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G:\2025\Dec\"/>
    </mc:Choice>
  </mc:AlternateContent>
  <xr:revisionPtr revIDLastSave="0" documentId="13_ncr:1_{3940DFB3-0B26-40B6-BCF2-6B58B0ADA9F1}" xr6:coauthVersionLast="47" xr6:coauthVersionMax="47" xr10:uidLastSave="{00000000-0000-0000-0000-000000000000}"/>
  <bookViews>
    <workbookView xWindow="-110" yWindow="-110" windowWidth="19420" windowHeight="10300" tabRatio="687" xr2:uid="{76311B4C-5DF8-47F0-AF60-3789D669A414}"/>
  </bookViews>
  <sheets>
    <sheet name="Index" sheetId="14" r:id="rId1"/>
    <sheet name="Table 1" sheetId="79" r:id="rId2"/>
    <sheet name="Table 2" sheetId="82" r:id="rId3"/>
    <sheet name="Table 3" sheetId="83" r:id="rId4"/>
    <sheet name="Table 4" sheetId="105" r:id="rId5"/>
    <sheet name="Table 5" sheetId="106" r:id="rId6"/>
    <sheet name="Table 6" sheetId="107" r:id="rId7"/>
    <sheet name="Table 7" sheetId="108" r:id="rId8"/>
    <sheet name="Table 8" sheetId="109" r:id="rId9"/>
    <sheet name="Table 9" sheetId="88" r:id="rId10"/>
    <sheet name="Metadata" sheetId="110" r:id="rId11"/>
    <sheet name="Enquiries" sheetId="111"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 i="83" l="1"/>
  <c r="C7" i="83"/>
  <c r="K7" i="82"/>
  <c r="J7" i="82"/>
  <c r="I7" i="82"/>
  <c r="H7" i="82"/>
  <c r="G7" i="82"/>
  <c r="F7" i="82"/>
  <c r="E7" i="82"/>
  <c r="D7" i="82"/>
  <c r="C7" i="82"/>
  <c r="D7" i="79"/>
  <c r="C7" i="79"/>
  <c r="H14" i="107"/>
  <c r="H16" i="107"/>
  <c r="H12" i="107"/>
  <c r="H10" i="107"/>
  <c r="H17" i="107"/>
  <c r="H15" i="107"/>
  <c r="H13" i="107"/>
  <c r="H11" i="107"/>
  <c r="H9" i="107"/>
  <c r="G8" i="107" l="1"/>
  <c r="F8" i="107"/>
  <c r="E8" i="107"/>
  <c r="D8" i="107"/>
  <c r="C8" i="107"/>
  <c r="H8" i="107" l="1"/>
  <c r="O11" i="109"/>
  <c r="O9" i="109"/>
  <c r="O12" i="109"/>
  <c r="O10" i="109"/>
  <c r="O8" i="109"/>
  <c r="D7" i="109"/>
  <c r="E7" i="109"/>
  <c r="F7" i="109"/>
  <c r="G7" i="109"/>
  <c r="H7" i="109"/>
  <c r="I7" i="109"/>
  <c r="J7" i="109"/>
  <c r="K7" i="109"/>
  <c r="L7" i="109"/>
  <c r="M7" i="109"/>
  <c r="N7" i="109"/>
  <c r="C7" i="109"/>
  <c r="H12" i="108"/>
  <c r="H10" i="108"/>
  <c r="H13" i="108"/>
  <c r="H11" i="108"/>
  <c r="H9" i="108"/>
  <c r="D8" i="108"/>
  <c r="E8" i="108"/>
  <c r="F8" i="108"/>
  <c r="G8" i="108"/>
  <c r="C8" i="108"/>
  <c r="H17" i="106"/>
  <c r="H15" i="106"/>
  <c r="H13" i="106"/>
  <c r="H11" i="106"/>
  <c r="H16" i="106"/>
  <c r="H10" i="106"/>
  <c r="H18" i="106"/>
  <c r="H14" i="106"/>
  <c r="H12" i="106"/>
  <c r="D9" i="106"/>
  <c r="E9" i="106"/>
  <c r="F9" i="106"/>
  <c r="G9" i="106"/>
  <c r="C9" i="106"/>
  <c r="O15" i="105"/>
  <c r="O13" i="105"/>
  <c r="O11" i="105"/>
  <c r="O9" i="105"/>
  <c r="O10" i="105"/>
  <c r="O14" i="105"/>
  <c r="O16" i="105"/>
  <c r="O12" i="105"/>
  <c r="O8" i="105"/>
  <c r="N7" i="105"/>
  <c r="D7" i="105"/>
  <c r="E7" i="105"/>
  <c r="F7" i="105"/>
  <c r="G7" i="105"/>
  <c r="H7" i="105"/>
  <c r="I7" i="105"/>
  <c r="J7" i="105"/>
  <c r="K7" i="105"/>
  <c r="L7" i="105"/>
  <c r="M7" i="105"/>
  <c r="C7" i="105"/>
  <c r="L9" i="83"/>
  <c r="L11" i="83"/>
  <c r="L10" i="83"/>
  <c r="L12" i="83"/>
  <c r="L8" i="83"/>
  <c r="K7" i="83"/>
  <c r="E7" i="83"/>
  <c r="F7" i="83"/>
  <c r="G7" i="83"/>
  <c r="H7" i="83"/>
  <c r="I7" i="83"/>
  <c r="J7" i="83"/>
  <c r="L12" i="82"/>
  <c r="L11" i="82"/>
  <c r="L9" i="82"/>
  <c r="L10" i="82"/>
  <c r="L8" i="82"/>
  <c r="O7" i="109" l="1"/>
  <c r="H8" i="108"/>
  <c r="H9" i="106"/>
  <c r="O7" i="105"/>
  <c r="L7" i="83"/>
  <c r="L7" i="82"/>
</calcChain>
</file>

<file path=xl/sharedStrings.xml><?xml version="1.0" encoding="utf-8"?>
<sst xmlns="http://schemas.openxmlformats.org/spreadsheetml/2006/main" count="467" uniqueCount="196">
  <si>
    <t>Table description</t>
  </si>
  <si>
    <t>Link</t>
  </si>
  <si>
    <t>وصف عنصر البيانات</t>
  </si>
  <si>
    <t>Category</t>
  </si>
  <si>
    <t>Total</t>
  </si>
  <si>
    <t>Others</t>
  </si>
  <si>
    <t>Number</t>
  </si>
  <si>
    <t>Tons</t>
  </si>
  <si>
    <t>Thousand AED</t>
  </si>
  <si>
    <t>Haemulidae</t>
  </si>
  <si>
    <t>Lathriniade</t>
  </si>
  <si>
    <t>Lutjanidae</t>
  </si>
  <si>
    <t>Portunidae</t>
  </si>
  <si>
    <t>Scombridae</t>
  </si>
  <si>
    <t>Epinephelidae</t>
  </si>
  <si>
    <t>Sparidae</t>
  </si>
  <si>
    <t>Source: Environment Agency - Abu Dhabi</t>
  </si>
  <si>
    <t>Free Port</t>
  </si>
  <si>
    <t>Al Sadar</t>
  </si>
  <si>
    <t>Delma</t>
  </si>
  <si>
    <t>Marfa</t>
  </si>
  <si>
    <t>Sila</t>
  </si>
  <si>
    <t>Lansh</t>
  </si>
  <si>
    <t>Tarad</t>
  </si>
  <si>
    <t>Fisherman</t>
  </si>
  <si>
    <t>Fishing Boats</t>
  </si>
  <si>
    <t>Lathrinidae</t>
  </si>
  <si>
    <t>Major fish family</t>
  </si>
  <si>
    <t>Landing site</t>
  </si>
  <si>
    <t>February</t>
  </si>
  <si>
    <t>January</t>
  </si>
  <si>
    <t>March</t>
  </si>
  <si>
    <t>April</t>
  </si>
  <si>
    <t>May</t>
  </si>
  <si>
    <t>June</t>
  </si>
  <si>
    <t>July</t>
  </si>
  <si>
    <t>August</t>
  </si>
  <si>
    <t>September</t>
  </si>
  <si>
    <t>October</t>
  </si>
  <si>
    <t>November</t>
  </si>
  <si>
    <t>December</t>
  </si>
  <si>
    <t>Manshalla</t>
  </si>
  <si>
    <t>Hadaq</t>
  </si>
  <si>
    <t>Defara</t>
  </si>
  <si>
    <t>Hadhra</t>
  </si>
  <si>
    <t>Sakhar</t>
  </si>
  <si>
    <t>البند</t>
  </si>
  <si>
    <t>المجموع</t>
  </si>
  <si>
    <t>طراد</t>
  </si>
  <si>
    <t>لنش</t>
  </si>
  <si>
    <t>عدد الصيادين</t>
  </si>
  <si>
    <t>عدد قوارب الصيد</t>
  </si>
  <si>
    <t>عدد</t>
  </si>
  <si>
    <t>المرفأ</t>
  </si>
  <si>
    <t>دلما</t>
  </si>
  <si>
    <t>السلع</t>
  </si>
  <si>
    <t>ألف درهم</t>
  </si>
  <si>
    <t>جش</t>
  </si>
  <si>
    <t>فرش</t>
  </si>
  <si>
    <t>شعري</t>
  </si>
  <si>
    <t>نيسر</t>
  </si>
  <si>
    <t>قبقوب</t>
  </si>
  <si>
    <t>كنعد</t>
  </si>
  <si>
    <t>هامور</t>
  </si>
  <si>
    <t>كوفر</t>
  </si>
  <si>
    <t>أخرى</t>
  </si>
  <si>
    <t>الميناء الحر</t>
  </si>
  <si>
    <t>الصدر</t>
  </si>
  <si>
    <t>موقع الإنزال</t>
  </si>
  <si>
    <t>عائلات الأسماك</t>
  </si>
  <si>
    <t>طن</t>
  </si>
  <si>
    <t>المصدر: هيئة البيئة - أبوظبي</t>
  </si>
  <si>
    <t>يناير</t>
  </si>
  <si>
    <t>فبراير</t>
  </si>
  <si>
    <t>مارس</t>
  </si>
  <si>
    <t>إبريل</t>
  </si>
  <si>
    <t>مايو</t>
  </si>
  <si>
    <t>يونيو</t>
  </si>
  <si>
    <t>يوليو</t>
  </si>
  <si>
    <t>أغسطس</t>
  </si>
  <si>
    <t>سبتمبر</t>
  </si>
  <si>
    <t>نوفمبر</t>
  </si>
  <si>
    <t>ديسمبر</t>
  </si>
  <si>
    <t>Lansh  لنش</t>
  </si>
  <si>
    <t>دفارة</t>
  </si>
  <si>
    <t>حظره</t>
  </si>
  <si>
    <t>سكار</t>
  </si>
  <si>
    <t>حداق</t>
  </si>
  <si>
    <t>منشلة</t>
  </si>
  <si>
    <t>أكتوبر</t>
  </si>
  <si>
    <t>(الكمية: طن، القيمة: ألف درهم)</t>
  </si>
  <si>
    <t>(Quantity: Tons, Value: Thousand AED)</t>
  </si>
  <si>
    <t>القيمة</t>
  </si>
  <si>
    <t>Value</t>
  </si>
  <si>
    <t xml:space="preserve">الكمية </t>
  </si>
  <si>
    <t xml:space="preserve">Quantity </t>
  </si>
  <si>
    <t>Table 1</t>
  </si>
  <si>
    <t>Table 2</t>
  </si>
  <si>
    <t>Table 3</t>
  </si>
  <si>
    <t>Table 4</t>
  </si>
  <si>
    <t>Table 5</t>
  </si>
  <si>
    <t>Table 6</t>
  </si>
  <si>
    <t>Table 7</t>
  </si>
  <si>
    <t>Table 8</t>
  </si>
  <si>
    <t>Table 9</t>
  </si>
  <si>
    <r>
      <t xml:space="preserve">جدول 9: </t>
    </r>
    <r>
      <rPr>
        <b/>
        <sz val="11"/>
        <rFont val="Arial"/>
        <family val="2"/>
      </rPr>
      <t>عدد الصيادين وعدد  قوارب الصيد حسب النوع  2020 إلى 2023</t>
    </r>
  </si>
  <si>
    <r>
      <t xml:space="preserve">Table 9: </t>
    </r>
    <r>
      <rPr>
        <b/>
        <sz val="11"/>
        <rFont val="Arial"/>
        <family val="2"/>
      </rPr>
      <t>Number of fisherman and fishing boats, 2020 to 2023</t>
    </r>
  </si>
  <si>
    <r>
      <t xml:space="preserve">Table 8: </t>
    </r>
    <r>
      <rPr>
        <b/>
        <sz val="11"/>
        <rFont val="Arial"/>
        <family val="2"/>
      </rPr>
      <t>Total number of trips by month and landing site, 2023</t>
    </r>
  </si>
  <si>
    <r>
      <t xml:space="preserve">جدول 8: </t>
    </r>
    <r>
      <rPr>
        <b/>
        <sz val="11"/>
        <rFont val="Arial"/>
        <family val="2"/>
      </rPr>
      <t xml:space="preserve">عدد رحلات الصيد حسب الشهر وموقع الانزال 2023 </t>
    </r>
  </si>
  <si>
    <t>Carangidae</t>
  </si>
  <si>
    <t xml:space="preserve">Carangidae </t>
  </si>
  <si>
    <t>Fisheries Statistics, 2024</t>
  </si>
  <si>
    <t>Quantity and value of fish caught by major fish families, 2024</t>
  </si>
  <si>
    <t>Quantity of fish caught by landing site and major fish family, 2024</t>
  </si>
  <si>
    <t>Value of fish caught by landing site and major fish family, 2024</t>
  </si>
  <si>
    <t>Quantity of fish caught by month and major fish families, 2024</t>
  </si>
  <si>
    <t>Quantity of fish caught by boat type and fishing methods, 2024</t>
  </si>
  <si>
    <t>Value of fish caught by boat type and fishing methods, 2024</t>
  </si>
  <si>
    <t>Total number of trips by landing site and boat type, 2024</t>
  </si>
  <si>
    <t>Total number of trips by month and landing site, 2024</t>
  </si>
  <si>
    <t>Number of fisherman and fishing boats, 2020 to 2024</t>
  </si>
  <si>
    <t>إحصاءات الثروة السمكية، 2024</t>
  </si>
  <si>
    <t>كمية وقيمة الأسماك المصطادة حسب العائلات الرئيسة للأسماك  2024</t>
  </si>
  <si>
    <t>كمية الأسماك المصطادة حسب وموقع الإنزال و العائلات الرئيسة للأسماك 2024</t>
  </si>
  <si>
    <t>قيمة الأسماك المصطادة حسب موقع الإنزال و العائلات الرئيسة للأسماك 2024</t>
  </si>
  <si>
    <t>كمية الأسماك المصطادة حسب الشهر و العائلات الرئيسة للأسماك 2024</t>
  </si>
  <si>
    <t>كمية الأسماك المصطادة حسب نوع القارب وطريقة الصيد 2024</t>
  </si>
  <si>
    <t>قيمة الأسماك المصطادة حسب نوع القارب وطريقة الصيد 2024</t>
  </si>
  <si>
    <t>عدد رحلات الصيد حسب موقع الإنزال ونوع القارب وطريقة الصيد 2024</t>
  </si>
  <si>
    <t>عدد رحلات الصيد حسب الشهر وموقع الانزال 2024</t>
  </si>
  <si>
    <t>عدد الصيادين وعدد  قوارب الصيد حسب النوع  2020 إلى 2024</t>
  </si>
  <si>
    <r>
      <t xml:space="preserve">Table 1: </t>
    </r>
    <r>
      <rPr>
        <b/>
        <sz val="11"/>
        <rFont val="Arial"/>
        <family val="2"/>
      </rPr>
      <t>Quantity and value of fish caught by major fish families, 2024</t>
    </r>
  </si>
  <si>
    <r>
      <t xml:space="preserve">جدول 1: </t>
    </r>
    <r>
      <rPr>
        <b/>
        <sz val="11"/>
        <rFont val="Arial"/>
        <family val="2"/>
      </rPr>
      <t>كمية وقيمة الأسماك المصطادة حسب العائلات الرئيسة للأسماك  2024</t>
    </r>
  </si>
  <si>
    <r>
      <t>Table 2:</t>
    </r>
    <r>
      <rPr>
        <b/>
        <sz val="11"/>
        <rFont val="Arial"/>
        <family val="2"/>
      </rPr>
      <t xml:space="preserve"> Quantity of fish caught by landing site and major fish family, 2024</t>
    </r>
  </si>
  <si>
    <r>
      <t xml:space="preserve">جدول 2: </t>
    </r>
    <r>
      <rPr>
        <b/>
        <sz val="11"/>
        <rFont val="Arial"/>
        <family val="2"/>
      </rPr>
      <t xml:space="preserve">كمية الأسماك المصطادة حسب موقع الإنزال و العائلات الرئيسة للأسماك، 2024 </t>
    </r>
  </si>
  <si>
    <r>
      <t xml:space="preserve">Table 3: </t>
    </r>
    <r>
      <rPr>
        <b/>
        <sz val="11"/>
        <rFont val="Arial"/>
        <family val="2"/>
      </rPr>
      <t>Value of fish caught by landing site and major fish family, 2024</t>
    </r>
  </si>
  <si>
    <r>
      <t xml:space="preserve">جدول 3: </t>
    </r>
    <r>
      <rPr>
        <b/>
        <sz val="11"/>
        <rFont val="Arial"/>
        <family val="2"/>
      </rPr>
      <t>قيمة الأسماك المصطادة حسب موقع الإنزال و العائلات الرئيسة للأسماك 2024</t>
    </r>
  </si>
  <si>
    <r>
      <t xml:space="preserve">Table 4: </t>
    </r>
    <r>
      <rPr>
        <b/>
        <sz val="11"/>
        <rFont val="Arial"/>
        <family val="2"/>
      </rPr>
      <t>Quantity of fish caught by month and major fish families, 2024</t>
    </r>
  </si>
  <si>
    <r>
      <t>جدول 4:</t>
    </r>
    <r>
      <rPr>
        <b/>
        <sz val="11"/>
        <rFont val="Arial"/>
        <family val="2"/>
      </rPr>
      <t xml:space="preserve"> كمية الأسماك المصطادة حسب الشهر و العائلات الرئيسة للأسماك 2024</t>
    </r>
  </si>
  <si>
    <r>
      <t>Table 5:</t>
    </r>
    <r>
      <rPr>
        <b/>
        <sz val="11"/>
        <rFont val="Arial"/>
        <family val="2"/>
      </rPr>
      <t xml:space="preserve"> Quantity of fish caught by boat type and fishing methods, 2024</t>
    </r>
  </si>
  <si>
    <r>
      <t xml:space="preserve">جدول 5 : </t>
    </r>
    <r>
      <rPr>
        <b/>
        <sz val="11"/>
        <rFont val="Arial"/>
        <family val="2"/>
      </rPr>
      <t>كمية الأسماك المصطادة حسب نوع القارب وطريقة الصيد 2024</t>
    </r>
  </si>
  <si>
    <r>
      <t xml:space="preserve">Table 6: </t>
    </r>
    <r>
      <rPr>
        <b/>
        <sz val="11"/>
        <rFont val="Arial"/>
        <family val="2"/>
      </rPr>
      <t>Value of fish caught by boat type and fishing methods, 2024</t>
    </r>
  </si>
  <si>
    <r>
      <t xml:space="preserve">جدول 6: </t>
    </r>
    <r>
      <rPr>
        <b/>
        <sz val="11"/>
        <rFont val="Arial"/>
        <family val="2"/>
      </rPr>
      <t>قيمة الأسماك المصطادة حسب نوع القارب وطريقة الصيد 2024</t>
    </r>
  </si>
  <si>
    <r>
      <t xml:space="preserve">Table 7: </t>
    </r>
    <r>
      <rPr>
        <b/>
        <sz val="11"/>
        <rFont val="Arial"/>
        <family val="2"/>
      </rPr>
      <t>Total number of trips by landing site and boat type, 2024</t>
    </r>
  </si>
  <si>
    <r>
      <t xml:space="preserve">جدول 7: </t>
    </r>
    <r>
      <rPr>
        <b/>
        <sz val="11"/>
        <rFont val="Arial"/>
        <family val="2"/>
      </rPr>
      <t>عدد رحلات الصيد حسب موقع الإنزال ونوع القارب وطريقة الصيد 2024</t>
    </r>
  </si>
  <si>
    <t>البيانات الوصفية</t>
  </si>
  <si>
    <t>الاستفسارات</t>
  </si>
  <si>
    <t>الرابط</t>
  </si>
  <si>
    <t>جدول 1</t>
  </si>
  <si>
    <t>جدول 2</t>
  </si>
  <si>
    <t>جدول 3</t>
  </si>
  <si>
    <t>جدول 4</t>
  </si>
  <si>
    <t>جدول 5</t>
  </si>
  <si>
    <t xml:space="preserve">Metadata </t>
  </si>
  <si>
    <t xml:space="preserve">Enquiries </t>
  </si>
  <si>
    <t>جدول 6</t>
  </si>
  <si>
    <t>جدول 7</t>
  </si>
  <si>
    <t>جدول 8</t>
  </si>
  <si>
    <t>جدول 9</t>
  </si>
  <si>
    <t>Return to Main Page</t>
  </si>
  <si>
    <t xml:space="preserve">العودة إلى الصفحة الرئيسية </t>
  </si>
  <si>
    <t>Contact us for media support and coordination.</t>
  </si>
  <si>
    <t>للنشر الإعلامي يُرجى التواصل معنا للدعم والتنسيق.</t>
  </si>
  <si>
    <t>Fisheries Statistics</t>
  </si>
  <si>
    <t>إحصاءات الثروة السمكية</t>
  </si>
  <si>
    <t>GLOSSARY</t>
  </si>
  <si>
    <t>المصطلحات</t>
  </si>
  <si>
    <t xml:space="preserve">This publication contains certain terms related to fisheries; these terms play an important role when analysing fisheries statistics for the Emirate of Abu Dhabi. The publication includes the following terms: </t>
  </si>
  <si>
    <t>يحتوي هذا الاصدار على بعض المصطلحات المتعلقة بالثروة السمكية؛ وتلعب هذه المصطلحات دوراً هاماً عند تحليل إحصاءات الثروة السمكية في إمارة أبوظبي. يتضمن الاصدار المصطلحات التالية:</t>
  </si>
  <si>
    <r>
      <rPr>
        <b/>
        <sz val="8"/>
        <rFont val="Arial"/>
        <family val="2"/>
      </rPr>
      <t xml:space="preserve">Fishing: </t>
    </r>
    <r>
      <rPr>
        <sz val="8"/>
        <rFont val="Arial"/>
        <family val="2"/>
      </rPr>
      <t>It refers to any activity that involves the catching, taking, or harvesting of fish and/ or other aquatic species using different fishing tools. (Source:  world programme for the census of agriculture- operational guidelines- Food and Agriculture Organization of the United Nations)</t>
    </r>
  </si>
  <si>
    <r>
      <rPr>
        <b/>
        <sz val="8"/>
        <rFont val="Arial"/>
        <family val="2"/>
      </rPr>
      <t xml:space="preserve">صيد الأسماك: </t>
    </r>
    <r>
      <rPr>
        <sz val="8"/>
        <rFont val="Arial"/>
        <family val="2"/>
      </rPr>
      <t xml:space="preserve">أي نشاط ينتج عنه صيد أي نوع من أنواع الأسماك الحية والأحياء المائية الأخرى بإحدى وسائل الصيد المختلفة. (المصدر: البرنامج العالمي للتعداد الزراعي- المبادئ التوجيهية- منظمة الأغذية والزراعة للأمم المتحدة)
</t>
    </r>
  </si>
  <si>
    <r>
      <rPr>
        <b/>
        <sz val="8"/>
        <color rgb="FF000000"/>
        <rFont val="Arial"/>
        <family val="2"/>
      </rPr>
      <t>Fishermen:</t>
    </r>
    <r>
      <rPr>
        <sz val="8"/>
        <color rgb="FF000000"/>
        <rFont val="Arial"/>
        <family val="2"/>
      </rPr>
      <t xml:space="preserve">  (number of crew) on Tarad boats and Lansh boat. (Source: Environment Agency - Abu Dhabi Abu Dhabi Fisheries &amp; Aquaculture Bulletin)</t>
    </r>
  </si>
  <si>
    <r>
      <rPr>
        <b/>
        <sz val="8"/>
        <rFont val="Arial"/>
        <family val="2"/>
      </rPr>
      <t xml:space="preserve">صيادي الأسماك: </t>
    </r>
    <r>
      <rPr>
        <sz val="8"/>
        <rFont val="Arial"/>
        <family val="2"/>
      </rPr>
      <t>الصيادين العاملين على قوارب الصيد (الطرادات، اللنشات). (المصدر: هيئة البيئة أبوظبي نشرة إحصائيات المصايد السمكية واستزراع الأحياء المائية في إمارة أبوظبي)</t>
    </r>
  </si>
  <si>
    <r>
      <rPr>
        <b/>
        <sz val="8"/>
        <color theme="1"/>
        <rFont val="Arial"/>
        <family val="2"/>
      </rPr>
      <t xml:space="preserve">Lansh (Boat: </t>
    </r>
    <r>
      <rPr>
        <sz val="8"/>
        <color theme="1"/>
        <rFont val="Arial"/>
        <family val="2"/>
      </rPr>
      <t xml:space="preserve"> It refers to a traditional wooden boat, which is approximately 12 - 22 meters long and is equipped with internal motors that work with petrol. A fishing trip in this type of boats lasts 3 - 4 days. 4 - 6 people are usually working on the boat. (Source: Environment Agency - Abu Dhabi Abu Dhabi Fisheries &amp; Aquaculture Bulletin)</t>
    </r>
  </si>
  <si>
    <r>
      <rPr>
        <b/>
        <sz val="8"/>
        <rFont val="Arial"/>
        <family val="2"/>
      </rPr>
      <t>اللنشات:</t>
    </r>
    <r>
      <rPr>
        <sz val="8"/>
        <rFont val="Arial"/>
        <family val="2"/>
      </rPr>
      <t xml:space="preserve"> عبارة عن قوارب خشبية مبنيه بشكل تقليدي، يبلغ طولها 12 – 22 متراً ومزوده بمكائن داخلية تعمل على البترول، وتمتد رحلة الصيد في العادة بين 3 – 4 أيام، ويعمل على ظهر القارب 4 – 6 أشخاص. (المصدر: هيئة البيئة أبوظبي نشرة إحصائيات المصايد السمكية واستزراع الأحياء المائية في إمارة أبوظبي)</t>
    </r>
  </si>
  <si>
    <r>
      <rPr>
        <b/>
        <sz val="8"/>
        <color theme="1"/>
        <rFont val="Arial"/>
        <family val="2"/>
      </rPr>
      <t xml:space="preserve">Tarad:  </t>
    </r>
    <r>
      <rPr>
        <sz val="8"/>
        <color theme="1"/>
        <rFont val="Arial"/>
        <family val="2"/>
      </rPr>
      <t>It refers to an open boat with a flat and narrow bottom. The length of the boat is approximately 6-8 meters and it is equipped with a motor or two which is placed outside the boat. A fishing trip in this type of boats lasts 6 - 8 hours per day maximum. 1 - 4 people are usually working on the boat. (Source: Environment Agency - Abu Dhabi Abu Dhabi Fisheries &amp; Aquaculture Bulletin)</t>
    </r>
  </si>
  <si>
    <r>
      <rPr>
        <b/>
        <sz val="8"/>
        <rFont val="Arial"/>
        <family val="2"/>
      </rPr>
      <t xml:space="preserve">الطرادات: </t>
    </r>
    <r>
      <rPr>
        <sz val="8"/>
        <rFont val="Arial"/>
        <family val="2"/>
      </rPr>
      <t>عبارة عن قوارب مفتوحة ذات قعر مسطح وضيق يبلغ طولها 6 – 8 أمتار مجهزه بماكينة او ماكينتين خارج القرب. وتمتد رحلة الصيد في هذا النوع من القوارب 6 – 8 ساعات يومياً وقد تصل الى فترة أقصاها يوم واحد، ويعمل عليها 1- 4 أشخاص. (المصدر: هيئة البيئة أبوظبي نشرة إحصائيات المصايد السمكية واستزراع الأحياء المائية في إمارة أبوظبي)</t>
    </r>
  </si>
  <si>
    <r>
      <rPr>
        <b/>
        <sz val="8"/>
        <color theme="1"/>
        <rFont val="Arial"/>
        <family val="2"/>
      </rPr>
      <t>Landing Site:</t>
    </r>
    <r>
      <rPr>
        <sz val="8"/>
        <color theme="1"/>
        <rFont val="Arial"/>
        <family val="2"/>
      </rPr>
      <t xml:space="preserve"> It refers to the location where fishing vessels unload the catch. The unload location may be the port or not. (Source: Environment Agency - Abu Dhabi Abu Dhabi Fisheries &amp; Aquaculture Bulletin)</t>
    </r>
  </si>
  <si>
    <r>
      <rPr>
        <b/>
        <sz val="8"/>
        <rFont val="Arial"/>
        <family val="2"/>
      </rPr>
      <t>موقع الإنزال:</t>
    </r>
    <r>
      <rPr>
        <sz val="8"/>
        <rFont val="Arial"/>
        <family val="2"/>
      </rPr>
      <t xml:space="preserve"> الموقع التي تعمل قوارب الصيد على انزال المصيد فيه، وقد يكون المركز هو نفسه الميناء أو يختلف عنه. (المصدر: هيئة البيئة أبوظبي نشرة إحصائيات المصايد السمكية واستزراع الأحياء المائية في إمارة أبوظبي)</t>
    </r>
  </si>
  <si>
    <r>
      <rPr>
        <b/>
        <sz val="8"/>
        <color theme="1"/>
        <rFont val="Arial"/>
        <family val="2"/>
      </rPr>
      <t>Fishing Trips:</t>
    </r>
    <r>
      <rPr>
        <sz val="8"/>
        <color theme="1"/>
        <rFont val="Arial"/>
        <family val="2"/>
      </rPr>
      <t xml:space="preserve"> Total Number of fishing trip by using tarad boats and Lansh boats for fishing purposes. (Source: Environment Agency - Abu Dhabi Abu Dhabi Fisheries &amp; Aquaculture Bulletin)</t>
    </r>
  </si>
  <si>
    <r>
      <rPr>
        <b/>
        <sz val="8"/>
        <rFont val="Arial"/>
        <family val="2"/>
      </rPr>
      <t>رحلات صيد الأسماك:</t>
    </r>
    <r>
      <rPr>
        <sz val="8"/>
        <rFont val="Arial"/>
        <family val="2"/>
      </rPr>
      <t xml:space="preserve"> رحلات الصيد باستخدام الطرادات أو اللنشات لأغراض صيد الأسماك. (المصدر: هيئة البيئة أبوظبي نشرة إحصائيات المصايد السمكية واستزراع الأحياء المائية في إمارة أبوظبي)</t>
    </r>
  </si>
  <si>
    <r>
      <rPr>
        <b/>
        <sz val="8"/>
        <rFont val="Arial"/>
        <family val="2"/>
      </rPr>
      <t>Fishing gear:</t>
    </r>
    <r>
      <rPr>
        <sz val="8"/>
        <rFont val="Arial"/>
        <family val="2"/>
      </rPr>
      <t xml:space="preserve"> Refers to any physical device or part thereof or combination of items that may be placed on or in the water or on the seabed with the intended purpose of capturing or controlling for subsequent capture or harvesting marine organisms. ((Source: COFI/2018/Inf.30, FAO, 2018)	</t>
    </r>
  </si>
  <si>
    <r>
      <rPr>
        <b/>
        <sz val="8"/>
        <rFont val="Arial"/>
        <family val="2"/>
      </rPr>
      <t xml:space="preserve">معدات صيد الأسماك: </t>
    </r>
    <r>
      <rPr>
        <sz val="8"/>
        <rFont val="Arial"/>
        <family val="2"/>
      </rPr>
      <t>يشير الى أي جهاز مادي أو جزء منه أو مزيج من العناصر قد يوضع على سطح المياه أو في المياه أو عند قعر البحر، بالنية المتعمدة لصيد كائنات بحرية أو للتحكم بها من أجل الإمساك بها لاحقاً أو صيدها. (المصدر COFI/2018/Inf.30, FAO, 2018)</t>
    </r>
  </si>
  <si>
    <t>ENQUIRIES</t>
  </si>
  <si>
    <t>Inquiries and Support Request</t>
  </si>
  <si>
    <t>الدعم والإستفسارات</t>
  </si>
  <si>
    <t>DISCLAIMER AND TERMS OF USE</t>
  </si>
  <si>
    <t>إخلاء المسؤولية وشروط الاستخدام</t>
  </si>
  <si>
    <t>SCAD produces official statistics to meet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</si>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</sst>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_-* #,##0.0_-;_-* #,##0.0\-;_-* &quot;-&quot;??_-;_-@_-"/>
    <numFmt numFmtId="166" formatCode="_-* #,##0.00_-;_-* #,##0.00\-;_-* &quot;-&quot;??_-;_-@_-"/>
    <numFmt numFmtId="167" formatCode="mmm\-yyyy"/>
    <numFmt numFmtId="168" formatCode="#,##0.0"/>
    <numFmt numFmtId="169" formatCode="#,##0.000"/>
    <numFmt numFmtId="170" formatCode="0.000"/>
  </numFmts>
  <fonts count="36"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b/>
      <sz val="14"/>
      <name val="Calibri"/>
      <family val="2"/>
      <scheme val="minor"/>
    </font>
    <font>
      <sz val="11"/>
      <name val="Calibri"/>
      <family val="2"/>
      <scheme val="minor"/>
    </font>
    <font>
      <b/>
      <sz val="11"/>
      <color rgb="FFA2AC72"/>
      <name val="Arial"/>
      <family val="2"/>
    </font>
    <font>
      <sz val="10"/>
      <color theme="1"/>
      <name val="Arial"/>
      <family val="2"/>
    </font>
    <font>
      <b/>
      <sz val="10"/>
      <color theme="0"/>
      <name val="Arial"/>
      <family val="2"/>
    </font>
    <font>
      <b/>
      <sz val="10"/>
      <name val="Arial"/>
      <family val="2"/>
    </font>
    <font>
      <b/>
      <sz val="10"/>
      <color theme="1"/>
      <name val="Arial"/>
      <family val="2"/>
    </font>
    <font>
      <sz val="11"/>
      <color theme="1"/>
      <name val="Arial"/>
      <family val="2"/>
    </font>
    <font>
      <sz val="9"/>
      <color theme="1"/>
      <name val="Arial"/>
      <family val="2"/>
    </font>
    <font>
      <b/>
      <sz val="9"/>
      <name val="Arial"/>
      <family val="2"/>
    </font>
    <font>
      <b/>
      <sz val="9"/>
      <color theme="1"/>
      <name val="Arial"/>
      <family val="2"/>
    </font>
    <font>
      <sz val="9"/>
      <name val="Arial"/>
      <family val="2"/>
    </font>
    <font>
      <sz val="26"/>
      <color rgb="FFFF0000"/>
      <name val="Arial"/>
      <family val="2"/>
    </font>
    <font>
      <u/>
      <sz val="8"/>
      <color theme="10"/>
      <name val="Arial"/>
      <family val="2"/>
    </font>
    <font>
      <b/>
      <sz val="8"/>
      <name val="Tahoma"/>
      <family val="2"/>
    </font>
    <font>
      <sz val="8"/>
      <color rgb="FFFF0000"/>
      <name val="Arial"/>
      <family val="2"/>
    </font>
    <font>
      <sz val="8"/>
      <color rgb="FF000000"/>
      <name val="Arial"/>
      <family val="2"/>
    </font>
    <font>
      <b/>
      <sz val="8"/>
      <color rgb="FF000000"/>
      <name val="Arial"/>
      <family val="2"/>
    </font>
    <font>
      <sz val="8"/>
      <color theme="1"/>
      <name val="Calibri"/>
      <family val="2"/>
      <scheme val="minor"/>
    </font>
    <font>
      <b/>
      <sz val="16"/>
      <color theme="0"/>
      <name val="Calibri"/>
      <family val="2"/>
      <scheme val="minor"/>
    </font>
    <font>
      <b/>
      <sz val="8"/>
      <color rgb="FFFF0000"/>
      <name val="Arial"/>
      <family val="2"/>
    </font>
    <font>
      <sz val="10"/>
      <color theme="1"/>
      <name val="Calibri"/>
      <family val="2"/>
      <scheme val="minor"/>
    </font>
    <font>
      <u/>
      <sz val="8"/>
      <color rgb="FF0000FF"/>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A2AC72"/>
        <bgColor indexed="64"/>
      </patternFill>
    </fill>
  </fills>
  <borders count="6">
    <border>
      <left/>
      <right/>
      <top/>
      <bottom/>
      <diagonal/>
    </border>
    <border>
      <left/>
      <right/>
      <top/>
      <bottom style="thin">
        <color indexed="64"/>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top/>
      <bottom style="thin">
        <color theme="1"/>
      </bottom>
      <diagonal/>
    </border>
  </borders>
  <cellStyleXfs count="9">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0" fontId="1" fillId="0" borderId="0"/>
    <xf numFmtId="0" fontId="34" fillId="0" borderId="0">
      <alignment vertical="center"/>
    </xf>
  </cellStyleXfs>
  <cellXfs count="141">
    <xf numFmtId="0" fontId="0" fillId="0" borderId="0" xfId="0"/>
    <xf numFmtId="0" fontId="4" fillId="0" borderId="1" xfId="0" applyFont="1" applyBorder="1"/>
    <xf numFmtId="0" fontId="4" fillId="0" borderId="0" xfId="0" applyFont="1" applyAlignment="1">
      <alignment horizontal="left"/>
    </xf>
    <xf numFmtId="0" fontId="4" fillId="0" borderId="0" xfId="0" applyFont="1"/>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4" fillId="0" borderId="1" xfId="0" applyFont="1" applyBorder="1" applyAlignment="1">
      <alignment horizontal="left"/>
    </xf>
    <xf numFmtId="167" fontId="4" fillId="0" borderId="0" xfId="0" applyNumberFormat="1" applyFont="1" applyAlignment="1">
      <alignment horizontal="left"/>
    </xf>
    <xf numFmtId="0" fontId="9" fillId="0" borderId="0" xfId="0" applyFont="1" applyAlignment="1">
      <alignment horizontal="left"/>
    </xf>
    <xf numFmtId="166" fontId="10" fillId="4"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right" vertical="center" readingOrder="1"/>
    </xf>
    <xf numFmtId="0" fontId="10" fillId="4" borderId="0" xfId="0" applyFont="1" applyFill="1" applyAlignment="1">
      <alignment vertical="center"/>
    </xf>
    <xf numFmtId="0" fontId="12" fillId="4" borderId="0" xfId="0" applyFont="1" applyFill="1" applyAlignment="1">
      <alignment horizontal="left" vertical="center" indent="1"/>
    </xf>
    <xf numFmtId="166" fontId="10" fillId="4" borderId="4" xfId="1" applyNumberFormat="1" applyFont="1" applyFill="1" applyBorder="1" applyAlignment="1">
      <alignment vertical="center" readingOrder="1"/>
    </xf>
    <xf numFmtId="166" fontId="10" fillId="4" borderId="2" xfId="1" applyNumberFormat="1" applyFont="1" applyFill="1" applyBorder="1" applyAlignment="1">
      <alignment horizontal="right" vertical="center" readingOrder="1"/>
    </xf>
    <xf numFmtId="168" fontId="4" fillId="0" borderId="0" xfId="0" applyNumberFormat="1" applyFont="1"/>
    <xf numFmtId="3" fontId="4" fillId="0" borderId="0" xfId="0" applyNumberFormat="1" applyFont="1"/>
    <xf numFmtId="0" fontId="4" fillId="0" borderId="0" xfId="0" applyFont="1" applyAlignment="1">
      <alignment horizontal="left" indent="1"/>
    </xf>
    <xf numFmtId="166" fontId="9" fillId="0" borderId="0" xfId="1" applyNumberFormat="1" applyFont="1" applyFill="1" applyBorder="1" applyAlignment="1">
      <alignment horizontal="right" vertical="center" indent="3" readingOrder="1"/>
    </xf>
    <xf numFmtId="0" fontId="16" fillId="0" borderId="0" xfId="0" applyFont="1" applyAlignment="1">
      <alignment horizontal="left"/>
    </xf>
    <xf numFmtId="0" fontId="17" fillId="4" borderId="0" xfId="0" applyFont="1" applyFill="1" applyAlignment="1">
      <alignment vertical="center"/>
    </xf>
    <xf numFmtId="0" fontId="18" fillId="0" borderId="0" xfId="0" applyFont="1" applyAlignment="1">
      <alignment vertical="center"/>
    </xf>
    <xf numFmtId="0" fontId="16" fillId="0" borderId="1" xfId="0" applyFont="1" applyBorder="1"/>
    <xf numFmtId="0" fontId="10" fillId="4" borderId="0" xfId="1" applyNumberFormat="1" applyFont="1" applyFill="1" applyBorder="1" applyAlignment="1">
      <alignment horizontal="right" vertical="center" wrapText="1"/>
    </xf>
    <xf numFmtId="0" fontId="11" fillId="2" borderId="0" xfId="0" applyFont="1" applyFill="1" applyAlignment="1">
      <alignment horizontal="right"/>
    </xf>
    <xf numFmtId="0" fontId="12" fillId="4" borderId="0" xfId="0" applyFont="1" applyFill="1" applyAlignment="1">
      <alignment horizontal="right" vertical="center" indent="1"/>
    </xf>
    <xf numFmtId="49" fontId="10" fillId="4" borderId="2" xfId="1" applyNumberFormat="1" applyFont="1" applyFill="1" applyBorder="1" applyAlignment="1">
      <alignment horizontal="right" vertical="center" wrapText="1"/>
    </xf>
    <xf numFmtId="49" fontId="10" fillId="4" borderId="0" xfId="1" applyNumberFormat="1" applyFont="1" applyFill="1" applyBorder="1" applyAlignment="1">
      <alignment horizontal="right" vertical="center" wrapText="1"/>
    </xf>
    <xf numFmtId="49" fontId="10" fillId="4" borderId="4" xfId="1" applyNumberFormat="1" applyFont="1" applyFill="1" applyBorder="1" applyAlignment="1">
      <alignment horizontal="right" vertical="center" wrapText="1"/>
    </xf>
    <xf numFmtId="49" fontId="10" fillId="4" borderId="3" xfId="1" applyNumberFormat="1" applyFont="1" applyFill="1" applyBorder="1" applyAlignment="1">
      <alignment horizontal="right" vertical="center" wrapText="1"/>
    </xf>
    <xf numFmtId="0" fontId="4" fillId="0" borderId="0" xfId="0" applyFont="1" applyAlignment="1">
      <alignment horizontal="right"/>
    </xf>
    <xf numFmtId="0" fontId="20" fillId="0" borderId="0" xfId="0" applyFont="1"/>
    <xf numFmtId="49" fontId="7" fillId="0" borderId="0" xfId="2" applyFont="1" applyAlignment="1">
      <alignment horizontal="right" vertical="center"/>
    </xf>
    <xf numFmtId="0" fontId="21" fillId="0" borderId="0" xfId="0" applyFont="1"/>
    <xf numFmtId="166" fontId="22" fillId="2" borderId="0" xfId="1" applyNumberFormat="1" applyFont="1" applyFill="1" applyBorder="1" applyAlignment="1">
      <alignment horizontal="left" vertical="center" readingOrder="1"/>
    </xf>
    <xf numFmtId="168" fontId="23" fillId="2" borderId="0" xfId="0" applyNumberFormat="1" applyFont="1" applyFill="1"/>
    <xf numFmtId="165" fontId="22" fillId="2" borderId="0" xfId="1" applyNumberFormat="1" applyFont="1" applyFill="1" applyBorder="1" applyAlignment="1">
      <alignment horizontal="right" vertical="center" indent="2" readingOrder="1"/>
    </xf>
    <xf numFmtId="0" fontId="21" fillId="3" borderId="0" xfId="0" applyFont="1" applyFill="1" applyAlignment="1">
      <alignment horizontal="left" indent="1"/>
    </xf>
    <xf numFmtId="168" fontId="21" fillId="3" borderId="0" xfId="0" applyNumberFormat="1" applyFont="1" applyFill="1"/>
    <xf numFmtId="166" fontId="24" fillId="3" borderId="0" xfId="1" applyNumberFormat="1" applyFont="1" applyFill="1" applyBorder="1" applyAlignment="1">
      <alignment horizontal="right" vertical="center" indent="3" readingOrder="1"/>
    </xf>
    <xf numFmtId="0" fontId="21" fillId="2" borderId="0" xfId="0" applyFont="1" applyFill="1" applyAlignment="1">
      <alignment horizontal="left" indent="1"/>
    </xf>
    <xf numFmtId="168" fontId="21" fillId="2" borderId="0" xfId="0" applyNumberFormat="1" applyFont="1" applyFill="1"/>
    <xf numFmtId="166" fontId="24" fillId="0" borderId="0" xfId="1" applyNumberFormat="1" applyFont="1" applyFill="1" applyBorder="1" applyAlignment="1">
      <alignment horizontal="right" vertical="center" indent="3" readingOrder="1"/>
    </xf>
    <xf numFmtId="0" fontId="21" fillId="0" borderId="0" xfId="0" applyFont="1" applyAlignment="1">
      <alignment horizontal="left" indent="1"/>
    </xf>
    <xf numFmtId="168" fontId="21" fillId="0" borderId="0" xfId="0" applyNumberFormat="1" applyFont="1"/>
    <xf numFmtId="0" fontId="23" fillId="2" borderId="0" xfId="0" applyFont="1" applyFill="1" applyAlignment="1">
      <alignment horizontal="left"/>
    </xf>
    <xf numFmtId="1" fontId="21" fillId="0" borderId="0" xfId="0" applyNumberFormat="1" applyFont="1"/>
    <xf numFmtId="0" fontId="23" fillId="0" borderId="0" xfId="0" applyFont="1"/>
    <xf numFmtId="3" fontId="23" fillId="2" borderId="0" xfId="0" applyNumberFormat="1" applyFont="1" applyFill="1" applyAlignment="1">
      <alignment horizontal="right"/>
    </xf>
    <xf numFmtId="3" fontId="21" fillId="3" borderId="0" xfId="0" applyNumberFormat="1" applyFont="1" applyFill="1" applyAlignment="1">
      <alignment horizontal="right"/>
    </xf>
    <xf numFmtId="3" fontId="21" fillId="2" borderId="0" xfId="0" applyNumberFormat="1" applyFont="1" applyFill="1" applyAlignment="1">
      <alignment horizontal="right"/>
    </xf>
    <xf numFmtId="0" fontId="22" fillId="2" borderId="0" xfId="0" applyFont="1" applyFill="1" applyAlignment="1">
      <alignment horizontal="left"/>
    </xf>
    <xf numFmtId="3" fontId="22" fillId="2" borderId="0" xfId="0" applyNumberFormat="1" applyFont="1" applyFill="1"/>
    <xf numFmtId="0" fontId="22" fillId="0" borderId="0" xfId="0" applyFont="1"/>
    <xf numFmtId="0" fontId="24" fillId="3" borderId="0" xfId="0" applyFont="1" applyFill="1" applyAlignment="1">
      <alignment horizontal="left" indent="1"/>
    </xf>
    <xf numFmtId="3" fontId="24" fillId="3" borderId="0" xfId="0" applyNumberFormat="1" applyFont="1" applyFill="1"/>
    <xf numFmtId="0" fontId="24" fillId="0" borderId="0" xfId="0" applyFont="1"/>
    <xf numFmtId="0" fontId="24" fillId="2" borderId="0" xfId="0" applyFont="1" applyFill="1" applyAlignment="1">
      <alignment horizontal="left" indent="1"/>
    </xf>
    <xf numFmtId="3" fontId="24" fillId="2" borderId="0" xfId="0" applyNumberFormat="1" applyFont="1" applyFill="1"/>
    <xf numFmtId="0" fontId="23" fillId="0" borderId="0" xfId="0" applyFont="1" applyAlignment="1">
      <alignment horizontal="left"/>
    </xf>
    <xf numFmtId="3" fontId="23" fillId="0" borderId="0" xfId="0" applyNumberFormat="1" applyFont="1"/>
    <xf numFmtId="166" fontId="22" fillId="0" borderId="0" xfId="1" applyNumberFormat="1" applyFont="1" applyFill="1" applyBorder="1" applyAlignment="1">
      <alignment horizontal="right" vertical="center" indent="2" readingOrder="1"/>
    </xf>
    <xf numFmtId="0" fontId="23" fillId="3" borderId="0" xfId="0" applyFont="1" applyFill="1" applyAlignment="1">
      <alignment horizontal="left"/>
    </xf>
    <xf numFmtId="3" fontId="23" fillId="3" borderId="0" xfId="0" applyNumberFormat="1" applyFont="1" applyFill="1"/>
    <xf numFmtId="166" fontId="22" fillId="3" borderId="0" xfId="1" applyNumberFormat="1" applyFont="1" applyFill="1" applyBorder="1" applyAlignment="1">
      <alignment horizontal="right" vertical="center" indent="2" readingOrder="1"/>
    </xf>
    <xf numFmtId="3" fontId="21" fillId="0" borderId="0" xfId="0" applyNumberFormat="1" applyFont="1"/>
    <xf numFmtId="3" fontId="21" fillId="3" borderId="0" xfId="0" applyNumberFormat="1" applyFont="1" applyFill="1"/>
    <xf numFmtId="0" fontId="19" fillId="0" borderId="0" xfId="0" applyFont="1" applyAlignment="1">
      <alignment horizontal="left" wrapText="1"/>
    </xf>
    <xf numFmtId="167" fontId="16" fillId="0" borderId="0" xfId="0" applyNumberFormat="1" applyFont="1" applyAlignment="1">
      <alignment horizontal="left"/>
    </xf>
    <xf numFmtId="0" fontId="16" fillId="0" borderId="0" xfId="0" applyFont="1"/>
    <xf numFmtId="0" fontId="21" fillId="0" borderId="0" xfId="0" applyFont="1" applyAlignment="1">
      <alignment horizontal="left"/>
    </xf>
    <xf numFmtId="0" fontId="3" fillId="0" borderId="0" xfId="3"/>
    <xf numFmtId="0" fontId="23" fillId="0" borderId="0" xfId="0" applyFont="1" applyAlignment="1">
      <alignment horizontal="left" wrapText="1"/>
    </xf>
    <xf numFmtId="0" fontId="23" fillId="0" borderId="0" xfId="0" applyFont="1" applyAlignment="1">
      <alignment horizontal="right" wrapText="1"/>
    </xf>
    <xf numFmtId="49" fontId="15" fillId="0" borderId="0" xfId="2" applyFont="1" applyAlignment="1">
      <alignment vertical="center" readingOrder="1"/>
    </xf>
    <xf numFmtId="0" fontId="15" fillId="0" borderId="0" xfId="0" applyFont="1" applyAlignment="1">
      <alignment vertical="center" readingOrder="2"/>
    </xf>
    <xf numFmtId="0" fontId="15" fillId="0" borderId="0" xfId="0" applyFont="1" applyAlignment="1">
      <alignment horizontal="right" vertical="center" readingOrder="2"/>
    </xf>
    <xf numFmtId="169" fontId="21" fillId="3" borderId="0" xfId="0" applyNumberFormat="1" applyFont="1" applyFill="1"/>
    <xf numFmtId="169" fontId="21" fillId="2" borderId="0" xfId="0" applyNumberFormat="1" applyFont="1" applyFill="1"/>
    <xf numFmtId="169" fontId="24" fillId="3" borderId="0" xfId="0" applyNumberFormat="1" applyFont="1" applyFill="1"/>
    <xf numFmtId="169" fontId="21" fillId="0" borderId="0" xfId="0" applyNumberFormat="1" applyFont="1"/>
    <xf numFmtId="169" fontId="23" fillId="2" borderId="0" xfId="0" applyNumberFormat="1" applyFont="1" applyFill="1"/>
    <xf numFmtId="170" fontId="23" fillId="2" borderId="0" xfId="0" applyNumberFormat="1" applyFont="1" applyFill="1"/>
    <xf numFmtId="170" fontId="21" fillId="3" borderId="0" xfId="0" applyNumberFormat="1" applyFont="1" applyFill="1"/>
    <xf numFmtId="170" fontId="21" fillId="2" borderId="0" xfId="0" applyNumberFormat="1" applyFont="1" applyFill="1"/>
    <xf numFmtId="170" fontId="6" fillId="2" borderId="0" xfId="0" applyNumberFormat="1" applyFont="1" applyFill="1"/>
    <xf numFmtId="0" fontId="25" fillId="0" borderId="0" xfId="0" applyFont="1" applyAlignment="1">
      <alignment horizontal="center" vertical="center"/>
    </xf>
    <xf numFmtId="166" fontId="10" fillId="4" borderId="2" xfId="1" applyNumberFormat="1" applyFont="1" applyFill="1" applyBorder="1" applyAlignment="1">
      <alignment horizontal="right" vertical="center" readingOrder="1"/>
    </xf>
    <xf numFmtId="166" fontId="10" fillId="4" borderId="3" xfId="1" applyNumberFormat="1" applyFont="1" applyFill="1" applyBorder="1" applyAlignment="1">
      <alignment horizontal="left" vertical="center" readingOrder="1"/>
    </xf>
    <xf numFmtId="0" fontId="0" fillId="0" borderId="2" xfId="0" applyBorder="1" applyAlignment="1">
      <alignment horizontal="right" vertical="center" readingOrder="1"/>
    </xf>
    <xf numFmtId="166" fontId="10" fillId="4" borderId="2" xfId="1" applyNumberFormat="1" applyFont="1" applyFill="1" applyBorder="1" applyAlignment="1">
      <alignment horizontal="center" vertical="center" readingOrder="1"/>
    </xf>
    <xf numFmtId="166" fontId="10" fillId="4" borderId="0" xfId="1" applyNumberFormat="1" applyFont="1" applyFill="1" applyBorder="1" applyAlignment="1">
      <alignment horizontal="center" vertical="center" readingOrder="1"/>
    </xf>
    <xf numFmtId="166" fontId="10" fillId="4" borderId="3" xfId="1" applyNumberFormat="1" applyFont="1" applyFill="1" applyBorder="1" applyAlignment="1">
      <alignment horizontal="center" vertical="center" readingOrder="1"/>
    </xf>
    <xf numFmtId="166" fontId="10" fillId="4" borderId="4" xfId="1" applyNumberFormat="1" applyFont="1" applyFill="1" applyBorder="1" applyAlignment="1">
      <alignment horizontal="right" vertical="center" readingOrder="1"/>
    </xf>
    <xf numFmtId="0" fontId="0" fillId="0" borderId="3" xfId="0" applyBorder="1" applyAlignment="1">
      <alignment horizontal="left" vertical="center" readingOrder="1"/>
    </xf>
    <xf numFmtId="0" fontId="26" fillId="0" borderId="0" xfId="3" applyFont="1" applyFill="1" applyBorder="1" applyAlignment="1">
      <alignment horizontal="center"/>
    </xf>
    <xf numFmtId="0" fontId="26" fillId="0" borderId="5" xfId="3" applyFont="1" applyFill="1" applyBorder="1" applyAlignment="1">
      <alignment horizontal="center"/>
    </xf>
    <xf numFmtId="0" fontId="6" fillId="0" borderId="0" xfId="0" applyFont="1" applyAlignment="1">
      <alignment horizontal="center" wrapText="1"/>
    </xf>
    <xf numFmtId="0" fontId="19" fillId="0" borderId="0" xfId="0" applyFont="1" applyAlignment="1">
      <alignment horizontal="center" wrapText="1"/>
    </xf>
    <xf numFmtId="0" fontId="3" fillId="0" borderId="0" xfId="3" applyAlignment="1">
      <alignment horizontal="center"/>
    </xf>
    <xf numFmtId="0" fontId="26" fillId="0" borderId="0" xfId="3" applyFont="1" applyFill="1" applyAlignment="1">
      <alignment horizontal="center"/>
    </xf>
    <xf numFmtId="0" fontId="23" fillId="0" borderId="0" xfId="0" applyFont="1" applyAlignment="1">
      <alignment horizontal="center" wrapText="1"/>
    </xf>
    <xf numFmtId="0" fontId="3" fillId="0" borderId="0" xfId="3" applyAlignment="1">
      <alignment horizontal="right"/>
    </xf>
    <xf numFmtId="0" fontId="27" fillId="4" borderId="0" xfId="0" applyFont="1" applyFill="1" applyAlignment="1">
      <alignment vertical="center"/>
    </xf>
    <xf numFmtId="0" fontId="8" fillId="4" borderId="0" xfId="0" applyFont="1" applyFill="1" applyAlignment="1">
      <alignment vertical="center"/>
    </xf>
    <xf numFmtId="0" fontId="6" fillId="0" borderId="0" xfId="0" applyFont="1"/>
    <xf numFmtId="0" fontId="6" fillId="0" borderId="0" xfId="0" applyFont="1" applyAlignment="1">
      <alignment horizontal="right"/>
    </xf>
    <xf numFmtId="0" fontId="4" fillId="0" borderId="0" xfId="0" applyFont="1" applyAlignment="1">
      <alignment vertical="center"/>
    </xf>
    <xf numFmtId="0" fontId="4" fillId="0" borderId="0" xfId="0" applyFont="1" applyAlignment="1">
      <alignment vertical="top" wrapText="1"/>
    </xf>
    <xf numFmtId="0" fontId="4" fillId="0" borderId="0" xfId="0" applyFont="1" applyAlignment="1">
      <alignment vertical="center" wrapText="1"/>
    </xf>
    <xf numFmtId="0" fontId="4" fillId="0" borderId="0" xfId="0" applyFont="1" applyAlignment="1">
      <alignment horizontal="left" vertical="center"/>
    </xf>
    <xf numFmtId="0" fontId="9" fillId="0" borderId="0" xfId="0" applyFont="1" applyAlignment="1">
      <alignment horizontal="left" vertical="top" wrapText="1"/>
    </xf>
    <xf numFmtId="0" fontId="28" fillId="0" borderId="0" xfId="0" applyFont="1" applyAlignment="1">
      <alignment horizontal="left"/>
    </xf>
    <xf numFmtId="0" fontId="9" fillId="0" borderId="0" xfId="0" applyFont="1" applyAlignment="1">
      <alignment horizontal="right" vertical="center" wrapText="1" readingOrder="2"/>
    </xf>
    <xf numFmtId="0" fontId="29" fillId="0" borderId="0" xfId="0" applyFont="1" applyAlignment="1">
      <alignment horizontal="left" vertical="top" wrapText="1"/>
    </xf>
    <xf numFmtId="0" fontId="4" fillId="0" borderId="0" xfId="0" applyFont="1" applyAlignment="1">
      <alignment horizontal="left" wrapText="1"/>
    </xf>
    <xf numFmtId="0" fontId="4" fillId="0" borderId="0" xfId="0" applyFont="1" applyAlignment="1">
      <alignment horizontal="left" vertical="top" wrapText="1"/>
    </xf>
    <xf numFmtId="0" fontId="31" fillId="0" borderId="0" xfId="0" applyFont="1"/>
    <xf numFmtId="0" fontId="4" fillId="2" borderId="0" xfId="7" applyFont="1" applyFill="1" applyAlignment="1">
      <alignment horizontal="left"/>
    </xf>
    <xf numFmtId="0" fontId="6" fillId="2" borderId="0" xfId="7" applyFont="1" applyFill="1" applyAlignment="1">
      <alignment horizontal="left"/>
    </xf>
    <xf numFmtId="0" fontId="32" fillId="4" borderId="0" xfId="0" applyFont="1" applyFill="1" applyAlignment="1">
      <alignment horizontal="left" vertical="center" wrapText="1"/>
    </xf>
    <xf numFmtId="0" fontId="33" fillId="4" borderId="0" xfId="0" applyFont="1" applyFill="1" applyAlignment="1">
      <alignment vertical="center"/>
    </xf>
    <xf numFmtId="0" fontId="32" fillId="4" borderId="0" xfId="0" applyFont="1" applyFill="1" applyAlignment="1">
      <alignment horizontal="right" vertical="center"/>
    </xf>
    <xf numFmtId="0" fontId="4" fillId="2" borderId="1" xfId="7" applyFont="1" applyFill="1" applyBorder="1" applyAlignment="1">
      <alignment horizontal="left"/>
    </xf>
    <xf numFmtId="0" fontId="4" fillId="2" borderId="1" xfId="7" applyFont="1" applyFill="1" applyBorder="1"/>
    <xf numFmtId="0" fontId="4" fillId="2" borderId="0" xfId="7" applyFont="1" applyFill="1"/>
    <xf numFmtId="0" fontId="6" fillId="2" borderId="0" xfId="0" applyFont="1" applyFill="1" applyAlignment="1">
      <alignment horizontal="left"/>
    </xf>
    <xf numFmtId="0" fontId="0" fillId="2" borderId="0" xfId="0" applyFill="1"/>
    <xf numFmtId="0" fontId="6" fillId="2" borderId="0" xfId="0" applyFont="1" applyFill="1" applyAlignment="1">
      <alignment horizontal="right"/>
    </xf>
    <xf numFmtId="0" fontId="3" fillId="2" borderId="0" xfId="3" applyFill="1" applyBorder="1" applyAlignment="1">
      <alignment horizontal="left"/>
    </xf>
    <xf numFmtId="0" fontId="3" fillId="2" borderId="0" xfId="3" applyFill="1" applyBorder="1" applyAlignment="1">
      <alignment horizontal="right"/>
    </xf>
    <xf numFmtId="0" fontId="4" fillId="2" borderId="0" xfId="0" applyFont="1" applyFill="1" applyAlignment="1">
      <alignment horizontal="left"/>
    </xf>
    <xf numFmtId="0" fontId="8" fillId="2" borderId="0" xfId="7" applyFont="1" applyFill="1" applyAlignment="1">
      <alignment horizontal="left"/>
    </xf>
    <xf numFmtId="0" fontId="28" fillId="2" borderId="0" xfId="7" applyFont="1" applyFill="1" applyAlignment="1">
      <alignment horizontal="left"/>
    </xf>
    <xf numFmtId="0" fontId="8" fillId="2" borderId="0" xfId="8" applyFont="1" applyFill="1" applyAlignment="1">
      <alignment horizontal="right"/>
    </xf>
    <xf numFmtId="0" fontId="9" fillId="2" borderId="0" xfId="7" applyFont="1" applyFill="1" applyAlignment="1">
      <alignment horizontal="left" vertical="top" wrapText="1"/>
    </xf>
    <xf numFmtId="0" fontId="9" fillId="2" borderId="0" xfId="8" applyFont="1" applyFill="1" applyAlignment="1">
      <alignment horizontal="right" vertical="center" wrapText="1"/>
    </xf>
    <xf numFmtId="0" fontId="6" fillId="0" borderId="0" xfId="0" applyFont="1" applyAlignment="1">
      <alignment horizontal="left"/>
    </xf>
  </cellXfs>
  <cellStyles count="9">
    <cellStyle name="Comma" xfId="1" builtinId="3"/>
    <cellStyle name="Hyperlink" xfId="3" builtinId="8"/>
    <cellStyle name="Normal" xfId="0" builtinId="0"/>
    <cellStyle name="Normal 2" xfId="4" xr:uid="{0DEB374E-6047-4C28-B820-C44387829700}"/>
    <cellStyle name="Normal 2 2 4" xfId="7" xr:uid="{57A4ED7B-164F-4CD4-856F-66540CE7735A}"/>
    <cellStyle name="Normal 3" xfId="6" xr:uid="{832C68F4-1702-406A-8956-8E035DB97DF8}"/>
    <cellStyle name="Normal 5" xfId="8" xr:uid="{7512F210-24C5-465F-9BE7-2BEF9DE2D115}"/>
    <cellStyle name="Table_Title" xfId="2" xr:uid="{CE1729EA-D5A5-4E65-9E8F-ACB554163265}"/>
    <cellStyle name="title 2" xfId="5" xr:uid="{DB5B1731-A090-4CD1-B9A2-BAB14B86DE76}"/>
  </cellStyles>
  <dxfs count="0"/>
  <tableStyles count="0" defaultTableStyle="TableStyleMedium2" defaultPivotStyle="PivotStyleLight16"/>
  <colors>
    <mruColors>
      <color rgb="FFA2AC72"/>
      <color rgb="FF485865"/>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161924</xdr:rowOff>
    </xdr:from>
    <xdr:to>
      <xdr:col>0</xdr:col>
      <xdr:colOff>2050053</xdr:colOff>
      <xdr:row>3</xdr:row>
      <xdr:rowOff>57149</xdr:rowOff>
    </xdr:to>
    <xdr:pic>
      <xdr:nvPicPr>
        <xdr:cNvPr id="7" name="Graphic 6">
          <a:extLst>
            <a:ext uri="{FF2B5EF4-FFF2-40B4-BE49-F238E27FC236}">
              <a16:creationId xmlns:a16="http://schemas.microsoft.com/office/drawing/2014/main" id="{78537E0F-593D-4505-B41E-D479F07CCE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 y="161924"/>
          <a:ext cx="2050052" cy="676275"/>
        </a:xfrm>
        <a:prstGeom prst="rect">
          <a:avLst/>
        </a:prstGeom>
      </xdr:spPr>
    </xdr:pic>
    <xdr:clientData/>
  </xdr:twoCellAnchor>
  <xdr:twoCellAnchor editAs="oneCell">
    <xdr:from>
      <xdr:col>5</xdr:col>
      <xdr:colOff>228600</xdr:colOff>
      <xdr:row>1</xdr:row>
      <xdr:rowOff>0</xdr:rowOff>
    </xdr:from>
    <xdr:to>
      <xdr:col>8</xdr:col>
      <xdr:colOff>295275</xdr:colOff>
      <xdr:row>3</xdr:row>
      <xdr:rowOff>94781</xdr:rowOff>
    </xdr:to>
    <xdr:pic>
      <xdr:nvPicPr>
        <xdr:cNvPr id="8" name="Picture 7">
          <a:extLst>
            <a:ext uri="{FF2B5EF4-FFF2-40B4-BE49-F238E27FC236}">
              <a16:creationId xmlns:a16="http://schemas.microsoft.com/office/drawing/2014/main" id="{EA2EB278-4028-43EF-9DF7-277A24A2BE3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791825" y="161925"/>
          <a:ext cx="1800225" cy="7139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123473</xdr:colOff>
      <xdr:row>0</xdr:row>
      <xdr:rowOff>172861</xdr:rowOff>
    </xdr:from>
    <xdr:to>
      <xdr:col>0</xdr:col>
      <xdr:colOff>1547143</xdr:colOff>
      <xdr:row>2</xdr:row>
      <xdr:rowOff>405647</xdr:rowOff>
    </xdr:to>
    <xdr:pic>
      <xdr:nvPicPr>
        <xdr:cNvPr id="2" name="Picture 1">
          <a:extLst>
            <a:ext uri="{FF2B5EF4-FFF2-40B4-BE49-F238E27FC236}">
              <a16:creationId xmlns:a16="http://schemas.microsoft.com/office/drawing/2014/main" id="{074C3AB8-84F1-41D3-8CBC-71C73B5C6F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648" y="172861"/>
          <a:ext cx="1423670" cy="550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100674</xdr:rowOff>
    </xdr:from>
    <xdr:to>
      <xdr:col>0</xdr:col>
      <xdr:colOff>1535053</xdr:colOff>
      <xdr:row>4</xdr:row>
      <xdr:rowOff>23940</xdr:rowOff>
    </xdr:to>
    <xdr:pic>
      <xdr:nvPicPr>
        <xdr:cNvPr id="2" name="Picture 1">
          <a:extLst>
            <a:ext uri="{FF2B5EF4-FFF2-40B4-BE49-F238E27FC236}">
              <a16:creationId xmlns:a16="http://schemas.microsoft.com/office/drawing/2014/main" id="{65696101-0282-4A4B-A81C-B88335698527}"/>
            </a:ext>
          </a:extLst>
        </xdr:cNvPr>
        <xdr:cNvPicPr>
          <a:picLocks noChangeAspect="1"/>
        </xdr:cNvPicPr>
      </xdr:nvPicPr>
      <xdr:blipFill rotWithShape="1">
        <a:blip xmlns:r="http://schemas.openxmlformats.org/officeDocument/2006/relationships" r:embed="rId1"/>
        <a:srcRect t="20352" b="20343"/>
        <a:stretch/>
      </xdr:blipFill>
      <xdr:spPr>
        <a:xfrm>
          <a:off x="0" y="284824"/>
          <a:ext cx="1535053" cy="570966"/>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scad.gov.ae/ar/w/inquiries-and-support-request" TargetMode="External"/><Relationship Id="rId1" Type="http://schemas.openxmlformats.org/officeDocument/2006/relationships/hyperlink" Target="https://scad.gov.ae/web/guest/w/inquiries-and-support-reques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codeName="Sheet1"/>
  <dimension ref="A1:YU100"/>
  <sheetViews>
    <sheetView showGridLines="0" tabSelected="1" workbookViewId="0">
      <selection activeCell="D9" sqref="D9"/>
    </sheetView>
  </sheetViews>
  <sheetFormatPr defaultColWidth="7.7265625" defaultRowHeight="12.5" x14ac:dyDescent="0.25"/>
  <cols>
    <col min="1" max="1" width="32.54296875" style="2" customWidth="1"/>
    <col min="2" max="2" width="57.26953125" style="2" customWidth="1"/>
    <col min="3" max="4" width="11.7265625" style="2" customWidth="1"/>
    <col min="5" max="5" width="56.81640625" style="22" customWidth="1"/>
    <col min="6" max="6" width="8.54296875" style="2" customWidth="1"/>
    <col min="7" max="7" width="9.7265625" style="2" customWidth="1"/>
    <col min="8" max="16384" width="7.7265625" style="2"/>
  </cols>
  <sheetData>
    <row r="1" spans="1:671" x14ac:dyDescent="0.25">
      <c r="A1" s="3"/>
    </row>
    <row r="2" spans="1:671" ht="13" x14ac:dyDescent="0.2">
      <c r="A2" s="89"/>
      <c r="B2" s="14"/>
      <c r="C2" s="14"/>
      <c r="D2" s="14"/>
      <c r="E2" s="23"/>
    </row>
    <row r="3" spans="1:671" ht="36" customHeight="1" x14ac:dyDescent="0.2">
      <c r="A3" s="89"/>
      <c r="B3" s="15" t="s">
        <v>111</v>
      </c>
      <c r="C3" s="14"/>
      <c r="D3" s="14"/>
      <c r="E3" s="28" t="s">
        <v>121</v>
      </c>
    </row>
    <row r="4" spans="1:671" ht="13" x14ac:dyDescent="0.2">
      <c r="A4" s="89"/>
      <c r="B4" s="14"/>
      <c r="C4" s="14"/>
      <c r="D4" s="14"/>
      <c r="E4" s="23"/>
    </row>
    <row r="5" spans="1:671" ht="13" x14ac:dyDescent="0.2">
      <c r="A5" s="3"/>
      <c r="B5" s="8"/>
      <c r="C5" s="103" t="s">
        <v>153</v>
      </c>
      <c r="D5" s="98" t="s">
        <v>145</v>
      </c>
      <c r="E5" s="24"/>
    </row>
    <row r="6" spans="1:671" s="9" customFormat="1" x14ac:dyDescent="0.25">
      <c r="A6" s="1"/>
      <c r="B6" s="1"/>
      <c r="C6" s="99" t="s">
        <v>154</v>
      </c>
      <c r="D6" s="99" t="s">
        <v>146</v>
      </c>
      <c r="E6" s="25"/>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row>
    <row r="7" spans="1:671" s="73" customFormat="1" ht="13.9" customHeight="1" x14ac:dyDescent="0.25">
      <c r="B7" s="75" t="s">
        <v>0</v>
      </c>
      <c r="C7" s="104" t="s">
        <v>1</v>
      </c>
      <c r="D7" s="100" t="s">
        <v>147</v>
      </c>
      <c r="E7" s="76" t="s">
        <v>2</v>
      </c>
    </row>
    <row r="8" spans="1:671" s="22" customFormat="1" ht="7.9" customHeight="1" x14ac:dyDescent="0.3">
      <c r="A8" s="71"/>
      <c r="C8" s="70"/>
      <c r="D8" s="101"/>
    </row>
    <row r="9" spans="1:671" s="22" customFormat="1" ht="15" customHeight="1" x14ac:dyDescent="0.35">
      <c r="A9" s="71"/>
      <c r="B9" s="22" t="s">
        <v>112</v>
      </c>
      <c r="C9" s="102" t="s">
        <v>96</v>
      </c>
      <c r="D9" s="102" t="s">
        <v>148</v>
      </c>
      <c r="E9" s="72" t="s">
        <v>122</v>
      </c>
    </row>
    <row r="10" spans="1:671" s="22" customFormat="1" ht="15" customHeight="1" x14ac:dyDescent="0.35">
      <c r="A10" s="71"/>
      <c r="B10" s="22" t="s">
        <v>113</v>
      </c>
      <c r="C10" s="102" t="s">
        <v>97</v>
      </c>
      <c r="D10" s="102" t="s">
        <v>149</v>
      </c>
      <c r="E10" s="72" t="s">
        <v>123</v>
      </c>
    </row>
    <row r="11" spans="1:671" s="22" customFormat="1" ht="15" customHeight="1" x14ac:dyDescent="0.35">
      <c r="A11" s="71"/>
      <c r="B11" s="22" t="s">
        <v>114</v>
      </c>
      <c r="C11" s="102" t="s">
        <v>98</v>
      </c>
      <c r="D11" s="102" t="s">
        <v>150</v>
      </c>
      <c r="E11" s="72" t="s">
        <v>124</v>
      </c>
    </row>
    <row r="12" spans="1:671" s="22" customFormat="1" ht="15" customHeight="1" x14ac:dyDescent="0.35">
      <c r="A12" s="71"/>
      <c r="B12" s="22" t="s">
        <v>115</v>
      </c>
      <c r="C12" s="102" t="s">
        <v>99</v>
      </c>
      <c r="D12" s="102" t="s">
        <v>151</v>
      </c>
      <c r="E12" s="72" t="s">
        <v>125</v>
      </c>
    </row>
    <row r="13" spans="1:671" s="22" customFormat="1" ht="15" customHeight="1" x14ac:dyDescent="0.35">
      <c r="A13" s="71"/>
      <c r="B13" s="22" t="s">
        <v>116</v>
      </c>
      <c r="C13" s="102" t="s">
        <v>100</v>
      </c>
      <c r="D13" s="102" t="s">
        <v>152</v>
      </c>
      <c r="E13" s="72" t="s">
        <v>126</v>
      </c>
    </row>
    <row r="14" spans="1:671" s="22" customFormat="1" ht="15" customHeight="1" x14ac:dyDescent="0.35">
      <c r="A14" s="71"/>
      <c r="B14" s="22" t="s">
        <v>117</v>
      </c>
      <c r="C14" s="102" t="s">
        <v>101</v>
      </c>
      <c r="D14" s="102" t="s">
        <v>155</v>
      </c>
      <c r="E14" s="72" t="s">
        <v>127</v>
      </c>
    </row>
    <row r="15" spans="1:671" s="22" customFormat="1" ht="15" customHeight="1" x14ac:dyDescent="0.35">
      <c r="A15" s="71"/>
      <c r="B15" s="22" t="s">
        <v>118</v>
      </c>
      <c r="C15" s="102" t="s">
        <v>102</v>
      </c>
      <c r="D15" s="102" t="s">
        <v>156</v>
      </c>
      <c r="E15" s="72" t="s">
        <v>128</v>
      </c>
    </row>
    <row r="16" spans="1:671" s="22" customFormat="1" ht="15" customHeight="1" x14ac:dyDescent="0.35">
      <c r="A16" s="71"/>
      <c r="B16" s="22" t="s">
        <v>119</v>
      </c>
      <c r="C16" s="102" t="s">
        <v>103</v>
      </c>
      <c r="D16" s="102" t="s">
        <v>157</v>
      </c>
      <c r="E16" s="72" t="s">
        <v>129</v>
      </c>
    </row>
    <row r="17" spans="1:5" s="22" customFormat="1" ht="15" customHeight="1" x14ac:dyDescent="0.35">
      <c r="A17" s="71"/>
      <c r="B17" s="22" t="s">
        <v>120</v>
      </c>
      <c r="C17" s="102" t="s">
        <v>104</v>
      </c>
      <c r="D17" s="102" t="s">
        <v>158</v>
      </c>
      <c r="E17" s="72" t="s">
        <v>130</v>
      </c>
    </row>
    <row r="18" spans="1:5" s="22" customFormat="1" ht="14.5" x14ac:dyDescent="0.35">
      <c r="A18" s="71"/>
      <c r="C18" s="102"/>
      <c r="D18" s="2"/>
    </row>
    <row r="19" spans="1:5" x14ac:dyDescent="0.25">
      <c r="A19" s="10"/>
    </row>
    <row r="20" spans="1:5" x14ac:dyDescent="0.25">
      <c r="A20" s="10"/>
    </row>
    <row r="21" spans="1:5" x14ac:dyDescent="0.25">
      <c r="A21" s="10"/>
    </row>
    <row r="22" spans="1:5" x14ac:dyDescent="0.25">
      <c r="A22" s="10"/>
    </row>
    <row r="23" spans="1:5" x14ac:dyDescent="0.25">
      <c r="A23" s="10"/>
    </row>
    <row r="24" spans="1:5" x14ac:dyDescent="0.25">
      <c r="A24" s="10"/>
    </row>
    <row r="25" spans="1:5" x14ac:dyDescent="0.25">
      <c r="A25" s="10"/>
    </row>
    <row r="26" spans="1:5" x14ac:dyDescent="0.25">
      <c r="A26" s="10"/>
    </row>
    <row r="27" spans="1:5" x14ac:dyDescent="0.25">
      <c r="A27" s="10"/>
    </row>
    <row r="28" spans="1:5" x14ac:dyDescent="0.25">
      <c r="A28" s="10"/>
    </row>
    <row r="29" spans="1:5" x14ac:dyDescent="0.25">
      <c r="A29" s="10"/>
    </row>
    <row r="30" spans="1:5" x14ac:dyDescent="0.25">
      <c r="A30" s="10"/>
    </row>
    <row r="31" spans="1:5" x14ac:dyDescent="0.25">
      <c r="A31" s="10"/>
    </row>
    <row r="32" spans="1:5" x14ac:dyDescent="0.25">
      <c r="A32" s="10"/>
    </row>
    <row r="33" spans="1:1" x14ac:dyDescent="0.25">
      <c r="A33" s="10"/>
    </row>
    <row r="34" spans="1:1" x14ac:dyDescent="0.25">
      <c r="A34" s="10"/>
    </row>
    <row r="35" spans="1:1" x14ac:dyDescent="0.25">
      <c r="A35" s="10"/>
    </row>
    <row r="36" spans="1:1" x14ac:dyDescent="0.25">
      <c r="A36" s="10"/>
    </row>
    <row r="37" spans="1:1" x14ac:dyDescent="0.25">
      <c r="A37" s="10"/>
    </row>
    <row r="38" spans="1:1" x14ac:dyDescent="0.25">
      <c r="A38" s="10"/>
    </row>
    <row r="39" spans="1:1" x14ac:dyDescent="0.25">
      <c r="A39" s="10"/>
    </row>
    <row r="40" spans="1:1" x14ac:dyDescent="0.25">
      <c r="A40" s="10"/>
    </row>
    <row r="41" spans="1:1" x14ac:dyDescent="0.25">
      <c r="A41" s="10"/>
    </row>
    <row r="42" spans="1:1" x14ac:dyDescent="0.25">
      <c r="A42" s="10"/>
    </row>
    <row r="43" spans="1:1" x14ac:dyDescent="0.25">
      <c r="A43" s="10"/>
    </row>
    <row r="44" spans="1:1" x14ac:dyDescent="0.25">
      <c r="A44" s="10"/>
    </row>
    <row r="45" spans="1:1" x14ac:dyDescent="0.25">
      <c r="A45" s="10"/>
    </row>
    <row r="46" spans="1:1" x14ac:dyDescent="0.25">
      <c r="A46" s="10"/>
    </row>
    <row r="47" spans="1:1" x14ac:dyDescent="0.25">
      <c r="A47" s="10"/>
    </row>
    <row r="48" spans="1:1" x14ac:dyDescent="0.25">
      <c r="A48" s="10"/>
    </row>
    <row r="49" spans="1:1" x14ac:dyDescent="0.25">
      <c r="A49" s="10"/>
    </row>
    <row r="50" spans="1:1" x14ac:dyDescent="0.25">
      <c r="A50" s="10"/>
    </row>
    <row r="51" spans="1:1" x14ac:dyDescent="0.25">
      <c r="A51" s="10"/>
    </row>
    <row r="52" spans="1:1" x14ac:dyDescent="0.25">
      <c r="A52" s="10"/>
    </row>
    <row r="53" spans="1:1" x14ac:dyDescent="0.25">
      <c r="A53" s="10"/>
    </row>
    <row r="54" spans="1:1" x14ac:dyDescent="0.25">
      <c r="A54" s="10"/>
    </row>
    <row r="55" spans="1:1" x14ac:dyDescent="0.25">
      <c r="A55" s="10"/>
    </row>
    <row r="56" spans="1:1" x14ac:dyDescent="0.25">
      <c r="A56" s="10"/>
    </row>
    <row r="57" spans="1:1" x14ac:dyDescent="0.25">
      <c r="A57" s="10"/>
    </row>
    <row r="58" spans="1:1" x14ac:dyDescent="0.25">
      <c r="A58" s="10"/>
    </row>
    <row r="59" spans="1:1" x14ac:dyDescent="0.25">
      <c r="A59" s="10"/>
    </row>
    <row r="60" spans="1:1" x14ac:dyDescent="0.25">
      <c r="A60" s="10"/>
    </row>
    <row r="61" spans="1:1" x14ac:dyDescent="0.25">
      <c r="A61" s="10"/>
    </row>
    <row r="62" spans="1:1" x14ac:dyDescent="0.25">
      <c r="A62" s="10"/>
    </row>
    <row r="63" spans="1:1" x14ac:dyDescent="0.25">
      <c r="A63" s="10"/>
    </row>
    <row r="64" spans="1:1" x14ac:dyDescent="0.25">
      <c r="A64" s="10"/>
    </row>
    <row r="65" spans="1:1" x14ac:dyDescent="0.25">
      <c r="A65" s="10"/>
    </row>
    <row r="66" spans="1:1" x14ac:dyDescent="0.25">
      <c r="A66" s="10"/>
    </row>
    <row r="67" spans="1:1" x14ac:dyDescent="0.25">
      <c r="A67" s="10"/>
    </row>
    <row r="68" spans="1:1" x14ac:dyDescent="0.25">
      <c r="A68" s="10"/>
    </row>
    <row r="69" spans="1:1" x14ac:dyDescent="0.25">
      <c r="A69" s="10"/>
    </row>
    <row r="70" spans="1:1" x14ac:dyDescent="0.25">
      <c r="A70" s="10"/>
    </row>
    <row r="71" spans="1:1" x14ac:dyDescent="0.25">
      <c r="A71" s="10"/>
    </row>
    <row r="72" spans="1:1" x14ac:dyDescent="0.25">
      <c r="A72" s="10"/>
    </row>
    <row r="73" spans="1:1" x14ac:dyDescent="0.25">
      <c r="A73" s="10"/>
    </row>
    <row r="74" spans="1:1" x14ac:dyDescent="0.25">
      <c r="A74" s="10"/>
    </row>
    <row r="75" spans="1:1" x14ac:dyDescent="0.25">
      <c r="A75" s="10"/>
    </row>
    <row r="76" spans="1:1" x14ac:dyDescent="0.25">
      <c r="A76" s="10"/>
    </row>
    <row r="77" spans="1:1" x14ac:dyDescent="0.25">
      <c r="A77" s="10"/>
    </row>
    <row r="78" spans="1:1" x14ac:dyDescent="0.25">
      <c r="A78" s="10"/>
    </row>
    <row r="79" spans="1:1" x14ac:dyDescent="0.25">
      <c r="A79" s="10"/>
    </row>
    <row r="80" spans="1:1" x14ac:dyDescent="0.25">
      <c r="A80" s="10"/>
    </row>
    <row r="81" spans="1:1" x14ac:dyDescent="0.25">
      <c r="A81" s="10"/>
    </row>
    <row r="82" spans="1:1" x14ac:dyDescent="0.25">
      <c r="A82" s="10"/>
    </row>
    <row r="83" spans="1:1" x14ac:dyDescent="0.25">
      <c r="A83" s="10"/>
    </row>
    <row r="84" spans="1:1" x14ac:dyDescent="0.25">
      <c r="A84" s="10"/>
    </row>
    <row r="85" spans="1:1" x14ac:dyDescent="0.25">
      <c r="A85" s="10"/>
    </row>
    <row r="86" spans="1:1" x14ac:dyDescent="0.25">
      <c r="A86" s="10"/>
    </row>
    <row r="87" spans="1:1" x14ac:dyDescent="0.25">
      <c r="A87" s="10"/>
    </row>
    <row r="88" spans="1:1" x14ac:dyDescent="0.25">
      <c r="A88" s="10"/>
    </row>
    <row r="89" spans="1:1" x14ac:dyDescent="0.25">
      <c r="A89" s="10"/>
    </row>
    <row r="90" spans="1:1" x14ac:dyDescent="0.25">
      <c r="A90" s="10"/>
    </row>
    <row r="91" spans="1:1" x14ac:dyDescent="0.25">
      <c r="A91" s="10"/>
    </row>
    <row r="92" spans="1:1" x14ac:dyDescent="0.25">
      <c r="A92" s="10"/>
    </row>
    <row r="93" spans="1:1" x14ac:dyDescent="0.25">
      <c r="A93" s="10"/>
    </row>
    <row r="94" spans="1:1" x14ac:dyDescent="0.25">
      <c r="A94" s="10"/>
    </row>
    <row r="95" spans="1:1" x14ac:dyDescent="0.25">
      <c r="A95" s="10"/>
    </row>
    <row r="96" spans="1:1" x14ac:dyDescent="0.25">
      <c r="A96" s="10"/>
    </row>
    <row r="97" spans="1:1" x14ac:dyDescent="0.25">
      <c r="A97" s="10"/>
    </row>
    <row r="98" spans="1:1" x14ac:dyDescent="0.25">
      <c r="A98" s="10"/>
    </row>
    <row r="99" spans="1:1" x14ac:dyDescent="0.25">
      <c r="A99" s="10"/>
    </row>
    <row r="100" spans="1:1" x14ac:dyDescent="0.25">
      <c r="A100" s="10"/>
    </row>
  </sheetData>
  <sortState xmlns:xlrd2="http://schemas.microsoft.com/office/spreadsheetml/2017/richdata2" ref="B11:C17">
    <sortCondition descending="1" ref="C11:C17"/>
  </sortState>
  <mergeCells count="1">
    <mergeCell ref="A2:A4"/>
  </mergeCells>
  <phoneticPr fontId="5" type="noConversion"/>
  <hyperlinks>
    <hyperlink ref="C9" location="'Table 1'!A1" display="Table 1" xr:uid="{724760B6-1E0F-4831-802E-7E91C1169A4C}"/>
    <hyperlink ref="C10" location="'Table 2'!A1" display="Table 2" xr:uid="{2A5C3A2D-6508-4A99-9813-493F31371DA2}"/>
    <hyperlink ref="C11" location="'Table 3'!A1" display="'Table 3'!A1" xr:uid="{4F322BE4-E28F-4DF2-B782-3F97A21BFCD4}"/>
    <hyperlink ref="C12" location="'Table 4'!A1" display="'Table 4'!A1" xr:uid="{8CC22F85-8B9D-44D4-9729-C751B4590903}"/>
    <hyperlink ref="C13" location="'Table 5'!A1" display="'Table 5'!A1" xr:uid="{10B1AC2D-FF92-4895-BE2F-B0388CB3AE7B}"/>
    <hyperlink ref="C14" location="'Table 6'!A1" display="'Table 6'!A1" xr:uid="{2E823DC2-0FDD-4CC3-AF3A-DED2940109EB}"/>
    <hyperlink ref="C15" location="'Table 7'!A1" display="'Table 7'!A1" xr:uid="{57221F6A-03F3-4F8F-AA57-BEC9833E748E}"/>
    <hyperlink ref="C16" location="'Table 8'!A1" display="'Table 8'!A1" xr:uid="{0F82F7A6-2FF7-4A28-B483-4F123FC4A630}"/>
    <hyperlink ref="C17" location="'Table 9'!A1" display="'Table 9'!A1" xr:uid="{A5D2A64D-8125-468F-A91F-700418B50BE3}"/>
    <hyperlink ref="D9" location="'Table 1'!A1" display="Table 1" xr:uid="{E09596B0-8B9A-40C1-9371-159061B5B81C}"/>
    <hyperlink ref="D10" location="'Table 2'!A1" display="Table 2" xr:uid="{923DF8D8-8274-4D24-BE81-3FAD4AC49087}"/>
    <hyperlink ref="D11" location="'Table 3'!A1" display="Table 3" xr:uid="{8C984A54-D6B7-4364-8550-0DD4DF4E6391}"/>
    <hyperlink ref="D12" location="'Table 4'!A1" display="Table 4" xr:uid="{B5B8E517-1C03-42AF-8EE0-94DC81B6D672}"/>
    <hyperlink ref="D13" location="'Table 5'!A1" display="Table 5" xr:uid="{D9B028A8-7824-46A0-BF66-10EFD265065D}"/>
    <hyperlink ref="D5" location="Metadata!A1" display="البيانات الوصفية" xr:uid="{A9BB2BD0-F0D8-4C7F-800C-EB8F7C69D7D9}"/>
    <hyperlink ref="D6" location="Enquiries!A1" display="الاستفسارات" xr:uid="{BD5CE382-96DD-47ED-85F4-7859AC9A3D75}"/>
    <hyperlink ref="C6" location="Enquiries!A1" display="Enquiries" xr:uid="{8FFF00D0-90DB-4CD1-8FFA-59394F641AAB}"/>
    <hyperlink ref="C5" location="Metadata!A1" display="Metadata" xr:uid="{D2182896-0BAA-4838-A005-C24AAF32EF37}"/>
    <hyperlink ref="D14:D17" location="'Table 5'!A1" display="Table 5" xr:uid="{83BA06F4-A29D-43FB-88EA-359B7ECD78B0}"/>
    <hyperlink ref="D14" location="'Table 6'!A1" display="جدول 6" xr:uid="{DD650704-8BFE-44C8-9EC2-5F2B46B47BDF}"/>
    <hyperlink ref="D15" location="'Table 7'!A1" display="جدول 7" xr:uid="{D8FF5C4B-DF61-47D4-AF1C-6319F52DBB48}"/>
    <hyperlink ref="D16" location="'Table 8'!A1" display="جدول 8" xr:uid="{3D815925-3837-4E01-898D-9075D8539888}"/>
    <hyperlink ref="D17" location="'Table 9'!A1" display="جدول 9" xr:uid="{5E537DB7-6D7C-4143-80CD-31F8E1187B5B}"/>
  </hyperlinks>
  <pageMargins left="0.7" right="0.7" top="0.75" bottom="0.75" header="0.3" footer="0.3"/>
  <pageSetup orientation="portrait" r:id="rId1"/>
  <headerFooter>
    <oddFooter>&amp;L_x000D_&amp;1#&amp;"Calibri"&amp;10&amp;K000000 Classification: Confidential - سري</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02EEE-86AD-48DE-9960-4F5E64400F52}">
  <sheetPr codeName="Sheet22"/>
  <dimension ref="A1:K14"/>
  <sheetViews>
    <sheetView showGridLines="0" workbookViewId="0">
      <selection activeCell="B14" sqref="B14"/>
    </sheetView>
  </sheetViews>
  <sheetFormatPr defaultColWidth="8.7265625" defaultRowHeight="10" x14ac:dyDescent="0.2"/>
  <cols>
    <col min="1" max="1" width="8.7265625" style="3"/>
    <col min="2" max="2" width="24.81640625" style="3" customWidth="1"/>
    <col min="3" max="3" width="15.81640625" style="3" customWidth="1"/>
    <col min="4" max="4" width="17" style="3" customWidth="1"/>
    <col min="5" max="5" width="20.1796875" style="3" customWidth="1"/>
    <col min="6" max="7" width="13.453125" style="3" customWidth="1"/>
    <col min="8" max="8" width="29.81640625" style="3" customWidth="1"/>
    <col min="9" max="16384" width="8.7265625" style="3"/>
  </cols>
  <sheetData>
    <row r="1" spans="1:11" ht="14.5" x14ac:dyDescent="0.35">
      <c r="A1" s="74"/>
    </row>
    <row r="2" spans="1:11" s="34" customFormat="1" ht="14" x14ac:dyDescent="0.3">
      <c r="B2" s="77" t="s">
        <v>106</v>
      </c>
      <c r="C2" s="35"/>
      <c r="D2" s="35"/>
      <c r="E2" s="35"/>
      <c r="H2" s="78" t="s">
        <v>105</v>
      </c>
    </row>
    <row r="3" spans="1:11" ht="10.5" x14ac:dyDescent="0.2">
      <c r="B3" s="2" t="s">
        <v>6</v>
      </c>
      <c r="C3" s="4"/>
      <c r="D3" s="4"/>
      <c r="E3" s="4"/>
      <c r="H3" s="3" t="s">
        <v>52</v>
      </c>
    </row>
    <row r="4" spans="1:11" ht="4.9000000000000004" customHeight="1" x14ac:dyDescent="0.2">
      <c r="B4" s="6"/>
      <c r="C4" s="4"/>
      <c r="D4" s="4"/>
      <c r="E4" s="4"/>
    </row>
    <row r="5" spans="1:11" ht="13.9" customHeight="1" x14ac:dyDescent="0.2">
      <c r="B5" s="12" t="s">
        <v>3</v>
      </c>
      <c r="C5" s="26">
        <v>2020</v>
      </c>
      <c r="D5" s="26">
        <v>2021</v>
      </c>
      <c r="E5" s="26">
        <v>2022</v>
      </c>
      <c r="F5" s="26">
        <v>2023</v>
      </c>
      <c r="G5" s="26">
        <v>2024</v>
      </c>
      <c r="H5" s="13" t="s">
        <v>46</v>
      </c>
      <c r="I5" s="5"/>
      <c r="J5" s="5"/>
      <c r="K5" s="5"/>
    </row>
    <row r="6" spans="1:11" s="50" customFormat="1" ht="13.9" customHeight="1" x14ac:dyDescent="0.25">
      <c r="B6" s="62" t="s">
        <v>24</v>
      </c>
      <c r="C6" s="63">
        <v>2386</v>
      </c>
      <c r="D6" s="63">
        <v>2316</v>
      </c>
      <c r="E6" s="63">
        <v>1416</v>
      </c>
      <c r="F6" s="63">
        <v>1498</v>
      </c>
      <c r="G6" s="63">
        <v>1710</v>
      </c>
      <c r="H6" s="64" t="s">
        <v>50</v>
      </c>
    </row>
    <row r="7" spans="1:11" s="50" customFormat="1" ht="13.5" customHeight="1" x14ac:dyDescent="0.25">
      <c r="B7" s="65" t="s">
        <v>25</v>
      </c>
      <c r="C7" s="66"/>
      <c r="D7" s="66"/>
      <c r="E7" s="66"/>
      <c r="F7" s="66"/>
      <c r="G7" s="66"/>
      <c r="H7" s="67" t="s">
        <v>51</v>
      </c>
    </row>
    <row r="8" spans="1:11" s="36" customFormat="1" ht="13.9" customHeight="1" x14ac:dyDescent="0.25">
      <c r="B8" s="46" t="s">
        <v>23</v>
      </c>
      <c r="C8" s="68">
        <v>583</v>
      </c>
      <c r="D8" s="68">
        <v>565</v>
      </c>
      <c r="E8" s="68">
        <v>345</v>
      </c>
      <c r="F8" s="68">
        <v>373</v>
      </c>
      <c r="G8" s="68">
        <v>426</v>
      </c>
      <c r="H8" s="45" t="s">
        <v>48</v>
      </c>
    </row>
    <row r="9" spans="1:11" s="36" customFormat="1" ht="13.9" customHeight="1" x14ac:dyDescent="0.25">
      <c r="B9" s="40" t="s">
        <v>22</v>
      </c>
      <c r="C9" s="69">
        <v>9</v>
      </c>
      <c r="D9" s="69">
        <v>9</v>
      </c>
      <c r="E9" s="69">
        <v>6</v>
      </c>
      <c r="F9" s="69">
        <v>1</v>
      </c>
      <c r="G9" s="69">
        <v>1</v>
      </c>
      <c r="H9" s="42" t="s">
        <v>49</v>
      </c>
    </row>
    <row r="11" spans="1:11" x14ac:dyDescent="0.2">
      <c r="B11" s="7" t="s">
        <v>16</v>
      </c>
      <c r="H11" s="27" t="s">
        <v>71</v>
      </c>
    </row>
    <row r="13" spans="1:11" ht="14.5" x14ac:dyDescent="0.35">
      <c r="B13" s="74" t="s">
        <v>159</v>
      </c>
      <c r="H13" s="105" t="s">
        <v>160</v>
      </c>
    </row>
    <row r="14" spans="1:11" ht="14.5" x14ac:dyDescent="0.35">
      <c r="B14" s="74" t="s">
        <v>161</v>
      </c>
      <c r="H14" s="74" t="s">
        <v>162</v>
      </c>
    </row>
  </sheetData>
  <hyperlinks>
    <hyperlink ref="B13" location="Index!A1" display="Return to Main Page" xr:uid="{573AF71F-4418-4F41-83D3-CC1688AFBB55}"/>
    <hyperlink ref="B14" location="Enquiries!A1" display="Contact us for media support and coordination." xr:uid="{29E1F747-F327-4D52-9213-9DEA3EEDE813}"/>
    <hyperlink ref="H14" location="Enquiries!A1" display="للنشر الإعلامي يُرجى التواصل معنا للدعم والتنسيق." xr:uid="{57104808-1CA3-42D9-B1A5-8025D0D173F3}"/>
    <hyperlink ref="H13" location="Index!A1" display="العودة إلى الصفحة الرئيسية " xr:uid="{B4C13575-AE93-4037-8D71-AC39008AED9F}"/>
  </hyperlinks>
  <pageMargins left="0.7" right="0.7" top="0.75" bottom="0.75" header="0.3" footer="0.3"/>
  <pageSetup orientation="portrait" r:id="rId1"/>
  <headerFooter>
    <oddFooter>&amp;L_x000D_&amp;1#&amp;"Calibri"&amp;10&amp;K000000 Classification: Confidential - سري</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E1FD1-9937-46F5-9BC0-333F82D2D401}">
  <dimension ref="A1:BGW19"/>
  <sheetViews>
    <sheetView showGridLines="0" zoomScale="96" zoomScaleNormal="96" workbookViewId="0"/>
  </sheetViews>
  <sheetFormatPr defaultColWidth="7.7265625" defaultRowHeight="10.5" x14ac:dyDescent="0.25"/>
  <cols>
    <col min="1" max="1" width="25.453125" style="3" customWidth="1"/>
    <col min="2" max="2" width="101.453125" style="2" customWidth="1"/>
    <col min="3" max="3" width="6.1796875" style="2" customWidth="1"/>
    <col min="4" max="4" width="111.453125" style="2" customWidth="1"/>
    <col min="5" max="5" width="21.81640625" style="3" customWidth="1"/>
    <col min="6" max="7" width="7.7265625" style="3"/>
    <col min="8" max="8" width="7.7265625" style="3" customWidth="1"/>
    <col min="9" max="15" width="7.7265625" style="2"/>
    <col min="16" max="1557" width="7.7265625" style="120"/>
    <col min="1558" max="16384" width="7.7265625" style="2"/>
  </cols>
  <sheetData>
    <row r="1" spans="1:4" ht="14.5" x14ac:dyDescent="0.35">
      <c r="A1" s="102"/>
    </row>
    <row r="2" spans="1:4" x14ac:dyDescent="0.25">
      <c r="B2" s="106"/>
      <c r="C2" s="106"/>
      <c r="D2" s="107"/>
    </row>
    <row r="3" spans="1:4" ht="36" customHeight="1" x14ac:dyDescent="0.25">
      <c r="B3" s="15" t="s">
        <v>163</v>
      </c>
      <c r="C3" s="14"/>
      <c r="D3" s="28" t="s">
        <v>164</v>
      </c>
    </row>
    <row r="4" spans="1:4" x14ac:dyDescent="0.25">
      <c r="B4" s="106"/>
      <c r="C4" s="106"/>
      <c r="D4" s="107"/>
    </row>
    <row r="5" spans="1:4" x14ac:dyDescent="0.25">
      <c r="B5" s="8"/>
      <c r="C5" s="8"/>
      <c r="D5" s="8"/>
    </row>
    <row r="6" spans="1:4" s="9" customFormat="1" ht="10" x14ac:dyDescent="0.2">
      <c r="A6" s="1"/>
      <c r="B6" s="1"/>
      <c r="C6" s="1"/>
      <c r="D6" s="1"/>
    </row>
    <row r="7" spans="1:4" x14ac:dyDescent="0.25">
      <c r="B7" s="3"/>
      <c r="C7" s="3"/>
      <c r="D7" s="3"/>
    </row>
    <row r="8" spans="1:4" x14ac:dyDescent="0.25">
      <c r="B8" s="108" t="s">
        <v>165</v>
      </c>
      <c r="C8" s="108"/>
      <c r="D8" s="109" t="s">
        <v>166</v>
      </c>
    </row>
    <row r="9" spans="1:4" x14ac:dyDescent="0.25">
      <c r="B9" s="108"/>
      <c r="C9" s="108"/>
      <c r="D9" s="109"/>
    </row>
    <row r="10" spans="1:4" s="113" customFormat="1" ht="31.5" customHeight="1" x14ac:dyDescent="0.35">
      <c r="A10" s="110"/>
      <c r="B10" s="111" t="s">
        <v>167</v>
      </c>
      <c r="C10" s="112"/>
      <c r="D10" s="111" t="s">
        <v>168</v>
      </c>
    </row>
    <row r="11" spans="1:4" ht="21" x14ac:dyDescent="0.25">
      <c r="B11" s="114" t="s">
        <v>169</v>
      </c>
      <c r="C11" s="115"/>
      <c r="D11" s="116" t="s">
        <v>170</v>
      </c>
    </row>
    <row r="12" spans="1:4" x14ac:dyDescent="0.25">
      <c r="B12" s="117" t="s">
        <v>171</v>
      </c>
      <c r="D12" s="116" t="s">
        <v>172</v>
      </c>
    </row>
    <row r="13" spans="1:4" ht="31" x14ac:dyDescent="0.25">
      <c r="B13" s="118" t="s">
        <v>173</v>
      </c>
      <c r="D13" s="116" t="s">
        <v>174</v>
      </c>
    </row>
    <row r="14" spans="1:4" ht="30.5" x14ac:dyDescent="0.25">
      <c r="B14" s="119" t="s">
        <v>175</v>
      </c>
      <c r="D14" s="116" t="s">
        <v>176</v>
      </c>
    </row>
    <row r="15" spans="1:4" ht="20.5" x14ac:dyDescent="0.25">
      <c r="B15" s="119" t="s">
        <v>177</v>
      </c>
      <c r="D15" s="116" t="s">
        <v>178</v>
      </c>
    </row>
    <row r="16" spans="1:4" ht="20.5" x14ac:dyDescent="0.25">
      <c r="B16" s="119" t="s">
        <v>179</v>
      </c>
      <c r="D16" s="116" t="s">
        <v>180</v>
      </c>
    </row>
    <row r="17" spans="2:4" ht="35.25" customHeight="1" x14ac:dyDescent="0.25">
      <c r="B17" s="114" t="s">
        <v>181</v>
      </c>
      <c r="D17" s="116" t="s">
        <v>182</v>
      </c>
    </row>
    <row r="19" spans="2:4" x14ac:dyDescent="0.25">
      <c r="C19" s="115"/>
    </row>
  </sheetData>
  <pageMargins left="0.7" right="0.7" top="0.75" bottom="0.75" header="0.3" footer="0.3"/>
  <pageSetup orientation="portrait" r:id="rId1"/>
  <headerFooter>
    <oddFooter>&amp;C_x000D_&amp;1#&amp;"Calibri"&amp;11&amp;K000000 This is classified as Confidential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1BE83-C06B-4E78-A22A-D75886A7DDF1}">
  <dimension ref="A1:J18"/>
  <sheetViews>
    <sheetView zoomScale="85" zoomScaleNormal="85" workbookViewId="0"/>
  </sheetViews>
  <sheetFormatPr defaultColWidth="7.54296875" defaultRowHeight="10" x14ac:dyDescent="0.2"/>
  <cols>
    <col min="1" max="1" width="24.453125" style="128" customWidth="1"/>
    <col min="2" max="2" width="83.81640625" style="121" customWidth="1"/>
    <col min="3" max="3" width="9.54296875" style="121" customWidth="1"/>
    <col min="4" max="4" width="92.54296875" style="121" customWidth="1"/>
    <col min="5" max="5" width="7.54296875" style="121"/>
    <col min="6" max="9" width="7.54296875" style="128"/>
    <col min="10" max="10" width="9.54296875" style="128" customWidth="1"/>
    <col min="11" max="16384" width="7.54296875" style="121"/>
  </cols>
  <sheetData>
    <row r="1" spans="1:4" ht="14.5" x14ac:dyDescent="0.35">
      <c r="A1" s="102"/>
    </row>
    <row r="3" spans="1:4" s="122" customFormat="1" ht="21" customHeight="1" x14ac:dyDescent="0.25">
      <c r="B3" s="123" t="s">
        <v>163</v>
      </c>
      <c r="C3" s="124"/>
      <c r="D3" s="125" t="s">
        <v>164</v>
      </c>
    </row>
    <row r="4" spans="1:4" s="122" customFormat="1" ht="20.25" customHeight="1" x14ac:dyDescent="0.25">
      <c r="B4" s="123"/>
      <c r="C4" s="14"/>
      <c r="D4" s="125"/>
    </row>
    <row r="8" spans="1:4" s="126" customFormat="1" x14ac:dyDescent="0.2">
      <c r="B8" s="127"/>
      <c r="C8" s="127"/>
      <c r="D8" s="127"/>
    </row>
    <row r="10" spans="1:4" ht="14.5" x14ac:dyDescent="0.35">
      <c r="B10" s="129" t="s">
        <v>183</v>
      </c>
      <c r="C10" s="130"/>
      <c r="D10" s="131" t="s">
        <v>146</v>
      </c>
    </row>
    <row r="11" spans="1:4" ht="14.5" x14ac:dyDescent="0.35">
      <c r="B11" s="132" t="s">
        <v>184</v>
      </c>
      <c r="C11" s="130"/>
      <c r="D11" s="133" t="s">
        <v>185</v>
      </c>
    </row>
    <row r="12" spans="1:4" ht="10.5" x14ac:dyDescent="0.25">
      <c r="B12" s="129"/>
      <c r="C12" s="134"/>
      <c r="D12" s="131"/>
    </row>
    <row r="13" spans="1:4" ht="10.5" x14ac:dyDescent="0.25">
      <c r="B13" s="135" t="s">
        <v>186</v>
      </c>
      <c r="C13" s="136"/>
      <c r="D13" s="137" t="s">
        <v>187</v>
      </c>
    </row>
    <row r="14" spans="1:4" ht="90" x14ac:dyDescent="0.2">
      <c r="B14" s="138" t="s">
        <v>188</v>
      </c>
      <c r="C14" s="136"/>
      <c r="D14" s="139" t="s">
        <v>189</v>
      </c>
    </row>
    <row r="15" spans="1:4" x14ac:dyDescent="0.2">
      <c r="C15" s="136"/>
    </row>
    <row r="16" spans="1:4" ht="10.5" x14ac:dyDescent="0.25">
      <c r="B16" s="140" t="s">
        <v>190</v>
      </c>
      <c r="C16" s="136"/>
      <c r="D16" s="109" t="s">
        <v>191</v>
      </c>
    </row>
    <row r="17" spans="2:4" ht="20" x14ac:dyDescent="0.2">
      <c r="B17" s="138" t="s">
        <v>192</v>
      </c>
      <c r="C17" s="136"/>
      <c r="D17" s="139" t="s">
        <v>193</v>
      </c>
    </row>
    <row r="18" spans="2:4" x14ac:dyDescent="0.2">
      <c r="B18" s="138" t="s">
        <v>194</v>
      </c>
      <c r="C18" s="136"/>
      <c r="D18" s="139" t="s">
        <v>195</v>
      </c>
    </row>
  </sheetData>
  <mergeCells count="2">
    <mergeCell ref="B3:B4"/>
    <mergeCell ref="D3:D4"/>
  </mergeCells>
  <hyperlinks>
    <hyperlink ref="B11" r:id="rId1" xr:uid="{3A732921-A058-4F30-A1D5-35F59347B9FB}"/>
    <hyperlink ref="D11" r:id="rId2" xr:uid="{EC553D39-C850-4E00-94AB-BD75D96B606B}"/>
  </hyperlinks>
  <pageMargins left="0.7" right="0.7" top="0.75" bottom="0.75" header="0.3" footer="0.3"/>
  <headerFooter>
    <oddFooter>&amp;C_x000D_&amp;1#&amp;"Calibri"&amp;11&amp;K000000 This is classified as Confidential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D436B-4EE6-4F86-8513-308AF873E75B}">
  <sheetPr codeName="Sheet19"/>
  <dimension ref="A1:E21"/>
  <sheetViews>
    <sheetView showGridLines="0" zoomScale="90" zoomScaleNormal="90" workbookViewId="0"/>
  </sheetViews>
  <sheetFormatPr defaultColWidth="8.7265625" defaultRowHeight="10" x14ac:dyDescent="0.2"/>
  <cols>
    <col min="1" max="1" width="8.7265625" style="3" customWidth="1"/>
    <col min="2" max="2" width="45.54296875" style="3" customWidth="1"/>
    <col min="3" max="3" width="24.1796875" style="3" customWidth="1"/>
    <col min="4" max="4" width="23.7265625" style="3" customWidth="1"/>
    <col min="5" max="5" width="45.453125" style="3" customWidth="1"/>
    <col min="6" max="16384" width="8.7265625" style="3"/>
  </cols>
  <sheetData>
    <row r="1" spans="1:5" ht="14.5" x14ac:dyDescent="0.35">
      <c r="A1" s="74"/>
    </row>
    <row r="2" spans="1:5" s="34" customFormat="1" ht="14" x14ac:dyDescent="0.3">
      <c r="B2" s="77" t="s">
        <v>131</v>
      </c>
      <c r="C2" s="35"/>
      <c r="D2" s="35"/>
      <c r="E2" s="78" t="s">
        <v>132</v>
      </c>
    </row>
    <row r="3" spans="1:5" ht="10.5" x14ac:dyDescent="0.2">
      <c r="B3" s="3" t="s">
        <v>91</v>
      </c>
      <c r="C3" s="4"/>
      <c r="D3" s="4"/>
      <c r="E3" s="33" t="s">
        <v>90</v>
      </c>
    </row>
    <row r="4" spans="1:5" ht="4.9000000000000004" customHeight="1" x14ac:dyDescent="0.2">
      <c r="B4" s="6"/>
      <c r="C4" s="4"/>
      <c r="D4" s="4"/>
      <c r="E4" s="33"/>
    </row>
    <row r="5" spans="1:5" ht="13.9" customHeight="1" x14ac:dyDescent="0.2">
      <c r="B5" s="91" t="s">
        <v>27</v>
      </c>
      <c r="C5" s="17" t="s">
        <v>94</v>
      </c>
      <c r="D5" s="13" t="s">
        <v>92</v>
      </c>
      <c r="E5" s="90" t="s">
        <v>69</v>
      </c>
    </row>
    <row r="6" spans="1:5" ht="13.9" customHeight="1" x14ac:dyDescent="0.2">
      <c r="B6" s="91"/>
      <c r="C6" s="29" t="s">
        <v>95</v>
      </c>
      <c r="D6" s="30" t="s">
        <v>93</v>
      </c>
      <c r="E6" s="90"/>
    </row>
    <row r="7" spans="1:5" s="36" customFormat="1" ht="13.9" customHeight="1" x14ac:dyDescent="0.25">
      <c r="B7" s="37" t="s">
        <v>4</v>
      </c>
      <c r="C7" s="84">
        <f>SUM(C8:C16)</f>
        <v>1356.1590000000001</v>
      </c>
      <c r="D7" s="84">
        <f>SUM(D8:D16)</f>
        <v>20881.023000000005</v>
      </c>
      <c r="E7" s="39" t="s">
        <v>47</v>
      </c>
    </row>
    <row r="8" spans="1:5" s="36" customFormat="1" ht="13.9" customHeight="1" x14ac:dyDescent="0.25">
      <c r="B8" s="40" t="s">
        <v>109</v>
      </c>
      <c r="C8" s="80">
        <v>183.32300000000004</v>
      </c>
      <c r="D8" s="80">
        <v>3322.9670000000006</v>
      </c>
      <c r="E8" s="42" t="s">
        <v>57</v>
      </c>
    </row>
    <row r="9" spans="1:5" s="36" customFormat="1" ht="13.9" customHeight="1" x14ac:dyDescent="0.25">
      <c r="B9" s="43" t="s">
        <v>9</v>
      </c>
      <c r="C9" s="81">
        <v>21.291000000000004</v>
      </c>
      <c r="D9" s="81">
        <v>160.22500000000005</v>
      </c>
      <c r="E9" s="45" t="s">
        <v>58</v>
      </c>
    </row>
    <row r="10" spans="1:5" s="36" customFormat="1" ht="13.9" customHeight="1" x14ac:dyDescent="0.25">
      <c r="B10" s="40" t="s">
        <v>10</v>
      </c>
      <c r="C10" s="82">
        <v>38.414999999999999</v>
      </c>
      <c r="D10" s="82">
        <v>740.12500000000011</v>
      </c>
      <c r="E10" s="42" t="s">
        <v>59</v>
      </c>
    </row>
    <row r="11" spans="1:5" s="36" customFormat="1" ht="13.9" customHeight="1" x14ac:dyDescent="0.25">
      <c r="B11" s="43" t="s">
        <v>11</v>
      </c>
      <c r="C11" s="81">
        <v>376.67300000000006</v>
      </c>
      <c r="D11" s="81">
        <v>1846.8570000000004</v>
      </c>
      <c r="E11" s="45" t="s">
        <v>60</v>
      </c>
    </row>
    <row r="12" spans="1:5" s="36" customFormat="1" ht="13.9" customHeight="1" x14ac:dyDescent="0.25">
      <c r="B12" s="40" t="s">
        <v>12</v>
      </c>
      <c r="C12" s="80">
        <v>16.481000000000002</v>
      </c>
      <c r="D12" s="82">
        <v>181.31800000000001</v>
      </c>
      <c r="E12" s="42" t="s">
        <v>61</v>
      </c>
    </row>
    <row r="13" spans="1:5" s="36" customFormat="1" ht="13.9" customHeight="1" x14ac:dyDescent="0.25">
      <c r="B13" s="46" t="s">
        <v>13</v>
      </c>
      <c r="C13" s="83">
        <v>153.82400000000001</v>
      </c>
      <c r="D13" s="81">
        <v>3681.2800000000011</v>
      </c>
      <c r="E13" s="45" t="s">
        <v>62</v>
      </c>
    </row>
    <row r="14" spans="1:5" s="36" customFormat="1" ht="13.9" customHeight="1" x14ac:dyDescent="0.25">
      <c r="B14" s="40" t="s">
        <v>14</v>
      </c>
      <c r="C14" s="80">
        <v>193.11200000000002</v>
      </c>
      <c r="D14" s="82">
        <v>6127.273000000001</v>
      </c>
      <c r="E14" s="42" t="s">
        <v>63</v>
      </c>
    </row>
    <row r="15" spans="1:5" s="36" customFormat="1" ht="13.9" customHeight="1" x14ac:dyDescent="0.25">
      <c r="B15" s="46" t="s">
        <v>15</v>
      </c>
      <c r="C15" s="83">
        <v>37.803000000000011</v>
      </c>
      <c r="D15" s="81">
        <v>386.90100000000007</v>
      </c>
      <c r="E15" s="45" t="s">
        <v>64</v>
      </c>
    </row>
    <row r="16" spans="1:5" s="36" customFormat="1" ht="13.9" customHeight="1" x14ac:dyDescent="0.25">
      <c r="B16" s="40" t="s">
        <v>5</v>
      </c>
      <c r="C16" s="80">
        <v>335.23700000000008</v>
      </c>
      <c r="D16" s="82">
        <v>4434.0770000000002</v>
      </c>
      <c r="E16" s="42" t="s">
        <v>65</v>
      </c>
    </row>
    <row r="18" spans="2:5" x14ac:dyDescent="0.2">
      <c r="B18" s="7" t="s">
        <v>16</v>
      </c>
      <c r="E18" s="27" t="s">
        <v>71</v>
      </c>
    </row>
    <row r="20" spans="2:5" ht="14.5" x14ac:dyDescent="0.35">
      <c r="B20" s="74" t="s">
        <v>159</v>
      </c>
      <c r="E20" s="105" t="s">
        <v>160</v>
      </c>
    </row>
    <row r="21" spans="2:5" ht="14.5" x14ac:dyDescent="0.35">
      <c r="B21" s="74" t="s">
        <v>161</v>
      </c>
      <c r="E21" s="74" t="s">
        <v>162</v>
      </c>
    </row>
  </sheetData>
  <mergeCells count="2">
    <mergeCell ref="E5:E6"/>
    <mergeCell ref="B5:B6"/>
  </mergeCells>
  <hyperlinks>
    <hyperlink ref="B20" location="Index!A1" display="Return to Main Page" xr:uid="{E4CB9913-C4E4-4D77-A804-F2CD70B50FC2}"/>
    <hyperlink ref="B21" location="Enquiries!A1" display="Contact us for media support and coordination." xr:uid="{BA356E2C-B23A-4544-8871-2195E785AACE}"/>
    <hyperlink ref="E21" location="Enquiries!A1" display="للنشر الإعلامي يُرجى التواصل معنا للدعم والتنسيق." xr:uid="{C6373C7B-ECA0-4A2B-B798-06DF29160441}"/>
    <hyperlink ref="E20" location="Index!A1" display="العودة إلى الصفحة الرئيسية " xr:uid="{31FF8D35-29B2-4065-86E8-93DBB821389D}"/>
  </hyperlinks>
  <pageMargins left="0.7" right="0.7" top="0.75" bottom="0.75" header="0.3" footer="0.3"/>
  <pageSetup orientation="portrait" r:id="rId1"/>
  <headerFooter>
    <oddFooter>&amp;L_x000D_&amp;1#&amp;"Calibri"&amp;10&amp;K000000 Classification: Confidential - سري</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508B-5E68-4403-9C41-10CB9C3735A6}">
  <sheetPr codeName="Sheet20"/>
  <dimension ref="A1:P17"/>
  <sheetViews>
    <sheetView showGridLines="0" zoomScale="80" zoomScaleNormal="80" workbookViewId="0"/>
  </sheetViews>
  <sheetFormatPr defaultColWidth="8.7265625" defaultRowHeight="10" x14ac:dyDescent="0.2"/>
  <cols>
    <col min="1" max="1" width="8.7265625" style="3"/>
    <col min="2" max="2" width="29.7265625" style="3" customWidth="1"/>
    <col min="3" max="12" width="11.81640625" style="3" customWidth="1"/>
    <col min="13" max="13" width="35.26953125" style="3" customWidth="1"/>
    <col min="14" max="14" width="8.7265625" style="3"/>
    <col min="15" max="15" width="10.81640625" style="3" bestFit="1" customWidth="1"/>
    <col min="16" max="16384" width="8.7265625" style="3"/>
  </cols>
  <sheetData>
    <row r="1" spans="1:16" ht="14.5" x14ac:dyDescent="0.35">
      <c r="A1" s="74"/>
    </row>
    <row r="2" spans="1:16" s="34" customFormat="1" ht="14" x14ac:dyDescent="0.3">
      <c r="B2" s="77" t="s">
        <v>133</v>
      </c>
      <c r="C2" s="35"/>
      <c r="D2" s="35"/>
      <c r="E2" s="35"/>
      <c r="F2" s="35"/>
      <c r="G2" s="35"/>
      <c r="H2" s="35"/>
      <c r="I2" s="35"/>
      <c r="J2" s="35"/>
      <c r="K2" s="35"/>
      <c r="L2" s="35"/>
      <c r="M2" s="77" t="s">
        <v>134</v>
      </c>
    </row>
    <row r="3" spans="1:16" ht="10.5" x14ac:dyDescent="0.2">
      <c r="B3" s="2" t="s">
        <v>7</v>
      </c>
      <c r="C3" s="4"/>
      <c r="D3" s="4"/>
      <c r="E3" s="4"/>
      <c r="F3" s="4"/>
      <c r="G3" s="4"/>
      <c r="H3" s="4"/>
      <c r="I3" s="4"/>
      <c r="J3" s="4"/>
      <c r="K3" s="4"/>
      <c r="L3" s="4"/>
      <c r="M3" s="3" t="s">
        <v>70</v>
      </c>
    </row>
    <row r="4" spans="1:16" ht="4.9000000000000004" customHeight="1" x14ac:dyDescent="0.2">
      <c r="B4" s="6"/>
      <c r="C4" s="4"/>
      <c r="D4" s="4"/>
      <c r="E4" s="4"/>
      <c r="F4" s="4"/>
      <c r="G4" s="4"/>
      <c r="H4" s="4"/>
      <c r="I4" s="4"/>
      <c r="J4" s="4"/>
      <c r="K4" s="4"/>
      <c r="L4" s="4"/>
    </row>
    <row r="5" spans="1:16" ht="13.9" customHeight="1" x14ac:dyDescent="0.2">
      <c r="B5" s="91" t="s">
        <v>28</v>
      </c>
      <c r="C5" s="17" t="s">
        <v>57</v>
      </c>
      <c r="D5" s="13" t="s">
        <v>58</v>
      </c>
      <c r="E5" s="13" t="s">
        <v>59</v>
      </c>
      <c r="F5" s="13" t="s">
        <v>60</v>
      </c>
      <c r="G5" s="13" t="s">
        <v>61</v>
      </c>
      <c r="H5" s="13" t="s">
        <v>62</v>
      </c>
      <c r="I5" s="13" t="s">
        <v>63</v>
      </c>
      <c r="J5" s="13" t="s">
        <v>64</v>
      </c>
      <c r="K5" s="13" t="s">
        <v>65</v>
      </c>
      <c r="L5" s="16" t="s">
        <v>47</v>
      </c>
      <c r="M5" s="90" t="s">
        <v>68</v>
      </c>
      <c r="N5" s="5"/>
      <c r="O5" s="5"/>
    </row>
    <row r="6" spans="1:16" ht="13.9" customHeight="1" x14ac:dyDescent="0.2">
      <c r="B6" s="91"/>
      <c r="C6" s="29" t="s">
        <v>109</v>
      </c>
      <c r="D6" s="30" t="s">
        <v>9</v>
      </c>
      <c r="E6" s="30" t="s">
        <v>26</v>
      </c>
      <c r="F6" s="30" t="s">
        <v>11</v>
      </c>
      <c r="G6" s="30" t="s">
        <v>12</v>
      </c>
      <c r="H6" s="30" t="s">
        <v>13</v>
      </c>
      <c r="I6" s="30" t="s">
        <v>14</v>
      </c>
      <c r="J6" s="30" t="s">
        <v>15</v>
      </c>
      <c r="K6" s="30" t="s">
        <v>5</v>
      </c>
      <c r="L6" s="31" t="s">
        <v>4</v>
      </c>
      <c r="M6" s="90"/>
      <c r="N6" s="5"/>
      <c r="O6" s="5"/>
      <c r="P6" s="5"/>
    </row>
    <row r="7" spans="1:16" s="36" customFormat="1" ht="13.9" customHeight="1" x14ac:dyDescent="0.25">
      <c r="B7" s="48" t="s">
        <v>4</v>
      </c>
      <c r="C7" s="84">
        <f t="shared" ref="C7:K7" si="0">SUM(C8:C12)</f>
        <v>183.32300000000004</v>
      </c>
      <c r="D7" s="84">
        <f t="shared" si="0"/>
        <v>21.291000000000007</v>
      </c>
      <c r="E7" s="84">
        <f t="shared" si="0"/>
        <v>38.414999999999999</v>
      </c>
      <c r="F7" s="84">
        <f t="shared" si="0"/>
        <v>376.673</v>
      </c>
      <c r="G7" s="84">
        <f t="shared" si="0"/>
        <v>16.481000000000002</v>
      </c>
      <c r="H7" s="84">
        <f t="shared" si="0"/>
        <v>153.82400000000001</v>
      </c>
      <c r="I7" s="84">
        <f t="shared" si="0"/>
        <v>193.11200000000005</v>
      </c>
      <c r="J7" s="84">
        <f t="shared" si="0"/>
        <v>37.803000000000011</v>
      </c>
      <c r="K7" s="84">
        <f t="shared" si="0"/>
        <v>335.23700000000008</v>
      </c>
      <c r="L7" s="84">
        <f t="shared" ref="L7:L12" si="1">SUM(C7:K7)</f>
        <v>1356.1590000000001</v>
      </c>
      <c r="M7" s="39" t="s">
        <v>47</v>
      </c>
      <c r="O7" s="49"/>
    </row>
    <row r="8" spans="1:16" s="36" customFormat="1" ht="13.9" customHeight="1" x14ac:dyDescent="0.25">
      <c r="B8" s="40" t="s">
        <v>17</v>
      </c>
      <c r="C8" s="80">
        <v>85.072000000000017</v>
      </c>
      <c r="D8" s="80">
        <v>15.978000000000003</v>
      </c>
      <c r="E8" s="80">
        <v>18.352</v>
      </c>
      <c r="F8" s="80">
        <v>328.51700000000005</v>
      </c>
      <c r="G8" s="80">
        <v>11.202000000000002</v>
      </c>
      <c r="H8" s="80">
        <v>50.123000000000005</v>
      </c>
      <c r="I8" s="80">
        <v>83.295000000000016</v>
      </c>
      <c r="J8" s="80">
        <v>34.284000000000006</v>
      </c>
      <c r="K8" s="80">
        <v>233.09900000000005</v>
      </c>
      <c r="L8" s="80">
        <f t="shared" si="1"/>
        <v>859.92200000000014</v>
      </c>
      <c r="M8" s="42" t="s">
        <v>66</v>
      </c>
      <c r="O8" s="49"/>
    </row>
    <row r="9" spans="1:16" s="36" customFormat="1" ht="13.9" customHeight="1" x14ac:dyDescent="0.25">
      <c r="B9" s="43" t="s">
        <v>18</v>
      </c>
      <c r="C9" s="81">
        <v>26.430000000000003</v>
      </c>
      <c r="D9" s="81">
        <v>4.8060000000000009</v>
      </c>
      <c r="E9" s="81">
        <v>4.625</v>
      </c>
      <c r="F9" s="81">
        <v>36.363000000000007</v>
      </c>
      <c r="G9" s="81">
        <v>3.0630000000000006</v>
      </c>
      <c r="H9" s="81">
        <v>41.742000000000004</v>
      </c>
      <c r="I9" s="81">
        <v>31.409000000000006</v>
      </c>
      <c r="J9" s="81">
        <v>3.3550000000000004</v>
      </c>
      <c r="K9" s="81">
        <v>34.137000000000008</v>
      </c>
      <c r="L9" s="81">
        <f t="shared" si="1"/>
        <v>185.93000000000004</v>
      </c>
      <c r="M9" s="45" t="s">
        <v>67</v>
      </c>
      <c r="O9" s="49"/>
    </row>
    <row r="10" spans="1:16" s="36" customFormat="1" ht="13.9" customHeight="1" x14ac:dyDescent="0.25">
      <c r="B10" s="40" t="s">
        <v>19</v>
      </c>
      <c r="C10" s="80">
        <v>34.344000000000008</v>
      </c>
      <c r="D10" s="80">
        <v>3.8000000000000006E-2</v>
      </c>
      <c r="E10" s="80">
        <v>8.7510000000000012</v>
      </c>
      <c r="F10" s="80">
        <v>1.8830000000000002</v>
      </c>
      <c r="G10" s="80">
        <v>6.4000000000000015E-2</v>
      </c>
      <c r="H10" s="80">
        <v>7.65</v>
      </c>
      <c r="I10" s="80">
        <v>8.4600000000000009</v>
      </c>
      <c r="J10" s="80">
        <v>1.6000000000000004E-2</v>
      </c>
      <c r="K10" s="80">
        <v>2.7230000000000008</v>
      </c>
      <c r="L10" s="80">
        <f t="shared" si="1"/>
        <v>63.929000000000009</v>
      </c>
      <c r="M10" s="42" t="s">
        <v>54</v>
      </c>
      <c r="O10" s="49"/>
    </row>
    <row r="11" spans="1:16" s="36" customFormat="1" ht="13.9" customHeight="1" x14ac:dyDescent="0.25">
      <c r="B11" s="43" t="s">
        <v>20</v>
      </c>
      <c r="C11" s="81">
        <v>9.2850000000000019</v>
      </c>
      <c r="D11" s="81">
        <v>0.46900000000000008</v>
      </c>
      <c r="E11" s="81">
        <v>2.4850000000000003</v>
      </c>
      <c r="F11" s="81">
        <v>9.7530000000000019</v>
      </c>
      <c r="G11" s="81">
        <v>2.1520000000000006</v>
      </c>
      <c r="H11" s="81">
        <v>46.847000000000008</v>
      </c>
      <c r="I11" s="81">
        <v>62.439000000000014</v>
      </c>
      <c r="J11" s="81">
        <v>0.14800000000000002</v>
      </c>
      <c r="K11" s="81">
        <v>57.19400000000001</v>
      </c>
      <c r="L11" s="81">
        <f t="shared" si="1"/>
        <v>190.77200000000005</v>
      </c>
      <c r="M11" s="45" t="s">
        <v>53</v>
      </c>
      <c r="O11" s="49"/>
    </row>
    <row r="12" spans="1:16" s="36" customFormat="1" ht="13.9" customHeight="1" x14ac:dyDescent="0.25">
      <c r="B12" s="40" t="s">
        <v>21</v>
      </c>
      <c r="C12" s="80">
        <v>28.192000000000004</v>
      </c>
      <c r="D12" s="80">
        <v>0</v>
      </c>
      <c r="E12" s="80">
        <v>4.2020000000000008</v>
      </c>
      <c r="F12" s="80">
        <v>0.15700000000000003</v>
      </c>
      <c r="G12" s="80">
        <v>0</v>
      </c>
      <c r="H12" s="80">
        <v>7.4620000000000006</v>
      </c>
      <c r="I12" s="80">
        <v>7.5090000000000021</v>
      </c>
      <c r="J12" s="80">
        <v>0</v>
      </c>
      <c r="K12" s="80">
        <v>8.0840000000000014</v>
      </c>
      <c r="L12" s="80">
        <f t="shared" si="1"/>
        <v>55.606000000000009</v>
      </c>
      <c r="M12" s="42" t="s">
        <v>55</v>
      </c>
      <c r="O12" s="49"/>
    </row>
    <row r="14" spans="1:16" x14ac:dyDescent="0.2">
      <c r="B14" s="7" t="s">
        <v>16</v>
      </c>
      <c r="M14" s="27" t="s">
        <v>71</v>
      </c>
    </row>
    <row r="16" spans="1:16" ht="14.5" x14ac:dyDescent="0.35">
      <c r="B16" s="74" t="s">
        <v>159</v>
      </c>
      <c r="M16" s="105" t="s">
        <v>160</v>
      </c>
    </row>
    <row r="17" spans="2:13" ht="14.5" x14ac:dyDescent="0.35">
      <c r="B17" s="74" t="s">
        <v>161</v>
      </c>
      <c r="M17" s="74" t="s">
        <v>162</v>
      </c>
    </row>
  </sheetData>
  <mergeCells count="2">
    <mergeCell ref="M5:M6"/>
    <mergeCell ref="B5:B6"/>
  </mergeCells>
  <hyperlinks>
    <hyperlink ref="B16" location="Index!A1" display="Return to Main Page" xr:uid="{FFB198BA-183A-4CB1-9564-C0B815D08C25}"/>
    <hyperlink ref="B17" location="Enquiries!A1" display="Contact us for media support and coordination." xr:uid="{18158FD3-ED7D-42A0-9507-57FCFE81B982}"/>
    <hyperlink ref="M17" location="Enquiries!A1" display="للنشر الإعلامي يُرجى التواصل معنا للدعم والتنسيق." xr:uid="{9677797C-49F7-4801-985C-61D1A0A0E8AD}"/>
    <hyperlink ref="M16" location="Index!A1" display="العودة إلى الصفحة الرئيسية " xr:uid="{3AA47942-90EF-4ACF-9A0C-D9DD60D1BEE6}"/>
  </hyperlinks>
  <pageMargins left="0.7" right="0.7" top="0.75" bottom="0.75" header="0.3" footer="0.3"/>
  <pageSetup orientation="portrait" r:id="rId1"/>
  <headerFooter>
    <oddFooter>&amp;L_x000D_&amp;1#&amp;"Calibri"&amp;10&amp;K000000 Classification: Confidential - سري</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4240-511E-4FD0-9138-9078ED15D68D}">
  <sheetPr codeName="Sheet21"/>
  <dimension ref="A1:P17"/>
  <sheetViews>
    <sheetView showGridLines="0" zoomScale="90" zoomScaleNormal="90" workbookViewId="0"/>
  </sheetViews>
  <sheetFormatPr defaultColWidth="8.7265625" defaultRowHeight="10" x14ac:dyDescent="0.2"/>
  <cols>
    <col min="1" max="1" width="8.7265625" style="3"/>
    <col min="2" max="2" width="26.453125" style="3" customWidth="1"/>
    <col min="3" max="12" width="11.81640625" style="3" customWidth="1"/>
    <col min="13" max="13" width="17.1796875" style="3" customWidth="1"/>
    <col min="14" max="16384" width="8.7265625" style="3"/>
  </cols>
  <sheetData>
    <row r="1" spans="1:16" ht="14.5" x14ac:dyDescent="0.35">
      <c r="A1" s="74"/>
    </row>
    <row r="2" spans="1:16" s="34" customFormat="1" ht="14" x14ac:dyDescent="0.3">
      <c r="B2" s="77" t="s">
        <v>135</v>
      </c>
      <c r="C2" s="35"/>
      <c r="D2" s="35"/>
      <c r="E2" s="35"/>
      <c r="F2" s="35"/>
      <c r="G2" s="35"/>
      <c r="H2" s="35"/>
      <c r="I2" s="35"/>
      <c r="J2" s="35"/>
      <c r="K2" s="35"/>
      <c r="L2" s="35"/>
      <c r="M2" s="78" t="s">
        <v>136</v>
      </c>
    </row>
    <row r="3" spans="1:16" ht="10.5" x14ac:dyDescent="0.2">
      <c r="B3" s="2" t="s">
        <v>8</v>
      </c>
      <c r="C3" s="4"/>
      <c r="D3" s="4"/>
      <c r="E3" s="4"/>
      <c r="F3" s="4"/>
      <c r="G3" s="4"/>
      <c r="H3" s="4"/>
      <c r="I3" s="4"/>
      <c r="J3" s="4"/>
      <c r="K3" s="4"/>
      <c r="L3" s="4"/>
      <c r="M3" s="3" t="s">
        <v>56</v>
      </c>
    </row>
    <row r="4" spans="1:16" ht="4.9000000000000004" customHeight="1" x14ac:dyDescent="0.2">
      <c r="B4" s="6"/>
      <c r="C4" s="4"/>
      <c r="D4" s="4"/>
      <c r="E4" s="4"/>
      <c r="F4" s="4"/>
      <c r="G4" s="4"/>
      <c r="H4" s="4"/>
      <c r="I4" s="4"/>
      <c r="J4" s="4"/>
      <c r="K4" s="4"/>
      <c r="L4" s="4"/>
    </row>
    <row r="5" spans="1:16" ht="13.9" customHeight="1" x14ac:dyDescent="0.2">
      <c r="B5" s="91" t="s">
        <v>28</v>
      </c>
      <c r="C5" s="17" t="s">
        <v>57</v>
      </c>
      <c r="D5" s="13" t="s">
        <v>58</v>
      </c>
      <c r="E5" s="13" t="s">
        <v>59</v>
      </c>
      <c r="F5" s="13" t="s">
        <v>60</v>
      </c>
      <c r="G5" s="13" t="s">
        <v>61</v>
      </c>
      <c r="H5" s="13" t="s">
        <v>62</v>
      </c>
      <c r="I5" s="13" t="s">
        <v>63</v>
      </c>
      <c r="J5" s="13" t="s">
        <v>64</v>
      </c>
      <c r="K5" s="13" t="s">
        <v>65</v>
      </c>
      <c r="L5" s="16" t="s">
        <v>47</v>
      </c>
      <c r="M5" s="90" t="s">
        <v>68</v>
      </c>
      <c r="N5" s="5"/>
      <c r="O5" s="5"/>
    </row>
    <row r="6" spans="1:16" ht="13.9" customHeight="1" x14ac:dyDescent="0.2">
      <c r="B6" s="91"/>
      <c r="C6" s="29" t="s">
        <v>109</v>
      </c>
      <c r="D6" s="30" t="s">
        <v>9</v>
      </c>
      <c r="E6" s="30" t="s">
        <v>10</v>
      </c>
      <c r="F6" s="30" t="s">
        <v>11</v>
      </c>
      <c r="G6" s="30" t="s">
        <v>12</v>
      </c>
      <c r="H6" s="30" t="s">
        <v>13</v>
      </c>
      <c r="I6" s="30" t="s">
        <v>14</v>
      </c>
      <c r="J6" s="30" t="s">
        <v>15</v>
      </c>
      <c r="K6" s="30" t="s">
        <v>5</v>
      </c>
      <c r="L6" s="31" t="s">
        <v>4</v>
      </c>
      <c r="M6" s="92"/>
      <c r="N6" s="5"/>
      <c r="O6" s="5"/>
      <c r="P6" s="5"/>
    </row>
    <row r="7" spans="1:16" s="36" customFormat="1" ht="13.9" customHeight="1" x14ac:dyDescent="0.25">
      <c r="B7" s="48" t="s">
        <v>4</v>
      </c>
      <c r="C7" s="84">
        <f>SUM(C8:C12)</f>
        <v>3322.967000000001</v>
      </c>
      <c r="D7" s="84">
        <f>SUM(D8:D12)</f>
        <v>160.22500000000005</v>
      </c>
      <c r="E7" s="84">
        <f t="shared" ref="E7:J7" si="0">SUM(E8:E12)</f>
        <v>740.12500000000011</v>
      </c>
      <c r="F7" s="84">
        <f t="shared" si="0"/>
        <v>1846.8570000000002</v>
      </c>
      <c r="G7" s="84">
        <f t="shared" si="0"/>
        <v>181.31800000000004</v>
      </c>
      <c r="H7" s="84">
        <f t="shared" si="0"/>
        <v>3681.2800000000011</v>
      </c>
      <c r="I7" s="84">
        <f t="shared" si="0"/>
        <v>6127.273000000001</v>
      </c>
      <c r="J7" s="84">
        <f t="shared" si="0"/>
        <v>386.90100000000007</v>
      </c>
      <c r="K7" s="84">
        <f>SUM(K8:K12)</f>
        <v>4434.0770000000002</v>
      </c>
      <c r="L7" s="84">
        <f t="shared" ref="L7:L12" si="1">SUM(C7:K7)</f>
        <v>20881.023000000005</v>
      </c>
      <c r="M7" s="39" t="s">
        <v>47</v>
      </c>
    </row>
    <row r="8" spans="1:16" s="36" customFormat="1" ht="13.9" customHeight="1" x14ac:dyDescent="0.25">
      <c r="B8" s="40" t="s">
        <v>17</v>
      </c>
      <c r="C8" s="80">
        <v>1592.0510000000004</v>
      </c>
      <c r="D8" s="80">
        <v>124.24800000000003</v>
      </c>
      <c r="E8" s="80">
        <v>407.88200000000006</v>
      </c>
      <c r="F8" s="80">
        <v>1616.5090000000005</v>
      </c>
      <c r="G8" s="80">
        <v>116.075</v>
      </c>
      <c r="H8" s="80">
        <v>1242.1760000000004</v>
      </c>
      <c r="I8" s="80">
        <v>2642.7750000000001</v>
      </c>
      <c r="J8" s="80">
        <v>343.68200000000007</v>
      </c>
      <c r="K8" s="80">
        <v>2914.6630000000005</v>
      </c>
      <c r="L8" s="80">
        <f t="shared" si="1"/>
        <v>11000.061000000002</v>
      </c>
      <c r="M8" s="42" t="s">
        <v>66</v>
      </c>
    </row>
    <row r="9" spans="1:16" s="36" customFormat="1" ht="13.9" customHeight="1" x14ac:dyDescent="0.25">
      <c r="B9" s="43" t="s">
        <v>18</v>
      </c>
      <c r="C9" s="81">
        <v>466.35</v>
      </c>
      <c r="D9" s="81">
        <v>33.016000000000012</v>
      </c>
      <c r="E9" s="81">
        <v>100.88900000000002</v>
      </c>
      <c r="F9" s="81">
        <v>169.68500000000003</v>
      </c>
      <c r="G9" s="81">
        <v>39.477000000000004</v>
      </c>
      <c r="H9" s="81">
        <v>937.81400000000019</v>
      </c>
      <c r="I9" s="81">
        <v>1073.9060000000002</v>
      </c>
      <c r="J9" s="81">
        <v>41.742000000000004</v>
      </c>
      <c r="K9" s="81">
        <v>572.93300000000011</v>
      </c>
      <c r="L9" s="81">
        <f t="shared" si="1"/>
        <v>3435.8120000000008</v>
      </c>
      <c r="M9" s="45" t="s">
        <v>67</v>
      </c>
    </row>
    <row r="10" spans="1:16" s="36" customFormat="1" ht="13.9" customHeight="1" x14ac:dyDescent="0.25">
      <c r="B10" s="40" t="s">
        <v>19</v>
      </c>
      <c r="C10" s="80">
        <v>469.42800000000011</v>
      </c>
      <c r="D10" s="80">
        <v>8.500000000000002E-2</v>
      </c>
      <c r="E10" s="80">
        <v>126.59900000000003</v>
      </c>
      <c r="F10" s="80">
        <v>2.6290000000000009</v>
      </c>
      <c r="G10" s="80">
        <v>0</v>
      </c>
      <c r="H10" s="80">
        <v>218.50400000000005</v>
      </c>
      <c r="I10" s="80">
        <v>207.43600000000004</v>
      </c>
      <c r="J10" s="80">
        <v>0</v>
      </c>
      <c r="K10" s="80">
        <v>8.8230000000000022</v>
      </c>
      <c r="L10" s="80">
        <f t="shared" si="1"/>
        <v>1033.5040000000001</v>
      </c>
      <c r="M10" s="42" t="s">
        <v>54</v>
      </c>
    </row>
    <row r="11" spans="1:16" s="36" customFormat="1" ht="13.9" customHeight="1" x14ac:dyDescent="0.25">
      <c r="B11" s="43" t="s">
        <v>20</v>
      </c>
      <c r="C11" s="81">
        <v>137.76400000000004</v>
      </c>
      <c r="D11" s="81">
        <v>2.8760000000000008</v>
      </c>
      <c r="E11" s="81">
        <v>47.134000000000015</v>
      </c>
      <c r="F11" s="81">
        <v>54.648000000000003</v>
      </c>
      <c r="G11" s="81">
        <v>25.766000000000005</v>
      </c>
      <c r="H11" s="81">
        <v>1136.7300000000002</v>
      </c>
      <c r="I11" s="81">
        <v>2046.4040000000005</v>
      </c>
      <c r="J11" s="81">
        <v>1.4770000000000003</v>
      </c>
      <c r="K11" s="81">
        <v>751.58699999999999</v>
      </c>
      <c r="L11" s="81">
        <f t="shared" si="1"/>
        <v>4204.3860000000004</v>
      </c>
      <c r="M11" s="45" t="s">
        <v>53</v>
      </c>
    </row>
    <row r="12" spans="1:16" s="36" customFormat="1" ht="13.9" customHeight="1" x14ac:dyDescent="0.25">
      <c r="B12" s="40" t="s">
        <v>21</v>
      </c>
      <c r="C12" s="80">
        <v>657.37400000000025</v>
      </c>
      <c r="D12" s="80">
        <v>0</v>
      </c>
      <c r="E12" s="80">
        <v>57.621000000000009</v>
      </c>
      <c r="F12" s="80">
        <v>3.386000000000001</v>
      </c>
      <c r="G12" s="80">
        <v>0</v>
      </c>
      <c r="H12" s="80">
        <v>146.05600000000001</v>
      </c>
      <c r="I12" s="80">
        <v>156.75200000000004</v>
      </c>
      <c r="J12" s="80">
        <v>0</v>
      </c>
      <c r="K12" s="80">
        <v>186.07100000000003</v>
      </c>
      <c r="L12" s="80">
        <f t="shared" si="1"/>
        <v>1207.2600000000002</v>
      </c>
      <c r="M12" s="42" t="s">
        <v>55</v>
      </c>
    </row>
    <row r="14" spans="1:16" x14ac:dyDescent="0.2">
      <c r="B14" s="7" t="s">
        <v>16</v>
      </c>
      <c r="M14" s="27" t="s">
        <v>71</v>
      </c>
    </row>
    <row r="16" spans="1:16" ht="14.5" x14ac:dyDescent="0.35">
      <c r="B16" s="74" t="s">
        <v>159</v>
      </c>
      <c r="M16" s="105" t="s">
        <v>160</v>
      </c>
    </row>
    <row r="17" spans="2:13" ht="14.5" x14ac:dyDescent="0.35">
      <c r="B17" s="74" t="s">
        <v>161</v>
      </c>
      <c r="M17" s="74" t="s">
        <v>162</v>
      </c>
    </row>
  </sheetData>
  <mergeCells count="2">
    <mergeCell ref="M5:M6"/>
    <mergeCell ref="B5:B6"/>
  </mergeCells>
  <hyperlinks>
    <hyperlink ref="B16" location="Index!A1" display="Return to Main Page" xr:uid="{DC9C26D1-1B3C-4105-968B-B89F96EE3C93}"/>
    <hyperlink ref="B17" location="Enquiries!A1" display="Contact us for media support and coordination." xr:uid="{A2087DAF-A4D8-4150-9AEE-94CDE0AAF80E}"/>
    <hyperlink ref="M17" location="Enquiries!A1" display="للنشر الإعلامي يُرجى التواصل معنا للدعم والتنسيق." xr:uid="{0E3F82BD-EBD5-4DE2-BA68-31022200D6FD}"/>
    <hyperlink ref="M16" location="Index!A1" display="العودة إلى الصفحة الرئيسية " xr:uid="{B69486F2-1FDF-4B8A-90D1-D5356DC2E36B}"/>
  </hyperlinks>
  <pageMargins left="0.7" right="0.7" top="0.75" bottom="0.75" header="0.3" footer="0.3"/>
  <pageSetup orientation="portrait" r:id="rId1"/>
  <headerFooter>
    <oddFooter>&amp;L_x000D_&amp;1#&amp;"Calibri"&amp;10&amp;K000000 Classification: Confidential - سري</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24D8-4CDD-4921-9AF7-85041AEA56D7}">
  <sheetPr codeName="Sheet29"/>
  <dimension ref="A1:S21"/>
  <sheetViews>
    <sheetView showGridLines="0" zoomScale="70" zoomScaleNormal="70" workbookViewId="0"/>
  </sheetViews>
  <sheetFormatPr defaultColWidth="8.7265625" defaultRowHeight="10" x14ac:dyDescent="0.2"/>
  <cols>
    <col min="1" max="1" width="8.7265625" style="3"/>
    <col min="2" max="2" width="18.26953125" style="3" customWidth="1"/>
    <col min="3" max="3" width="11.81640625" style="3" customWidth="1"/>
    <col min="4" max="4" width="15" style="3" customWidth="1"/>
    <col min="5" max="5" width="11.81640625" style="3" customWidth="1"/>
    <col min="6" max="6" width="15" style="3" customWidth="1"/>
    <col min="7" max="7" width="11.81640625" style="3" customWidth="1"/>
    <col min="8" max="8" width="15" style="3" customWidth="1"/>
    <col min="9" max="9" width="11.81640625" style="3" customWidth="1"/>
    <col min="10" max="10" width="15" style="3" customWidth="1"/>
    <col min="11" max="11" width="11.81640625" style="3" customWidth="1"/>
    <col min="12" max="12" width="15" style="3" customWidth="1"/>
    <col min="13" max="13" width="11.81640625" style="3" customWidth="1"/>
    <col min="14" max="14" width="15" style="3" customWidth="1"/>
    <col min="15" max="15" width="16.7265625" style="3" customWidth="1"/>
    <col min="16" max="16" width="21.453125" style="3" customWidth="1"/>
    <col min="17" max="16384" width="8.7265625" style="3"/>
  </cols>
  <sheetData>
    <row r="1" spans="1:19" ht="14.5" x14ac:dyDescent="0.35">
      <c r="A1" s="74"/>
    </row>
    <row r="2" spans="1:19" s="34" customFormat="1" ht="14" x14ac:dyDescent="0.3">
      <c r="B2" s="77" t="s">
        <v>137</v>
      </c>
      <c r="C2" s="35"/>
      <c r="D2" s="35"/>
      <c r="E2" s="35"/>
      <c r="F2" s="35"/>
      <c r="G2" s="35"/>
      <c r="H2" s="35"/>
      <c r="I2" s="35"/>
      <c r="J2" s="35"/>
      <c r="K2" s="35"/>
      <c r="L2" s="35"/>
      <c r="M2" s="35"/>
      <c r="N2" s="35"/>
      <c r="P2" s="79" t="s">
        <v>138</v>
      </c>
    </row>
    <row r="3" spans="1:19" ht="10.5" x14ac:dyDescent="0.2">
      <c r="B3" s="2" t="s">
        <v>7</v>
      </c>
      <c r="C3" s="4"/>
      <c r="D3" s="4"/>
      <c r="E3" s="4"/>
      <c r="F3" s="4"/>
      <c r="G3" s="4"/>
      <c r="H3" s="4"/>
      <c r="I3" s="4"/>
      <c r="J3" s="4"/>
      <c r="K3" s="4"/>
      <c r="L3" s="4"/>
      <c r="M3" s="4"/>
      <c r="N3" s="4"/>
      <c r="P3" s="3" t="s">
        <v>70</v>
      </c>
    </row>
    <row r="4" spans="1:19" ht="4.9000000000000004" customHeight="1" x14ac:dyDescent="0.2">
      <c r="B4" s="6"/>
      <c r="C4" s="4"/>
      <c r="D4" s="4"/>
      <c r="E4" s="4"/>
      <c r="F4" s="4"/>
      <c r="G4" s="4"/>
      <c r="H4" s="4"/>
      <c r="I4" s="4"/>
      <c r="J4" s="4"/>
      <c r="K4" s="4"/>
      <c r="L4" s="4"/>
      <c r="M4" s="4"/>
      <c r="N4" s="4"/>
    </row>
    <row r="5" spans="1:19" ht="13.9" customHeight="1" x14ac:dyDescent="0.2">
      <c r="B5" s="91" t="s">
        <v>27</v>
      </c>
      <c r="C5" s="17" t="s">
        <v>72</v>
      </c>
      <c r="D5" s="13" t="s">
        <v>73</v>
      </c>
      <c r="E5" s="13" t="s">
        <v>74</v>
      </c>
      <c r="F5" s="13" t="s">
        <v>75</v>
      </c>
      <c r="G5" s="13" t="s">
        <v>76</v>
      </c>
      <c r="H5" s="13" t="s">
        <v>77</v>
      </c>
      <c r="I5" s="13" t="s">
        <v>78</v>
      </c>
      <c r="J5" s="13" t="s">
        <v>79</v>
      </c>
      <c r="K5" s="13" t="s">
        <v>80</v>
      </c>
      <c r="L5" s="13" t="s">
        <v>89</v>
      </c>
      <c r="M5" s="13" t="s">
        <v>81</v>
      </c>
      <c r="N5" s="13" t="s">
        <v>82</v>
      </c>
      <c r="O5" s="16" t="s">
        <v>47</v>
      </c>
      <c r="P5" s="90" t="s">
        <v>69</v>
      </c>
      <c r="Q5" s="5"/>
      <c r="R5" s="5"/>
    </row>
    <row r="6" spans="1:19" ht="13.9" customHeight="1" x14ac:dyDescent="0.2">
      <c r="B6" s="91"/>
      <c r="C6" s="29" t="s">
        <v>30</v>
      </c>
      <c r="D6" s="30" t="s">
        <v>29</v>
      </c>
      <c r="E6" s="30" t="s">
        <v>31</v>
      </c>
      <c r="F6" s="30" t="s">
        <v>32</v>
      </c>
      <c r="G6" s="30" t="s">
        <v>33</v>
      </c>
      <c r="H6" s="30" t="s">
        <v>34</v>
      </c>
      <c r="I6" s="30" t="s">
        <v>35</v>
      </c>
      <c r="J6" s="30" t="s">
        <v>36</v>
      </c>
      <c r="K6" s="30" t="s">
        <v>37</v>
      </c>
      <c r="L6" s="30" t="s">
        <v>38</v>
      </c>
      <c r="M6" s="30" t="s">
        <v>39</v>
      </c>
      <c r="N6" s="30" t="s">
        <v>40</v>
      </c>
      <c r="O6" s="31" t="s">
        <v>4</v>
      </c>
      <c r="P6" s="90"/>
      <c r="Q6" s="5"/>
      <c r="R6" s="5"/>
      <c r="S6" s="5"/>
    </row>
    <row r="7" spans="1:19" s="50" customFormat="1" ht="13.9" customHeight="1" x14ac:dyDescent="0.25">
      <c r="B7" s="37" t="s">
        <v>4</v>
      </c>
      <c r="C7" s="85">
        <f>SUM(C8:C16)</f>
        <v>88.125000000000028</v>
      </c>
      <c r="D7" s="85">
        <f t="shared" ref="D7:M7" si="0">SUM(D8:D16)</f>
        <v>52.622</v>
      </c>
      <c r="E7" s="85">
        <f t="shared" si="0"/>
        <v>56.649000000000008</v>
      </c>
      <c r="F7" s="85">
        <f t="shared" si="0"/>
        <v>105.89800000000001</v>
      </c>
      <c r="G7" s="85">
        <f t="shared" si="0"/>
        <v>120.626</v>
      </c>
      <c r="H7" s="85">
        <f t="shared" si="0"/>
        <v>147.54100000000005</v>
      </c>
      <c r="I7" s="85">
        <f t="shared" si="0"/>
        <v>142.99300000000002</v>
      </c>
      <c r="J7" s="85">
        <f t="shared" si="0"/>
        <v>150.91900000000001</v>
      </c>
      <c r="K7" s="85">
        <f t="shared" si="0"/>
        <v>159.14600000000007</v>
      </c>
      <c r="L7" s="85">
        <f t="shared" si="0"/>
        <v>75.917000000000016</v>
      </c>
      <c r="M7" s="85">
        <f t="shared" si="0"/>
        <v>127.54400000000003</v>
      </c>
      <c r="N7" s="85">
        <f>SUM(N8:N16)</f>
        <v>128.17900000000003</v>
      </c>
      <c r="O7" s="85">
        <f>SUM(C7:N7)</f>
        <v>1356.1590000000003</v>
      </c>
      <c r="P7" s="39" t="s">
        <v>47</v>
      </c>
    </row>
    <row r="8" spans="1:19" s="36" customFormat="1" ht="13.9" customHeight="1" x14ac:dyDescent="0.25">
      <c r="B8" s="40" t="s">
        <v>109</v>
      </c>
      <c r="C8" s="86">
        <v>10.503</v>
      </c>
      <c r="D8" s="86">
        <v>6.7950000000000008</v>
      </c>
      <c r="E8" s="86">
        <v>9.35</v>
      </c>
      <c r="F8" s="86">
        <v>19.159000000000002</v>
      </c>
      <c r="G8" s="86">
        <v>19.587000000000003</v>
      </c>
      <c r="H8" s="86">
        <v>18.219000000000005</v>
      </c>
      <c r="I8" s="86">
        <v>15.393000000000004</v>
      </c>
      <c r="J8" s="86">
        <v>19.056000000000004</v>
      </c>
      <c r="K8" s="86">
        <v>20.291000000000004</v>
      </c>
      <c r="L8" s="86">
        <v>12.888000000000003</v>
      </c>
      <c r="M8" s="86">
        <v>15.982000000000003</v>
      </c>
      <c r="N8" s="86">
        <v>16.101000000000003</v>
      </c>
      <c r="O8" s="86">
        <f t="shared" ref="O8:O16" si="1">SUM(C8:N8)</f>
        <v>183.32400000000001</v>
      </c>
      <c r="P8" s="42" t="s">
        <v>57</v>
      </c>
    </row>
    <row r="9" spans="1:19" s="36" customFormat="1" ht="13.9" customHeight="1" x14ac:dyDescent="0.25">
      <c r="B9" s="43" t="s">
        <v>9</v>
      </c>
      <c r="C9" s="87">
        <v>0.40100000000000008</v>
      </c>
      <c r="D9" s="87">
        <v>0.12200000000000003</v>
      </c>
      <c r="E9" s="87">
        <v>0.11400000000000002</v>
      </c>
      <c r="F9" s="87">
        <v>1.6030000000000002</v>
      </c>
      <c r="G9" s="87">
        <v>0.35700000000000004</v>
      </c>
      <c r="H9" s="87">
        <v>4.200000000000001E-2</v>
      </c>
      <c r="I9" s="87">
        <v>4.6190000000000007</v>
      </c>
      <c r="J9" s="87">
        <v>2.8490000000000006</v>
      </c>
      <c r="K9" s="87">
        <v>2.0680000000000005</v>
      </c>
      <c r="L9" s="87">
        <v>2.8070000000000004</v>
      </c>
      <c r="M9" s="87">
        <v>2.7200000000000006</v>
      </c>
      <c r="N9" s="87">
        <v>3.592000000000001</v>
      </c>
      <c r="O9" s="87">
        <f t="shared" si="1"/>
        <v>21.294000000000004</v>
      </c>
      <c r="P9" s="45" t="s">
        <v>58</v>
      </c>
    </row>
    <row r="10" spans="1:19" s="36" customFormat="1" ht="13.9" customHeight="1" x14ac:dyDescent="0.25">
      <c r="B10" s="40" t="s">
        <v>10</v>
      </c>
      <c r="C10" s="86">
        <v>11.123000000000001</v>
      </c>
      <c r="D10" s="86">
        <v>3.6930000000000001</v>
      </c>
      <c r="E10" s="86">
        <v>3.5490000000000004</v>
      </c>
      <c r="F10" s="86">
        <v>2.0180000000000002</v>
      </c>
      <c r="G10" s="86">
        <v>3.8020000000000005</v>
      </c>
      <c r="H10" s="86">
        <v>2.8580000000000005</v>
      </c>
      <c r="I10" s="86">
        <v>0.71200000000000019</v>
      </c>
      <c r="J10" s="86">
        <v>0.54800000000000004</v>
      </c>
      <c r="K10" s="86">
        <v>2.8390000000000004</v>
      </c>
      <c r="L10" s="86">
        <v>0.49000000000000005</v>
      </c>
      <c r="M10" s="86">
        <v>2.0270000000000006</v>
      </c>
      <c r="N10" s="86">
        <v>4.7540000000000004</v>
      </c>
      <c r="O10" s="86">
        <f t="shared" si="1"/>
        <v>38.412999999999997</v>
      </c>
      <c r="P10" s="42" t="s">
        <v>59</v>
      </c>
    </row>
    <row r="11" spans="1:19" s="36" customFormat="1" ht="13.9" customHeight="1" x14ac:dyDescent="0.25">
      <c r="B11" s="43" t="s">
        <v>11</v>
      </c>
      <c r="C11" s="87">
        <v>0.22600000000000003</v>
      </c>
      <c r="D11" s="87">
        <v>2.6000000000000002E-2</v>
      </c>
      <c r="E11" s="87">
        <v>6.6000000000000017E-2</v>
      </c>
      <c r="F11" s="87">
        <v>29.343000000000004</v>
      </c>
      <c r="G11" s="87">
        <v>54.265000000000001</v>
      </c>
      <c r="H11" s="87">
        <v>70.359000000000023</v>
      </c>
      <c r="I11" s="87">
        <v>48.44400000000001</v>
      </c>
      <c r="J11" s="87">
        <v>86.539000000000001</v>
      </c>
      <c r="K11" s="87">
        <v>86.826000000000022</v>
      </c>
      <c r="L11" s="87">
        <v>8.3000000000000018E-2</v>
      </c>
      <c r="M11" s="87">
        <v>0.34500000000000003</v>
      </c>
      <c r="N11" s="87">
        <v>0.15100000000000002</v>
      </c>
      <c r="O11" s="87">
        <f t="shared" si="1"/>
        <v>376.67300000000012</v>
      </c>
      <c r="P11" s="45" t="s">
        <v>60</v>
      </c>
    </row>
    <row r="12" spans="1:19" s="36" customFormat="1" ht="13.9" customHeight="1" x14ac:dyDescent="0.25">
      <c r="B12" s="40" t="s">
        <v>12</v>
      </c>
      <c r="C12" s="86">
        <v>0.13500000000000001</v>
      </c>
      <c r="D12" s="86">
        <v>0.82800000000000018</v>
      </c>
      <c r="E12" s="86">
        <v>0.55800000000000016</v>
      </c>
      <c r="F12" s="86">
        <v>3.3620000000000005</v>
      </c>
      <c r="G12" s="86">
        <v>2.5490000000000004</v>
      </c>
      <c r="H12" s="86">
        <v>1.5130000000000003</v>
      </c>
      <c r="I12" s="86">
        <v>1.6680000000000004</v>
      </c>
      <c r="J12" s="86">
        <v>2.5170000000000003</v>
      </c>
      <c r="K12" s="86">
        <v>3.132000000000001</v>
      </c>
      <c r="L12" s="86">
        <v>0.12600000000000003</v>
      </c>
      <c r="M12" s="86">
        <v>5.6000000000000008E-2</v>
      </c>
      <c r="N12" s="86">
        <v>3.8000000000000006E-2</v>
      </c>
      <c r="O12" s="86">
        <f t="shared" si="1"/>
        <v>16.482000000000006</v>
      </c>
      <c r="P12" s="42" t="s">
        <v>61</v>
      </c>
    </row>
    <row r="13" spans="1:19" s="36" customFormat="1" ht="13.9" customHeight="1" x14ac:dyDescent="0.25">
      <c r="B13" s="46" t="s">
        <v>13</v>
      </c>
      <c r="C13" s="87">
        <v>12.343000000000004</v>
      </c>
      <c r="D13" s="87">
        <v>8.64</v>
      </c>
      <c r="E13" s="87">
        <v>3.6950000000000003</v>
      </c>
      <c r="F13" s="87">
        <v>4.1700000000000008</v>
      </c>
      <c r="G13" s="87">
        <v>2.7660000000000005</v>
      </c>
      <c r="H13" s="87">
        <v>15.569000000000003</v>
      </c>
      <c r="I13" s="87">
        <v>10.788</v>
      </c>
      <c r="J13" s="87">
        <v>0.88000000000000012</v>
      </c>
      <c r="K13" s="87">
        <v>3.1860000000000004</v>
      </c>
      <c r="L13" s="87">
        <v>13.096000000000002</v>
      </c>
      <c r="M13" s="87">
        <v>36.917000000000009</v>
      </c>
      <c r="N13" s="87">
        <v>41.773000000000003</v>
      </c>
      <c r="O13" s="87">
        <f t="shared" si="1"/>
        <v>153.82300000000001</v>
      </c>
      <c r="P13" s="45" t="s">
        <v>62</v>
      </c>
    </row>
    <row r="14" spans="1:19" s="36" customFormat="1" ht="13.9" customHeight="1" x14ac:dyDescent="0.25">
      <c r="B14" s="40" t="s">
        <v>14</v>
      </c>
      <c r="C14" s="86">
        <v>16.806000000000004</v>
      </c>
      <c r="D14" s="86">
        <v>10.72</v>
      </c>
      <c r="E14" s="86">
        <v>15.309000000000001</v>
      </c>
      <c r="F14" s="86">
        <v>21.080000000000002</v>
      </c>
      <c r="G14" s="86">
        <v>22.461000000000002</v>
      </c>
      <c r="H14" s="86">
        <v>10.372000000000002</v>
      </c>
      <c r="I14" s="86">
        <v>9.0920000000000023</v>
      </c>
      <c r="J14" s="86">
        <v>9.4360000000000017</v>
      </c>
      <c r="K14" s="86">
        <v>12.043000000000001</v>
      </c>
      <c r="L14" s="86">
        <v>22.099000000000004</v>
      </c>
      <c r="M14" s="86">
        <v>21.575000000000003</v>
      </c>
      <c r="N14" s="86">
        <v>22.118000000000006</v>
      </c>
      <c r="O14" s="86">
        <f t="shared" si="1"/>
        <v>193.11099999999999</v>
      </c>
      <c r="P14" s="42" t="s">
        <v>63</v>
      </c>
    </row>
    <row r="15" spans="1:19" s="36" customFormat="1" ht="13.9" customHeight="1" x14ac:dyDescent="0.25">
      <c r="B15" s="46" t="s">
        <v>15</v>
      </c>
      <c r="C15" s="87">
        <v>0.50700000000000001</v>
      </c>
      <c r="D15" s="87">
        <v>0.66100000000000014</v>
      </c>
      <c r="E15" s="87">
        <v>0.53300000000000014</v>
      </c>
      <c r="F15" s="87">
        <v>5.9900000000000011</v>
      </c>
      <c r="G15" s="87">
        <v>1.6400000000000003</v>
      </c>
      <c r="H15" s="87">
        <v>0.50200000000000011</v>
      </c>
      <c r="I15" s="87">
        <v>5.6380000000000017</v>
      </c>
      <c r="J15" s="87">
        <v>4.9940000000000007</v>
      </c>
      <c r="K15" s="87">
        <v>4.8600000000000003</v>
      </c>
      <c r="L15" s="87">
        <v>6.737000000000001</v>
      </c>
      <c r="M15" s="87">
        <v>3.5010000000000008</v>
      </c>
      <c r="N15" s="87">
        <v>2.2400000000000002</v>
      </c>
      <c r="O15" s="87">
        <f t="shared" si="1"/>
        <v>37.803000000000004</v>
      </c>
      <c r="P15" s="45" t="s">
        <v>64</v>
      </c>
    </row>
    <row r="16" spans="1:19" s="36" customFormat="1" ht="13.9" customHeight="1" x14ac:dyDescent="0.25">
      <c r="B16" s="40" t="s">
        <v>5</v>
      </c>
      <c r="C16" s="86">
        <v>36.08100000000001</v>
      </c>
      <c r="D16" s="86">
        <v>21.137000000000004</v>
      </c>
      <c r="E16" s="86">
        <v>23.475000000000001</v>
      </c>
      <c r="F16" s="86">
        <v>19.173000000000002</v>
      </c>
      <c r="G16" s="86">
        <v>13.199000000000002</v>
      </c>
      <c r="H16" s="86">
        <v>28.107000000000006</v>
      </c>
      <c r="I16" s="86">
        <v>46.63900000000001</v>
      </c>
      <c r="J16" s="86">
        <v>24.1</v>
      </c>
      <c r="K16" s="86">
        <v>23.901</v>
      </c>
      <c r="L16" s="86">
        <v>17.591000000000005</v>
      </c>
      <c r="M16" s="86">
        <v>44.421000000000006</v>
      </c>
      <c r="N16" s="86">
        <v>37.412000000000006</v>
      </c>
      <c r="O16" s="86">
        <f t="shared" si="1"/>
        <v>335.2360000000001</v>
      </c>
      <c r="P16" s="42" t="s">
        <v>65</v>
      </c>
    </row>
    <row r="17" spans="2:16" ht="10.5" x14ac:dyDescent="0.25">
      <c r="C17" s="88"/>
      <c r="D17" s="88"/>
      <c r="E17" s="88"/>
      <c r="F17" s="88"/>
      <c r="G17" s="88"/>
      <c r="H17" s="88"/>
      <c r="I17" s="88"/>
      <c r="J17" s="88"/>
      <c r="K17" s="88"/>
      <c r="L17" s="88"/>
      <c r="M17" s="88"/>
      <c r="N17" s="88"/>
      <c r="O17" s="88"/>
    </row>
    <row r="18" spans="2:16" x14ac:dyDescent="0.2">
      <c r="B18" s="7" t="s">
        <v>16</v>
      </c>
      <c r="P18" s="27" t="s">
        <v>71</v>
      </c>
    </row>
    <row r="20" spans="2:16" ht="14.5" x14ac:dyDescent="0.35">
      <c r="B20" s="74" t="s">
        <v>159</v>
      </c>
      <c r="P20" s="105" t="s">
        <v>160</v>
      </c>
    </row>
    <row r="21" spans="2:16" ht="14.5" x14ac:dyDescent="0.35">
      <c r="B21" s="74" t="s">
        <v>161</v>
      </c>
      <c r="P21" s="74" t="s">
        <v>162</v>
      </c>
    </row>
  </sheetData>
  <mergeCells count="2">
    <mergeCell ref="P5:P6"/>
    <mergeCell ref="B5:B6"/>
  </mergeCells>
  <phoneticPr fontId="5" type="noConversion"/>
  <hyperlinks>
    <hyperlink ref="B20" location="Index!A1" display="Return to Main Page" xr:uid="{57DA2200-BFAF-4A7B-A6BD-E5042BB9B2F8}"/>
    <hyperlink ref="B21" location="Enquiries!A1" display="Contact us for media support and coordination." xr:uid="{D0E6700D-A39D-443A-BB03-2E23D50B6ADD}"/>
    <hyperlink ref="P21" location="Enquiries!A1" display="للنشر الإعلامي يُرجى التواصل معنا للدعم والتنسيق." xr:uid="{5658CE5A-450C-4833-B53F-B7DD30410241}"/>
    <hyperlink ref="P20" location="Index!A1" display="العودة إلى الصفحة الرئيسية " xr:uid="{FE0CDF91-2EE9-46B8-8B46-1959C3436C1F}"/>
  </hyperlinks>
  <pageMargins left="0.7" right="0.7" top="0.75" bottom="0.75" header="0.3" footer="0.3"/>
  <pageSetup orientation="portrait" r:id="rId1"/>
  <headerFooter>
    <oddFooter>&amp;L_x000D_&amp;1#&amp;"Calibri"&amp;10&amp;K000000 Classification: Confidential - سري</oddFooter>
  </headerFooter>
  <ignoredErrors>
    <ignoredError sqref="C18:O18 B9:B16 P8:P16 B7 C6:O6 C5:K5 M5:N5 P7"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7508A-471F-4326-B2E2-35697979A774}">
  <sheetPr codeName="Sheet30"/>
  <dimension ref="A1:J23"/>
  <sheetViews>
    <sheetView showGridLines="0" zoomScale="80" zoomScaleNormal="80" workbookViewId="0"/>
  </sheetViews>
  <sheetFormatPr defaultColWidth="8.7265625" defaultRowHeight="10" x14ac:dyDescent="0.2"/>
  <cols>
    <col min="1" max="1" width="8.7265625" style="3"/>
    <col min="2" max="2" width="27.1796875" style="3" customWidth="1"/>
    <col min="3" max="3" width="15.26953125" style="3" customWidth="1"/>
    <col min="4" max="4" width="17" style="3" customWidth="1"/>
    <col min="5" max="5" width="14.54296875" style="3" customWidth="1"/>
    <col min="6" max="6" width="15" style="3" customWidth="1"/>
    <col min="7" max="7" width="15.81640625" style="3" customWidth="1"/>
    <col min="8" max="8" width="20.54296875" style="3" customWidth="1"/>
    <col min="9" max="9" width="26.26953125" style="3" customWidth="1"/>
    <col min="10" max="10" width="4.7265625" style="3" customWidth="1"/>
    <col min="11" max="11" width="10" style="3" bestFit="1" customWidth="1"/>
    <col min="12" max="16384" width="8.7265625" style="3"/>
  </cols>
  <sheetData>
    <row r="1" spans="1:10" ht="14.5" x14ac:dyDescent="0.35">
      <c r="A1" s="74"/>
    </row>
    <row r="3" spans="1:10" s="34" customFormat="1" ht="14" x14ac:dyDescent="0.3">
      <c r="B3" s="77" t="s">
        <v>139</v>
      </c>
      <c r="C3" s="35"/>
      <c r="D3" s="35"/>
      <c r="E3" s="35"/>
      <c r="F3" s="35"/>
      <c r="G3" s="35"/>
      <c r="H3" s="35"/>
      <c r="I3" s="79" t="s">
        <v>140</v>
      </c>
      <c r="J3" s="35"/>
    </row>
    <row r="4" spans="1:10" ht="10.5" x14ac:dyDescent="0.2">
      <c r="B4" s="2" t="s">
        <v>7</v>
      </c>
      <c r="C4" s="4"/>
      <c r="D4" s="4"/>
      <c r="E4" s="4"/>
      <c r="F4" s="4"/>
      <c r="G4" s="4"/>
      <c r="H4" s="4"/>
      <c r="I4" s="3" t="s">
        <v>70</v>
      </c>
      <c r="J4" s="4"/>
    </row>
    <row r="5" spans="1:10" ht="4.9000000000000004" customHeight="1" x14ac:dyDescent="0.2">
      <c r="B5" s="6"/>
      <c r="C5" s="4"/>
      <c r="D5" s="4"/>
      <c r="E5" s="4"/>
      <c r="F5" s="4"/>
      <c r="G5" s="4"/>
      <c r="H5" s="4"/>
      <c r="I5" s="4"/>
      <c r="J5" s="4"/>
    </row>
    <row r="6" spans="1:10" ht="13.9" customHeight="1" x14ac:dyDescent="0.2">
      <c r="B6" s="91" t="s">
        <v>27</v>
      </c>
      <c r="C6" s="31" t="s">
        <v>83</v>
      </c>
      <c r="D6" s="93" t="s">
        <v>23</v>
      </c>
      <c r="E6" s="94"/>
      <c r="F6" s="94" t="s">
        <v>48</v>
      </c>
      <c r="G6" s="95"/>
      <c r="H6" s="96" t="s">
        <v>47</v>
      </c>
      <c r="I6" s="90" t="s">
        <v>69</v>
      </c>
      <c r="J6" s="5"/>
    </row>
    <row r="7" spans="1:10" ht="13.9" customHeight="1" x14ac:dyDescent="0.2">
      <c r="B7" s="91"/>
      <c r="C7" s="31" t="s">
        <v>88</v>
      </c>
      <c r="D7" s="29" t="s">
        <v>84</v>
      </c>
      <c r="E7" s="30" t="s">
        <v>85</v>
      </c>
      <c r="F7" s="30" t="s">
        <v>86</v>
      </c>
      <c r="G7" s="32" t="s">
        <v>87</v>
      </c>
      <c r="H7" s="96"/>
      <c r="I7" s="92"/>
      <c r="J7" s="5"/>
    </row>
    <row r="8" spans="1:10" ht="13.9" customHeight="1" x14ac:dyDescent="0.2">
      <c r="B8" s="97"/>
      <c r="C8" s="31" t="s">
        <v>41</v>
      </c>
      <c r="D8" s="30" t="s">
        <v>43</v>
      </c>
      <c r="E8" s="30" t="s">
        <v>44</v>
      </c>
      <c r="F8" s="30" t="s">
        <v>45</v>
      </c>
      <c r="G8" s="30" t="s">
        <v>42</v>
      </c>
      <c r="H8" s="31" t="s">
        <v>4</v>
      </c>
      <c r="I8" s="92"/>
      <c r="J8" s="5"/>
    </row>
    <row r="9" spans="1:10" s="50" customFormat="1" ht="13.9" customHeight="1" x14ac:dyDescent="0.25">
      <c r="B9" s="37" t="s">
        <v>4</v>
      </c>
      <c r="C9" s="84">
        <f>SUM(C10:C18)</f>
        <v>0</v>
      </c>
      <c r="D9" s="84">
        <f t="shared" ref="D9:G9" si="0">SUM(D10:D18)</f>
        <v>255.31500000000005</v>
      </c>
      <c r="E9" s="84">
        <f t="shared" si="0"/>
        <v>521.69100000000003</v>
      </c>
      <c r="F9" s="84">
        <f t="shared" si="0"/>
        <v>0</v>
      </c>
      <c r="G9" s="84">
        <f t="shared" si="0"/>
        <v>579.15500000000009</v>
      </c>
      <c r="H9" s="84">
        <f t="shared" ref="H9:H18" si="1">SUM(C9:G9)</f>
        <v>1356.1610000000001</v>
      </c>
      <c r="I9" s="39" t="s">
        <v>47</v>
      </c>
    </row>
    <row r="10" spans="1:10" s="36" customFormat="1" ht="13.9" customHeight="1" x14ac:dyDescent="0.25">
      <c r="B10" s="40" t="s">
        <v>110</v>
      </c>
      <c r="C10" s="80">
        <v>0</v>
      </c>
      <c r="D10" s="80">
        <v>22.179000000000002</v>
      </c>
      <c r="E10" s="80">
        <v>34.887000000000008</v>
      </c>
      <c r="F10" s="80">
        <v>0</v>
      </c>
      <c r="G10" s="80">
        <v>126.25800000000002</v>
      </c>
      <c r="H10" s="80">
        <f t="shared" si="1"/>
        <v>183.32400000000004</v>
      </c>
      <c r="I10" s="42" t="s">
        <v>57</v>
      </c>
    </row>
    <row r="11" spans="1:10" s="36" customFormat="1" ht="13.9" customHeight="1" x14ac:dyDescent="0.25">
      <c r="B11" s="43" t="s">
        <v>9</v>
      </c>
      <c r="C11" s="81">
        <v>0</v>
      </c>
      <c r="D11" s="81">
        <v>19.175000000000001</v>
      </c>
      <c r="E11" s="81">
        <v>2.0410000000000004</v>
      </c>
      <c r="F11" s="81">
        <v>0</v>
      </c>
      <c r="G11" s="81">
        <v>7.6000000000000012E-2</v>
      </c>
      <c r="H11" s="81">
        <f t="shared" si="1"/>
        <v>21.292000000000002</v>
      </c>
      <c r="I11" s="45" t="s">
        <v>58</v>
      </c>
    </row>
    <row r="12" spans="1:10" s="36" customFormat="1" ht="13.9" customHeight="1" x14ac:dyDescent="0.25">
      <c r="B12" s="40" t="s">
        <v>10</v>
      </c>
      <c r="C12" s="80">
        <v>0</v>
      </c>
      <c r="D12" s="80">
        <v>0.57900000000000007</v>
      </c>
      <c r="E12" s="80">
        <v>3.1140000000000008</v>
      </c>
      <c r="F12" s="80">
        <v>0</v>
      </c>
      <c r="G12" s="80">
        <v>34.721000000000004</v>
      </c>
      <c r="H12" s="80">
        <f t="shared" si="1"/>
        <v>38.414000000000001</v>
      </c>
      <c r="I12" s="42" t="s">
        <v>59</v>
      </c>
    </row>
    <row r="13" spans="1:10" s="36" customFormat="1" ht="13.9" customHeight="1" x14ac:dyDescent="0.25">
      <c r="B13" s="43" t="s">
        <v>11</v>
      </c>
      <c r="C13" s="81">
        <v>0</v>
      </c>
      <c r="D13" s="81">
        <v>0.19800000000000004</v>
      </c>
      <c r="E13" s="81">
        <v>374.63600000000002</v>
      </c>
      <c r="F13" s="81">
        <v>0</v>
      </c>
      <c r="G13" s="81">
        <v>1.8390000000000002</v>
      </c>
      <c r="H13" s="81">
        <f t="shared" si="1"/>
        <v>376.673</v>
      </c>
      <c r="I13" s="45" t="s">
        <v>60</v>
      </c>
    </row>
    <row r="14" spans="1:10" s="36" customFormat="1" ht="13.9" customHeight="1" x14ac:dyDescent="0.25">
      <c r="B14" s="40" t="s">
        <v>12</v>
      </c>
      <c r="C14" s="80">
        <v>0</v>
      </c>
      <c r="D14" s="80">
        <v>5.1780000000000008</v>
      </c>
      <c r="E14" s="80">
        <v>11.304000000000002</v>
      </c>
      <c r="F14" s="80">
        <v>0</v>
      </c>
      <c r="G14" s="80">
        <v>0</v>
      </c>
      <c r="H14" s="80">
        <f t="shared" si="1"/>
        <v>16.482000000000003</v>
      </c>
      <c r="I14" s="42" t="s">
        <v>61</v>
      </c>
    </row>
    <row r="15" spans="1:10" s="36" customFormat="1" ht="13.9" customHeight="1" x14ac:dyDescent="0.25">
      <c r="B15" s="46" t="s">
        <v>13</v>
      </c>
      <c r="C15" s="83">
        <v>0</v>
      </c>
      <c r="D15" s="83">
        <v>0</v>
      </c>
      <c r="E15" s="83">
        <v>0.22800000000000004</v>
      </c>
      <c r="F15" s="83">
        <v>0</v>
      </c>
      <c r="G15" s="83">
        <v>153.595</v>
      </c>
      <c r="H15" s="81">
        <f t="shared" si="1"/>
        <v>153.82300000000001</v>
      </c>
      <c r="I15" s="45" t="s">
        <v>62</v>
      </c>
    </row>
    <row r="16" spans="1:10" s="36" customFormat="1" ht="13.9" customHeight="1" x14ac:dyDescent="0.25">
      <c r="B16" s="40" t="s">
        <v>14</v>
      </c>
      <c r="C16" s="80">
        <v>0</v>
      </c>
      <c r="D16" s="80">
        <v>0.59800000000000009</v>
      </c>
      <c r="E16" s="80">
        <v>0.78900000000000015</v>
      </c>
      <c r="F16" s="80">
        <v>0</v>
      </c>
      <c r="G16" s="80">
        <v>191.72500000000002</v>
      </c>
      <c r="H16" s="80">
        <f t="shared" si="1"/>
        <v>193.11200000000002</v>
      </c>
      <c r="I16" s="42" t="s">
        <v>63</v>
      </c>
    </row>
    <row r="17" spans="2:9" s="36" customFormat="1" ht="13.9" customHeight="1" x14ac:dyDescent="0.25">
      <c r="B17" s="46" t="s">
        <v>15</v>
      </c>
      <c r="C17" s="83">
        <v>0</v>
      </c>
      <c r="D17" s="83">
        <v>29.512000000000008</v>
      </c>
      <c r="E17" s="83">
        <v>7.748000000000002</v>
      </c>
      <c r="F17" s="83">
        <v>0</v>
      </c>
      <c r="G17" s="83">
        <v>0.54400000000000015</v>
      </c>
      <c r="H17" s="81">
        <f t="shared" si="1"/>
        <v>37.804000000000009</v>
      </c>
      <c r="I17" s="45" t="s">
        <v>64</v>
      </c>
    </row>
    <row r="18" spans="2:9" s="36" customFormat="1" ht="13.9" customHeight="1" x14ac:dyDescent="0.25">
      <c r="B18" s="40" t="s">
        <v>5</v>
      </c>
      <c r="C18" s="80">
        <v>0</v>
      </c>
      <c r="D18" s="80">
        <v>177.89600000000004</v>
      </c>
      <c r="E18" s="80">
        <v>86.944000000000017</v>
      </c>
      <c r="F18" s="80">
        <v>0</v>
      </c>
      <c r="G18" s="80">
        <v>70.39700000000002</v>
      </c>
      <c r="H18" s="80">
        <f t="shared" si="1"/>
        <v>335.23700000000008</v>
      </c>
      <c r="I18" s="42" t="s">
        <v>65</v>
      </c>
    </row>
    <row r="20" spans="2:9" x14ac:dyDescent="0.2">
      <c r="B20" s="7" t="s">
        <v>16</v>
      </c>
      <c r="I20" s="27" t="s">
        <v>71</v>
      </c>
    </row>
    <row r="22" spans="2:9" ht="14.5" x14ac:dyDescent="0.35">
      <c r="B22" s="74" t="s">
        <v>159</v>
      </c>
      <c r="I22" s="105" t="s">
        <v>160</v>
      </c>
    </row>
    <row r="23" spans="2:9" ht="14.5" x14ac:dyDescent="0.35">
      <c r="B23" s="74" t="s">
        <v>161</v>
      </c>
      <c r="I23" s="74" t="s">
        <v>162</v>
      </c>
    </row>
  </sheetData>
  <mergeCells count="5">
    <mergeCell ref="D6:E6"/>
    <mergeCell ref="F6:G6"/>
    <mergeCell ref="H6:H7"/>
    <mergeCell ref="I6:I8"/>
    <mergeCell ref="B6:B8"/>
  </mergeCells>
  <hyperlinks>
    <hyperlink ref="B22" location="Index!A1" display="Return to Main Page" xr:uid="{8D180093-7670-402F-B86C-7A2CC9758074}"/>
    <hyperlink ref="B23" location="Enquiries!A1" display="Contact us for media support and coordination." xr:uid="{C5665204-C1EC-49E4-AB24-64DBE292E930}"/>
    <hyperlink ref="I23" location="Enquiries!A1" display="للنشر الإعلامي يُرجى التواصل معنا للدعم والتنسيق." xr:uid="{C5002DE7-5A4D-4ED4-A820-05101DA804E6}"/>
    <hyperlink ref="I22" location="Index!A1" display="العودة إلى الصفحة الرئيسية " xr:uid="{389EB871-A1AC-43BA-A301-441B53A47681}"/>
  </hyperlinks>
  <pageMargins left="0.7" right="0.7" top="0.75" bottom="0.75" header="0.3" footer="0.3"/>
  <pageSetup orientation="portrait" r:id="rId1"/>
  <headerFooter>
    <oddFooter>&amp;L_x000D_&amp;1#&amp;"Calibri"&amp;10&amp;K000000 Classification: Confidential - سري</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C2761-5362-4AF1-9B22-2B9EFC08E9A1}">
  <sheetPr codeName="Sheet31"/>
  <dimension ref="A1:K22"/>
  <sheetViews>
    <sheetView showGridLines="0" zoomScale="90" zoomScaleNormal="90" workbookViewId="0"/>
  </sheetViews>
  <sheetFormatPr defaultColWidth="8.7265625" defaultRowHeight="10" x14ac:dyDescent="0.2"/>
  <cols>
    <col min="1" max="1" width="8.7265625" style="3"/>
    <col min="2" max="2" width="35.26953125" style="3" customWidth="1"/>
    <col min="3" max="3" width="11.81640625" style="3" customWidth="1"/>
    <col min="4" max="4" width="15" style="3" customWidth="1"/>
    <col min="5" max="5" width="11.81640625" style="3" customWidth="1"/>
    <col min="6" max="6" width="10.1796875" style="3" customWidth="1"/>
    <col min="7" max="7" width="11.7265625" style="3" customWidth="1"/>
    <col min="8" max="8" width="15" style="3" customWidth="1"/>
    <col min="9" max="9" width="35.7265625" style="3" customWidth="1"/>
    <col min="10" max="16384" width="8.7265625" style="3"/>
  </cols>
  <sheetData>
    <row r="1" spans="1:11" ht="14.5" x14ac:dyDescent="0.35">
      <c r="A1" s="74"/>
    </row>
    <row r="2" spans="1:11" s="34" customFormat="1" ht="14" x14ac:dyDescent="0.3">
      <c r="B2" s="77" t="s">
        <v>141</v>
      </c>
      <c r="C2" s="35"/>
      <c r="D2" s="35"/>
      <c r="E2" s="35"/>
      <c r="F2" s="35"/>
      <c r="G2" s="35"/>
      <c r="H2" s="35"/>
      <c r="I2" s="78" t="s">
        <v>142</v>
      </c>
    </row>
    <row r="3" spans="1:11" ht="10.5" x14ac:dyDescent="0.2">
      <c r="B3" s="2" t="s">
        <v>8</v>
      </c>
      <c r="C3" s="4"/>
      <c r="D3" s="4"/>
      <c r="E3" s="4"/>
      <c r="F3" s="4"/>
      <c r="G3" s="4"/>
      <c r="H3" s="4"/>
      <c r="I3" s="3" t="s">
        <v>56</v>
      </c>
    </row>
    <row r="4" spans="1:11" ht="4.9000000000000004" customHeight="1" x14ac:dyDescent="0.2">
      <c r="B4" s="6"/>
      <c r="C4" s="4"/>
      <c r="D4" s="4"/>
      <c r="E4" s="4"/>
      <c r="F4" s="4"/>
      <c r="G4" s="4"/>
      <c r="H4" s="4"/>
    </row>
    <row r="5" spans="1:11" ht="13.9" customHeight="1" x14ac:dyDescent="0.2">
      <c r="B5" s="91" t="s">
        <v>27</v>
      </c>
      <c r="C5" s="31" t="s">
        <v>83</v>
      </c>
      <c r="D5" s="93" t="s">
        <v>23</v>
      </c>
      <c r="E5" s="94"/>
      <c r="F5" s="94" t="s">
        <v>48</v>
      </c>
      <c r="G5" s="95"/>
      <c r="H5" s="96" t="s">
        <v>47</v>
      </c>
      <c r="I5" s="90" t="s">
        <v>69</v>
      </c>
      <c r="J5" s="5"/>
    </row>
    <row r="6" spans="1:11" ht="13.9" customHeight="1" x14ac:dyDescent="0.2">
      <c r="B6" s="91"/>
      <c r="C6" s="31" t="s">
        <v>88</v>
      </c>
      <c r="D6" s="29" t="s">
        <v>84</v>
      </c>
      <c r="E6" s="30" t="s">
        <v>85</v>
      </c>
      <c r="F6" s="30" t="s">
        <v>86</v>
      </c>
      <c r="G6" s="32" t="s">
        <v>87</v>
      </c>
      <c r="H6" s="96"/>
      <c r="I6" s="92"/>
      <c r="J6" s="5"/>
    </row>
    <row r="7" spans="1:11" ht="13.9" customHeight="1" x14ac:dyDescent="0.2">
      <c r="B7" s="97"/>
      <c r="C7" s="31" t="s">
        <v>41</v>
      </c>
      <c r="D7" s="30" t="s">
        <v>43</v>
      </c>
      <c r="E7" s="30" t="s">
        <v>44</v>
      </c>
      <c r="F7" s="30" t="s">
        <v>45</v>
      </c>
      <c r="G7" s="30" t="s">
        <v>42</v>
      </c>
      <c r="H7" s="31" t="s">
        <v>4</v>
      </c>
      <c r="I7" s="92"/>
      <c r="J7" s="5"/>
      <c r="K7" s="5"/>
    </row>
    <row r="8" spans="1:11" s="36" customFormat="1" ht="13.9" customHeight="1" x14ac:dyDescent="0.25">
      <c r="B8" s="37" t="s">
        <v>4</v>
      </c>
      <c r="C8" s="84">
        <f>SUM(C9:C17)</f>
        <v>0</v>
      </c>
      <c r="D8" s="84">
        <f>SUM(D9:D17)</f>
        <v>3437.4420000000009</v>
      </c>
      <c r="E8" s="84">
        <f>SUM(E9:E17)</f>
        <v>3625.3380000000006</v>
      </c>
      <c r="F8" s="84">
        <f>SUM(F9:F17)</f>
        <v>0</v>
      </c>
      <c r="G8" s="84">
        <f>SUM(G9:G17)</f>
        <v>13818.244000000002</v>
      </c>
      <c r="H8" s="38">
        <f t="shared" ref="H8:H17" si="0">SUM(C8:G8)</f>
        <v>20881.024000000005</v>
      </c>
      <c r="I8" s="39" t="s">
        <v>47</v>
      </c>
      <c r="J8" s="47"/>
    </row>
    <row r="9" spans="1:11" s="36" customFormat="1" ht="13.9" customHeight="1" x14ac:dyDescent="0.25">
      <c r="B9" s="40" t="s">
        <v>109</v>
      </c>
      <c r="C9" s="80">
        <v>0</v>
      </c>
      <c r="D9" s="80">
        <v>249.09400000000005</v>
      </c>
      <c r="E9" s="80">
        <v>629.24200000000019</v>
      </c>
      <c r="F9" s="80">
        <v>0</v>
      </c>
      <c r="G9" s="80">
        <v>2444.6310000000003</v>
      </c>
      <c r="H9" s="41">
        <f t="shared" si="0"/>
        <v>3322.9670000000006</v>
      </c>
      <c r="I9" s="42" t="s">
        <v>57</v>
      </c>
      <c r="J9" s="47"/>
    </row>
    <row r="10" spans="1:11" s="36" customFormat="1" ht="13.9" customHeight="1" x14ac:dyDescent="0.25">
      <c r="B10" s="43" t="s">
        <v>9</v>
      </c>
      <c r="C10" s="81">
        <v>0</v>
      </c>
      <c r="D10" s="81">
        <v>139.78700000000001</v>
      </c>
      <c r="E10" s="81">
        <v>19.842000000000002</v>
      </c>
      <c r="F10" s="81">
        <v>0</v>
      </c>
      <c r="G10" s="81">
        <v>0.59700000000000009</v>
      </c>
      <c r="H10" s="44">
        <f t="shared" si="0"/>
        <v>160.22600000000003</v>
      </c>
      <c r="I10" s="45" t="s">
        <v>58</v>
      </c>
      <c r="J10" s="47"/>
    </row>
    <row r="11" spans="1:11" s="36" customFormat="1" ht="13.9" customHeight="1" x14ac:dyDescent="0.25">
      <c r="B11" s="40" t="s">
        <v>10</v>
      </c>
      <c r="C11" s="80">
        <v>0</v>
      </c>
      <c r="D11" s="80">
        <v>15.706000000000003</v>
      </c>
      <c r="E11" s="80">
        <v>38.926000000000009</v>
      </c>
      <c r="F11" s="80">
        <v>0</v>
      </c>
      <c r="G11" s="80">
        <v>685.4910000000001</v>
      </c>
      <c r="H11" s="41">
        <f t="shared" si="0"/>
        <v>740.12300000000016</v>
      </c>
      <c r="I11" s="42" t="s">
        <v>59</v>
      </c>
      <c r="J11" s="47"/>
    </row>
    <row r="12" spans="1:11" s="36" customFormat="1" ht="13.9" customHeight="1" x14ac:dyDescent="0.25">
      <c r="B12" s="43" t="s">
        <v>11</v>
      </c>
      <c r="C12" s="81">
        <v>0</v>
      </c>
      <c r="D12" s="81">
        <v>2.1650000000000005</v>
      </c>
      <c r="E12" s="81">
        <v>1804.6930000000004</v>
      </c>
      <c r="F12" s="81">
        <v>0</v>
      </c>
      <c r="G12" s="81">
        <v>39.999000000000002</v>
      </c>
      <c r="H12" s="44">
        <f t="shared" si="0"/>
        <v>1846.8570000000004</v>
      </c>
      <c r="I12" s="45" t="s">
        <v>60</v>
      </c>
      <c r="J12" s="47"/>
    </row>
    <row r="13" spans="1:11" s="36" customFormat="1" ht="13.9" customHeight="1" x14ac:dyDescent="0.25">
      <c r="B13" s="40" t="s">
        <v>12</v>
      </c>
      <c r="C13" s="80">
        <v>0</v>
      </c>
      <c r="D13" s="80">
        <v>62.44400000000001</v>
      </c>
      <c r="E13" s="80">
        <v>118.875</v>
      </c>
      <c r="F13" s="80">
        <v>0</v>
      </c>
      <c r="G13" s="80">
        <v>0</v>
      </c>
      <c r="H13" s="41">
        <f t="shared" si="0"/>
        <v>181.31900000000002</v>
      </c>
      <c r="I13" s="42" t="s">
        <v>61</v>
      </c>
      <c r="J13" s="47"/>
    </row>
    <row r="14" spans="1:11" s="36" customFormat="1" ht="13.9" customHeight="1" x14ac:dyDescent="0.25">
      <c r="B14" s="46" t="s">
        <v>13</v>
      </c>
      <c r="C14" s="81">
        <v>0</v>
      </c>
      <c r="D14" s="81">
        <v>0</v>
      </c>
      <c r="E14" s="81">
        <v>6.2630000000000017</v>
      </c>
      <c r="F14" s="81">
        <v>0</v>
      </c>
      <c r="G14" s="81">
        <v>3675.0180000000009</v>
      </c>
      <c r="H14" s="44">
        <f t="shared" si="0"/>
        <v>3681.2810000000009</v>
      </c>
      <c r="I14" s="45" t="s">
        <v>62</v>
      </c>
      <c r="J14" s="47"/>
    </row>
    <row r="15" spans="1:11" s="36" customFormat="1" ht="13.9" customHeight="1" x14ac:dyDescent="0.25">
      <c r="B15" s="40" t="s">
        <v>14</v>
      </c>
      <c r="C15" s="80">
        <v>0</v>
      </c>
      <c r="D15" s="80">
        <v>18.267000000000003</v>
      </c>
      <c r="E15" s="80">
        <v>7.1030000000000015</v>
      </c>
      <c r="F15" s="80">
        <v>0</v>
      </c>
      <c r="G15" s="80">
        <v>6101.9030000000012</v>
      </c>
      <c r="H15" s="41">
        <f t="shared" si="0"/>
        <v>6127.273000000001</v>
      </c>
      <c r="I15" s="42" t="s">
        <v>63</v>
      </c>
      <c r="J15" s="47"/>
    </row>
    <row r="16" spans="1:11" s="36" customFormat="1" ht="13.9" customHeight="1" x14ac:dyDescent="0.25">
      <c r="B16" s="46" t="s">
        <v>15</v>
      </c>
      <c r="C16" s="81">
        <v>0</v>
      </c>
      <c r="D16" s="81">
        <v>316.28000000000003</v>
      </c>
      <c r="E16" s="81">
        <v>61.054000000000009</v>
      </c>
      <c r="F16" s="81">
        <v>0</v>
      </c>
      <c r="G16" s="81">
        <v>9.5670000000000019</v>
      </c>
      <c r="H16" s="44">
        <f t="shared" si="0"/>
        <v>386.90100000000007</v>
      </c>
      <c r="I16" s="45" t="s">
        <v>64</v>
      </c>
      <c r="J16" s="47"/>
    </row>
    <row r="17" spans="2:10" s="36" customFormat="1" ht="13.9" customHeight="1" x14ac:dyDescent="0.25">
      <c r="B17" s="40" t="s">
        <v>5</v>
      </c>
      <c r="C17" s="80">
        <v>0</v>
      </c>
      <c r="D17" s="80">
        <v>2633.6990000000005</v>
      </c>
      <c r="E17" s="80">
        <v>939.34</v>
      </c>
      <c r="F17" s="80">
        <v>0</v>
      </c>
      <c r="G17" s="80">
        <v>861.03800000000012</v>
      </c>
      <c r="H17" s="41">
        <f t="shared" si="0"/>
        <v>4434.0770000000011</v>
      </c>
      <c r="I17" s="42" t="s">
        <v>65</v>
      </c>
      <c r="J17" s="47"/>
    </row>
    <row r="19" spans="2:10" x14ac:dyDescent="0.2">
      <c r="B19" s="7" t="s">
        <v>16</v>
      </c>
      <c r="D19" s="18"/>
      <c r="E19" s="18"/>
      <c r="F19" s="18"/>
      <c r="G19" s="18"/>
      <c r="I19" s="27" t="s">
        <v>71</v>
      </c>
    </row>
    <row r="21" spans="2:10" ht="14.5" x14ac:dyDescent="0.35">
      <c r="B21" s="74" t="s">
        <v>159</v>
      </c>
      <c r="I21" s="105" t="s">
        <v>160</v>
      </c>
    </row>
    <row r="22" spans="2:10" ht="14.5" x14ac:dyDescent="0.35">
      <c r="B22" s="74" t="s">
        <v>161</v>
      </c>
      <c r="I22" s="74" t="s">
        <v>162</v>
      </c>
    </row>
  </sheetData>
  <mergeCells count="5">
    <mergeCell ref="D5:E5"/>
    <mergeCell ref="F5:G5"/>
    <mergeCell ref="H5:H6"/>
    <mergeCell ref="I5:I7"/>
    <mergeCell ref="B5:B7"/>
  </mergeCells>
  <hyperlinks>
    <hyperlink ref="B21" location="Index!A1" display="Return to Main Page" xr:uid="{EB91E9BE-B3BA-4A0D-895F-6F0603AD9593}"/>
    <hyperlink ref="B22" location="Enquiries!A1" display="Contact us for media support and coordination." xr:uid="{E63BB33A-0442-401B-BA9D-746DEB194CF1}"/>
    <hyperlink ref="I22" location="Enquiries!A1" display="للنشر الإعلامي يُرجى التواصل معنا للدعم والتنسيق." xr:uid="{4F6C93FD-3CCF-47B7-9B8F-9267F413D429}"/>
    <hyperlink ref="I21" location="Index!A1" display="العودة إلى الصفحة الرئيسية " xr:uid="{2B19C6E9-D0E6-477D-A24D-6A9F5B27DBEB}"/>
  </hyperlinks>
  <pageMargins left="0.7" right="0.7" top="0.75" bottom="0.75" header="0.3" footer="0.3"/>
  <pageSetup orientation="portrait" r:id="rId1"/>
  <headerFooter>
    <oddFooter>&amp;L_x000D_&amp;1#&amp;"Calibri"&amp;10&amp;K000000 Classification: Confidential - سري</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61A70-4723-4E10-BBCC-1794B0887DD5}">
  <sheetPr codeName="Sheet32"/>
  <dimension ref="A1:L19"/>
  <sheetViews>
    <sheetView showGridLines="0" zoomScale="74" workbookViewId="0"/>
  </sheetViews>
  <sheetFormatPr defaultColWidth="8.7265625" defaultRowHeight="10" x14ac:dyDescent="0.2"/>
  <cols>
    <col min="1" max="1" width="8.7265625" style="3"/>
    <col min="2" max="2" width="34.7265625" style="3" customWidth="1"/>
    <col min="3" max="3" width="19.08984375" style="3" bestFit="1" customWidth="1"/>
    <col min="4" max="4" width="15" style="3" customWidth="1"/>
    <col min="5" max="5" width="11.81640625" style="3" customWidth="1"/>
    <col min="6" max="6" width="15" style="3" customWidth="1"/>
    <col min="7" max="7" width="11.81640625" style="3" customWidth="1"/>
    <col min="8" max="8" width="15" style="3" customWidth="1"/>
    <col min="9" max="9" width="31.26953125" style="3" customWidth="1"/>
    <col min="10" max="16384" width="8.7265625" style="3"/>
  </cols>
  <sheetData>
    <row r="1" spans="1:12" ht="14.5" x14ac:dyDescent="0.35">
      <c r="A1" s="74"/>
      <c r="I1" s="27"/>
    </row>
    <row r="2" spans="1:12" s="34" customFormat="1" ht="14" x14ac:dyDescent="0.3">
      <c r="B2" s="77" t="s">
        <v>143</v>
      </c>
      <c r="C2" s="35"/>
      <c r="D2" s="35"/>
      <c r="E2" s="35"/>
      <c r="F2" s="35"/>
      <c r="G2" s="35"/>
      <c r="H2" s="35"/>
      <c r="I2" s="78" t="s">
        <v>144</v>
      </c>
    </row>
    <row r="3" spans="1:12" ht="10.5" x14ac:dyDescent="0.2">
      <c r="B3" s="2" t="s">
        <v>6</v>
      </c>
      <c r="C3" s="4"/>
      <c r="D3" s="4"/>
      <c r="E3" s="4"/>
      <c r="F3" s="4"/>
      <c r="G3" s="4"/>
      <c r="H3" s="4"/>
      <c r="I3" s="3" t="s">
        <v>52</v>
      </c>
    </row>
    <row r="4" spans="1:12" ht="4.9000000000000004" customHeight="1" x14ac:dyDescent="0.2">
      <c r="B4" s="6"/>
      <c r="C4" s="4"/>
      <c r="D4" s="4"/>
      <c r="E4" s="4"/>
      <c r="F4" s="4"/>
      <c r="G4" s="4"/>
      <c r="H4" s="4"/>
    </row>
    <row r="5" spans="1:12" ht="13.9" customHeight="1" x14ac:dyDescent="0.2">
      <c r="B5" s="91" t="s">
        <v>28</v>
      </c>
      <c r="C5" s="31" t="s">
        <v>83</v>
      </c>
      <c r="D5" s="93" t="s">
        <v>23</v>
      </c>
      <c r="E5" s="94"/>
      <c r="F5" s="94" t="s">
        <v>48</v>
      </c>
      <c r="G5" s="95"/>
      <c r="H5" s="96" t="s">
        <v>47</v>
      </c>
      <c r="I5" s="90" t="s">
        <v>68</v>
      </c>
      <c r="J5" s="5"/>
      <c r="K5" s="5"/>
    </row>
    <row r="6" spans="1:12" ht="13.9" customHeight="1" x14ac:dyDescent="0.2">
      <c r="B6" s="91"/>
      <c r="C6" s="31" t="s">
        <v>88</v>
      </c>
      <c r="D6" s="29" t="s">
        <v>84</v>
      </c>
      <c r="E6" s="30" t="s">
        <v>85</v>
      </c>
      <c r="F6" s="30" t="s">
        <v>86</v>
      </c>
      <c r="G6" s="32" t="s">
        <v>87</v>
      </c>
      <c r="H6" s="96"/>
      <c r="I6" s="92"/>
      <c r="J6" s="5"/>
      <c r="K6" s="5"/>
    </row>
    <row r="7" spans="1:12" ht="13.9" customHeight="1" x14ac:dyDescent="0.2">
      <c r="B7" s="91"/>
      <c r="C7" s="31" t="s">
        <v>41</v>
      </c>
      <c r="D7" s="30" t="s">
        <v>43</v>
      </c>
      <c r="E7" s="30" t="s">
        <v>44</v>
      </c>
      <c r="F7" s="30" t="s">
        <v>45</v>
      </c>
      <c r="G7" s="30" t="s">
        <v>42</v>
      </c>
      <c r="H7" s="31" t="s">
        <v>4</v>
      </c>
      <c r="I7" s="92"/>
      <c r="J7" s="5"/>
      <c r="K7" s="5"/>
      <c r="L7" s="5"/>
    </row>
    <row r="8" spans="1:12" s="36" customFormat="1" ht="13.9" customHeight="1" x14ac:dyDescent="0.25">
      <c r="B8" s="37" t="s">
        <v>4</v>
      </c>
      <c r="C8" s="51">
        <f>SUM(C9:C13)</f>
        <v>0</v>
      </c>
      <c r="D8" s="51">
        <f t="shared" ref="D8:G8" si="0">SUM(D9:D13)</f>
        <v>1955</v>
      </c>
      <c r="E8" s="51">
        <f t="shared" si="0"/>
        <v>3526.4290000000001</v>
      </c>
      <c r="F8" s="51">
        <f t="shared" si="0"/>
        <v>0</v>
      </c>
      <c r="G8" s="51">
        <f t="shared" si="0"/>
        <v>7146</v>
      </c>
      <c r="H8" s="51">
        <f t="shared" ref="H8:H13" si="1">SUM(C8:G8)</f>
        <v>12627.429</v>
      </c>
      <c r="I8" s="39" t="s">
        <v>47</v>
      </c>
    </row>
    <row r="9" spans="1:12" s="36" customFormat="1" ht="13.9" customHeight="1" x14ac:dyDescent="0.25">
      <c r="B9" s="40" t="s">
        <v>17</v>
      </c>
      <c r="C9" s="52">
        <v>0</v>
      </c>
      <c r="D9" s="52">
        <v>1179</v>
      </c>
      <c r="E9" s="52">
        <v>2486.4290000000001</v>
      </c>
      <c r="F9" s="52">
        <v>0</v>
      </c>
      <c r="G9" s="52">
        <v>1666</v>
      </c>
      <c r="H9" s="52">
        <f t="shared" si="1"/>
        <v>5331.4290000000001</v>
      </c>
      <c r="I9" s="42" t="s">
        <v>66</v>
      </c>
    </row>
    <row r="10" spans="1:12" s="36" customFormat="1" ht="13.9" customHeight="1" x14ac:dyDescent="0.25">
      <c r="B10" s="43" t="s">
        <v>18</v>
      </c>
      <c r="C10" s="53">
        <v>0</v>
      </c>
      <c r="D10" s="53">
        <v>497</v>
      </c>
      <c r="E10" s="53">
        <v>128</v>
      </c>
      <c r="F10" s="53">
        <v>0</v>
      </c>
      <c r="G10" s="53">
        <v>1185</v>
      </c>
      <c r="H10" s="51">
        <f t="shared" si="1"/>
        <v>1810</v>
      </c>
      <c r="I10" s="45" t="s">
        <v>67</v>
      </c>
    </row>
    <row r="11" spans="1:12" s="36" customFormat="1" ht="13.9" customHeight="1" x14ac:dyDescent="0.25">
      <c r="B11" s="40" t="s">
        <v>19</v>
      </c>
      <c r="C11" s="52">
        <v>0</v>
      </c>
      <c r="D11" s="52">
        <v>0</v>
      </c>
      <c r="E11" s="52">
        <v>160</v>
      </c>
      <c r="F11" s="52">
        <v>0</v>
      </c>
      <c r="G11" s="52">
        <v>1697</v>
      </c>
      <c r="H11" s="52">
        <f t="shared" si="1"/>
        <v>1857</v>
      </c>
      <c r="I11" s="42" t="s">
        <v>54</v>
      </c>
    </row>
    <row r="12" spans="1:12" s="36" customFormat="1" ht="13.9" customHeight="1" x14ac:dyDescent="0.25">
      <c r="B12" s="43" t="s">
        <v>20</v>
      </c>
      <c r="C12" s="53">
        <v>0</v>
      </c>
      <c r="D12" s="53">
        <v>279</v>
      </c>
      <c r="E12" s="53">
        <v>240</v>
      </c>
      <c r="F12" s="53">
        <v>0</v>
      </c>
      <c r="G12" s="53">
        <v>1502</v>
      </c>
      <c r="H12" s="51">
        <f t="shared" si="1"/>
        <v>2021</v>
      </c>
      <c r="I12" s="45" t="s">
        <v>53</v>
      </c>
    </row>
    <row r="13" spans="1:12" s="36" customFormat="1" ht="13.9" customHeight="1" x14ac:dyDescent="0.25">
      <c r="B13" s="40" t="s">
        <v>21</v>
      </c>
      <c r="C13" s="52">
        <v>0</v>
      </c>
      <c r="D13" s="52">
        <v>0</v>
      </c>
      <c r="E13" s="52">
        <v>512</v>
      </c>
      <c r="F13" s="52">
        <v>0</v>
      </c>
      <c r="G13" s="52">
        <v>1096</v>
      </c>
      <c r="H13" s="52">
        <f t="shared" si="1"/>
        <v>1608</v>
      </c>
      <c r="I13" s="42" t="s">
        <v>55</v>
      </c>
    </row>
    <row r="14" spans="1:12" x14ac:dyDescent="0.2">
      <c r="C14" s="18"/>
      <c r="D14" s="18"/>
      <c r="E14" s="18"/>
      <c r="F14" s="18"/>
      <c r="G14" s="18"/>
    </row>
    <row r="15" spans="1:12" x14ac:dyDescent="0.2">
      <c r="B15" s="7" t="s">
        <v>16</v>
      </c>
      <c r="I15" s="27" t="s">
        <v>71</v>
      </c>
    </row>
    <row r="16" spans="1:12" x14ac:dyDescent="0.2">
      <c r="I16" s="27"/>
    </row>
    <row r="17" spans="2:9" ht="14.5" x14ac:dyDescent="0.35">
      <c r="B17" s="74" t="s">
        <v>159</v>
      </c>
      <c r="I17" s="105" t="s">
        <v>160</v>
      </c>
    </row>
    <row r="18" spans="2:9" ht="14.5" x14ac:dyDescent="0.35">
      <c r="B18" s="74" t="s">
        <v>161</v>
      </c>
      <c r="I18" s="74" t="s">
        <v>162</v>
      </c>
    </row>
    <row r="19" spans="2:9" x14ac:dyDescent="0.2">
      <c r="I19" s="27"/>
    </row>
  </sheetData>
  <mergeCells count="5">
    <mergeCell ref="D5:E5"/>
    <mergeCell ref="F5:G5"/>
    <mergeCell ref="H5:H6"/>
    <mergeCell ref="I5:I7"/>
    <mergeCell ref="B5:B7"/>
  </mergeCells>
  <hyperlinks>
    <hyperlink ref="B17" location="Index!A1" display="Return to Main Page" xr:uid="{D6317220-86ED-4846-B81D-D0B46E2D4ED4}"/>
    <hyperlink ref="B18" location="Enquiries!A1" display="Contact us for media support and coordination." xr:uid="{A9DEF42B-393E-4289-BA32-DF2AAB78A4E8}"/>
    <hyperlink ref="I18" location="Enquiries!A1" display="للنشر الإعلامي يُرجى التواصل معنا للدعم والتنسيق." xr:uid="{257044C9-0AD4-445E-A14E-57FB18E47CC7}"/>
    <hyperlink ref="I17" location="Index!A1" display="العودة إلى الصفحة الرئيسية " xr:uid="{83C546A5-F36E-41F6-936E-BD9DFD44C699}"/>
  </hyperlinks>
  <pageMargins left="0.7" right="0.7" top="0.75" bottom="0.75" header="0.3" footer="0.3"/>
  <pageSetup orientation="portrait" r:id="rId1"/>
  <headerFooter>
    <oddFooter>&amp;L_x000D_&amp;1#&amp;"Calibri"&amp;10&amp;K000000 Classification: Confidential - سري</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926B4-FE91-4690-B8E9-770420D77758}">
  <sheetPr codeName="Sheet33"/>
  <dimension ref="A1:S17"/>
  <sheetViews>
    <sheetView showGridLines="0" zoomScale="80" zoomScaleNormal="80" workbookViewId="0"/>
  </sheetViews>
  <sheetFormatPr defaultColWidth="8.7265625" defaultRowHeight="10" x14ac:dyDescent="0.2"/>
  <cols>
    <col min="1" max="1" width="8.7265625" style="3"/>
    <col min="2" max="2" width="23" style="3" customWidth="1"/>
    <col min="3" max="15" width="11.81640625" style="3" customWidth="1"/>
    <col min="16" max="16" width="21.26953125" style="3" customWidth="1"/>
    <col min="17" max="16384" width="8.7265625" style="3"/>
  </cols>
  <sheetData>
    <row r="1" spans="1:19" ht="14.5" x14ac:dyDescent="0.35">
      <c r="A1" s="74"/>
      <c r="B1" s="20"/>
      <c r="C1" s="19"/>
      <c r="D1" s="19"/>
      <c r="E1" s="19"/>
      <c r="F1" s="19"/>
      <c r="G1" s="19"/>
      <c r="H1" s="19"/>
      <c r="I1" s="19"/>
      <c r="J1" s="19"/>
      <c r="K1" s="19"/>
      <c r="L1" s="19"/>
      <c r="M1" s="19"/>
      <c r="N1" s="19"/>
      <c r="O1" s="19"/>
      <c r="P1" s="21"/>
    </row>
    <row r="2" spans="1:19" s="34" customFormat="1" ht="14" x14ac:dyDescent="0.3">
      <c r="B2" s="77" t="s">
        <v>107</v>
      </c>
      <c r="C2" s="35"/>
      <c r="D2" s="35"/>
      <c r="E2" s="35"/>
      <c r="F2" s="35"/>
      <c r="G2" s="35"/>
      <c r="H2" s="35"/>
      <c r="I2" s="35"/>
      <c r="J2" s="35"/>
      <c r="K2" s="35"/>
      <c r="L2" s="35"/>
      <c r="M2" s="35"/>
      <c r="N2" s="35"/>
      <c r="O2" s="35"/>
      <c r="P2" s="78" t="s">
        <v>108</v>
      </c>
    </row>
    <row r="3" spans="1:19" ht="10.5" x14ac:dyDescent="0.2">
      <c r="B3" s="11" t="s">
        <v>6</v>
      </c>
      <c r="C3" s="4"/>
      <c r="D3" s="4"/>
      <c r="E3" s="4"/>
      <c r="F3" s="4"/>
      <c r="G3" s="4"/>
      <c r="H3" s="4"/>
      <c r="I3" s="4"/>
      <c r="J3" s="4"/>
      <c r="K3" s="4"/>
      <c r="L3" s="4"/>
      <c r="M3" s="4"/>
      <c r="N3" s="4"/>
      <c r="O3" s="4"/>
      <c r="P3" s="3" t="s">
        <v>52</v>
      </c>
    </row>
    <row r="4" spans="1:19" ht="4.9000000000000004" customHeight="1" x14ac:dyDescent="0.2">
      <c r="B4" s="6"/>
      <c r="C4" s="4"/>
      <c r="D4" s="4"/>
      <c r="E4" s="4"/>
      <c r="F4" s="4"/>
      <c r="G4" s="4"/>
      <c r="H4" s="4"/>
      <c r="I4" s="4"/>
      <c r="J4" s="4"/>
      <c r="K4" s="4"/>
      <c r="L4" s="4"/>
      <c r="M4" s="4"/>
      <c r="N4" s="4"/>
      <c r="O4" s="4"/>
    </row>
    <row r="5" spans="1:19" ht="13.9" customHeight="1" x14ac:dyDescent="0.2">
      <c r="B5" s="91" t="s">
        <v>28</v>
      </c>
      <c r="C5" s="17" t="s">
        <v>72</v>
      </c>
      <c r="D5" s="13" t="s">
        <v>73</v>
      </c>
      <c r="E5" s="13" t="s">
        <v>74</v>
      </c>
      <c r="F5" s="13" t="s">
        <v>75</v>
      </c>
      <c r="G5" s="13" t="s">
        <v>76</v>
      </c>
      <c r="H5" s="13" t="s">
        <v>77</v>
      </c>
      <c r="I5" s="13" t="s">
        <v>78</v>
      </c>
      <c r="J5" s="13" t="s">
        <v>79</v>
      </c>
      <c r="K5" s="13" t="s">
        <v>80</v>
      </c>
      <c r="L5" s="13" t="s">
        <v>89</v>
      </c>
      <c r="M5" s="13" t="s">
        <v>81</v>
      </c>
      <c r="N5" s="13" t="s">
        <v>82</v>
      </c>
      <c r="O5" s="16" t="s">
        <v>47</v>
      </c>
      <c r="P5" s="90" t="s">
        <v>68</v>
      </c>
      <c r="Q5" s="5"/>
      <c r="R5" s="5"/>
    </row>
    <row r="6" spans="1:19" ht="13.9" customHeight="1" x14ac:dyDescent="0.2">
      <c r="B6" s="91"/>
      <c r="C6" s="29" t="s">
        <v>30</v>
      </c>
      <c r="D6" s="30" t="s">
        <v>29</v>
      </c>
      <c r="E6" s="30" t="s">
        <v>31</v>
      </c>
      <c r="F6" s="30" t="s">
        <v>32</v>
      </c>
      <c r="G6" s="30" t="s">
        <v>33</v>
      </c>
      <c r="H6" s="30" t="s">
        <v>34</v>
      </c>
      <c r="I6" s="30" t="s">
        <v>35</v>
      </c>
      <c r="J6" s="30" t="s">
        <v>36</v>
      </c>
      <c r="K6" s="30" t="s">
        <v>37</v>
      </c>
      <c r="L6" s="30" t="s">
        <v>38</v>
      </c>
      <c r="M6" s="30" t="s">
        <v>39</v>
      </c>
      <c r="N6" s="30" t="s">
        <v>40</v>
      </c>
      <c r="O6" s="31" t="s">
        <v>4</v>
      </c>
      <c r="P6" s="90"/>
      <c r="Q6" s="5"/>
      <c r="R6" s="5"/>
      <c r="S6" s="5"/>
    </row>
    <row r="7" spans="1:19" s="56" customFormat="1" ht="13.9" customHeight="1" x14ac:dyDescent="0.25">
      <c r="B7" s="54" t="s">
        <v>4</v>
      </c>
      <c r="C7" s="55">
        <f>SUM(C8:C12)</f>
        <v>1029</v>
      </c>
      <c r="D7" s="55">
        <f t="shared" ref="D7:N7" si="0">SUM(D8:D12)</f>
        <v>694</v>
      </c>
      <c r="E7" s="55">
        <f t="shared" si="0"/>
        <v>600</v>
      </c>
      <c r="F7" s="55">
        <f t="shared" si="0"/>
        <v>1142</v>
      </c>
      <c r="G7" s="55">
        <f t="shared" si="0"/>
        <v>1323</v>
      </c>
      <c r="H7" s="55">
        <f t="shared" si="0"/>
        <v>1322</v>
      </c>
      <c r="I7" s="55">
        <f t="shared" si="0"/>
        <v>1169</v>
      </c>
      <c r="J7" s="55">
        <f t="shared" si="0"/>
        <v>1059</v>
      </c>
      <c r="K7" s="55">
        <f t="shared" si="0"/>
        <v>1247</v>
      </c>
      <c r="L7" s="55">
        <f t="shared" si="0"/>
        <v>887</v>
      </c>
      <c r="M7" s="55">
        <f t="shared" si="0"/>
        <v>1031</v>
      </c>
      <c r="N7" s="55">
        <f t="shared" si="0"/>
        <v>1124</v>
      </c>
      <c r="O7" s="61">
        <f t="shared" ref="O7:O12" si="1">SUM(C7:N7)</f>
        <v>12627</v>
      </c>
      <c r="P7" s="39" t="s">
        <v>47</v>
      </c>
    </row>
    <row r="8" spans="1:19" s="59" customFormat="1" ht="13.9" customHeight="1" x14ac:dyDescent="0.25">
      <c r="B8" s="57" t="s">
        <v>17</v>
      </c>
      <c r="C8" s="58">
        <v>261</v>
      </c>
      <c r="D8" s="58">
        <v>222</v>
      </c>
      <c r="E8" s="58">
        <v>262</v>
      </c>
      <c r="F8" s="58">
        <v>543</v>
      </c>
      <c r="G8" s="58">
        <v>625</v>
      </c>
      <c r="H8" s="58">
        <v>574</v>
      </c>
      <c r="I8" s="58">
        <v>620</v>
      </c>
      <c r="J8" s="58">
        <v>637</v>
      </c>
      <c r="K8" s="58">
        <v>685</v>
      </c>
      <c r="L8" s="58">
        <v>308</v>
      </c>
      <c r="M8" s="58">
        <v>301</v>
      </c>
      <c r="N8" s="58">
        <v>293</v>
      </c>
      <c r="O8" s="58">
        <f t="shared" si="1"/>
        <v>5331</v>
      </c>
      <c r="P8" s="42" t="s">
        <v>66</v>
      </c>
    </row>
    <row r="9" spans="1:19" s="59" customFormat="1" ht="13.9" customHeight="1" x14ac:dyDescent="0.25">
      <c r="B9" s="60" t="s">
        <v>18</v>
      </c>
      <c r="C9" s="61">
        <v>233</v>
      </c>
      <c r="D9" s="61">
        <v>118</v>
      </c>
      <c r="E9" s="61">
        <v>126</v>
      </c>
      <c r="F9" s="61">
        <v>133</v>
      </c>
      <c r="G9" s="61">
        <v>138</v>
      </c>
      <c r="H9" s="61">
        <v>199</v>
      </c>
      <c r="I9" s="61">
        <v>153</v>
      </c>
      <c r="J9" s="61">
        <v>116</v>
      </c>
      <c r="K9" s="61">
        <v>141</v>
      </c>
      <c r="L9" s="61">
        <v>132</v>
      </c>
      <c r="M9" s="61">
        <v>130</v>
      </c>
      <c r="N9" s="61">
        <v>191</v>
      </c>
      <c r="O9" s="61">
        <f t="shared" si="1"/>
        <v>1810</v>
      </c>
      <c r="P9" s="45" t="s">
        <v>67</v>
      </c>
    </row>
    <row r="10" spans="1:19" s="59" customFormat="1" ht="13.9" customHeight="1" x14ac:dyDescent="0.25">
      <c r="B10" s="57" t="s">
        <v>19</v>
      </c>
      <c r="C10" s="58">
        <v>179</v>
      </c>
      <c r="D10" s="58">
        <v>112</v>
      </c>
      <c r="E10" s="58">
        <v>113</v>
      </c>
      <c r="F10" s="58">
        <v>166</v>
      </c>
      <c r="G10" s="58">
        <v>214</v>
      </c>
      <c r="H10" s="58">
        <v>231</v>
      </c>
      <c r="I10" s="58">
        <v>109</v>
      </c>
      <c r="J10" s="58">
        <v>76</v>
      </c>
      <c r="K10" s="58">
        <v>96</v>
      </c>
      <c r="L10" s="58">
        <v>102</v>
      </c>
      <c r="M10" s="58">
        <v>235</v>
      </c>
      <c r="N10" s="58">
        <v>224</v>
      </c>
      <c r="O10" s="58">
        <f t="shared" si="1"/>
        <v>1857</v>
      </c>
      <c r="P10" s="42" t="s">
        <v>54</v>
      </c>
    </row>
    <row r="11" spans="1:19" s="59" customFormat="1" ht="13.9" customHeight="1" x14ac:dyDescent="0.25">
      <c r="B11" s="60" t="s">
        <v>20</v>
      </c>
      <c r="C11" s="61">
        <v>240</v>
      </c>
      <c r="D11" s="61">
        <v>154</v>
      </c>
      <c r="E11" s="61">
        <v>55</v>
      </c>
      <c r="F11" s="61">
        <v>204</v>
      </c>
      <c r="G11" s="61">
        <v>202</v>
      </c>
      <c r="H11" s="61">
        <v>168</v>
      </c>
      <c r="I11" s="61">
        <v>87</v>
      </c>
      <c r="J11" s="61">
        <v>46</v>
      </c>
      <c r="K11" s="61">
        <v>85</v>
      </c>
      <c r="L11" s="61">
        <v>197</v>
      </c>
      <c r="M11" s="61">
        <v>279</v>
      </c>
      <c r="N11" s="61">
        <v>304</v>
      </c>
      <c r="O11" s="61">
        <f t="shared" si="1"/>
        <v>2021</v>
      </c>
      <c r="P11" s="45" t="s">
        <v>53</v>
      </c>
    </row>
    <row r="12" spans="1:19" s="59" customFormat="1" ht="13.9" customHeight="1" x14ac:dyDescent="0.25">
      <c r="B12" s="57" t="s">
        <v>21</v>
      </c>
      <c r="C12" s="58">
        <v>116</v>
      </c>
      <c r="D12" s="58">
        <v>88</v>
      </c>
      <c r="E12" s="58">
        <v>44</v>
      </c>
      <c r="F12" s="58">
        <v>96</v>
      </c>
      <c r="G12" s="58">
        <v>144</v>
      </c>
      <c r="H12" s="58">
        <v>150</v>
      </c>
      <c r="I12" s="58">
        <v>200</v>
      </c>
      <c r="J12" s="58">
        <v>184</v>
      </c>
      <c r="K12" s="58">
        <v>240</v>
      </c>
      <c r="L12" s="58">
        <v>148</v>
      </c>
      <c r="M12" s="58">
        <v>86</v>
      </c>
      <c r="N12" s="58">
        <v>112</v>
      </c>
      <c r="O12" s="58">
        <f t="shared" si="1"/>
        <v>1608</v>
      </c>
      <c r="P12" s="42" t="s">
        <v>55</v>
      </c>
    </row>
    <row r="13" spans="1:19" x14ac:dyDescent="0.2">
      <c r="B13" s="20"/>
      <c r="C13" s="19"/>
      <c r="D13" s="19"/>
      <c r="E13" s="19"/>
      <c r="F13" s="19"/>
      <c r="G13" s="19"/>
      <c r="H13" s="19"/>
      <c r="I13" s="19"/>
      <c r="J13" s="19"/>
      <c r="K13" s="19"/>
      <c r="L13" s="19"/>
      <c r="M13" s="19"/>
      <c r="N13" s="19"/>
      <c r="O13" s="19"/>
      <c r="P13" s="21"/>
    </row>
    <row r="14" spans="1:19" x14ac:dyDescent="0.2">
      <c r="B14" s="7" t="s">
        <v>16</v>
      </c>
      <c r="E14" s="27"/>
      <c r="P14" s="27" t="s">
        <v>71</v>
      </c>
    </row>
    <row r="16" spans="1:19" ht="14.5" x14ac:dyDescent="0.35">
      <c r="B16" s="74" t="s">
        <v>159</v>
      </c>
      <c r="P16" s="105" t="s">
        <v>160</v>
      </c>
    </row>
    <row r="17" spans="2:16" ht="14.5" x14ac:dyDescent="0.35">
      <c r="B17" s="74" t="s">
        <v>161</v>
      </c>
      <c r="P17" s="74" t="s">
        <v>162</v>
      </c>
    </row>
  </sheetData>
  <mergeCells count="2">
    <mergeCell ref="B5:B6"/>
    <mergeCell ref="P5:P6"/>
  </mergeCells>
  <phoneticPr fontId="5" type="noConversion"/>
  <hyperlinks>
    <hyperlink ref="B16" location="Index!A1" display="Return to Main Page" xr:uid="{BA8E951E-4F34-46B5-BDE2-C5358D0888EC}"/>
    <hyperlink ref="B17" location="Enquiries!A1" display="Contact us for media support and coordination." xr:uid="{612F1924-C61D-449B-B7FD-42294452EA4B}"/>
    <hyperlink ref="P17" location="Enquiries!A1" display="للنشر الإعلامي يُرجى التواصل معنا للدعم والتنسيق." xr:uid="{16199454-B9B7-4EFD-877C-B20FA9B4877F}"/>
    <hyperlink ref="P16" location="Index!A1" display="العودة إلى الصفحة الرئيسية " xr:uid="{387243BF-13DD-4E23-9308-458AC0D17CC6}"/>
  </hyperlinks>
  <pageMargins left="0.7" right="0.7" top="0.75" bottom="0.75" header="0.3" footer="0.3"/>
  <pageSetup orientation="portrait" r:id="rId1"/>
  <headerFooter>
    <oddFooter>&amp;L_x000D_&amp;1#&amp;"Calibri"&amp;10&amp;K000000 Classification: Confidential - سري</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59A08-B1F6-4FFD-B862-BAFE6FECD77A}">
  <ds:schemaRefs>
    <ds:schemaRef ds:uri="http://purl.org/dc/elements/1.1/"/>
    <ds:schemaRef ds:uri="http://purl.org/dc/dcmitype/"/>
    <ds:schemaRef ds:uri="http://purl.org/dc/terms/"/>
    <ds:schemaRef ds:uri="http://schemas.microsoft.com/office/2006/documentManagement/types"/>
    <ds:schemaRef ds:uri="http://www.w3.org/XML/1998/namespace"/>
    <ds:schemaRef ds:uri="http://schemas.microsoft.com/office/2006/metadata/properties"/>
    <ds:schemaRef ds:uri="92d5591e-ff9a-4b6b-9d23-0ec4046c89af"/>
    <ds:schemaRef ds:uri="http://schemas.microsoft.com/office/infopath/2007/PartnerControls"/>
    <ds:schemaRef ds:uri="http://schemas.openxmlformats.org/package/2006/metadata/core-properties"/>
    <ds:schemaRef ds:uri="abc7cb20-3b28-44bf-aebb-0853366d63b2"/>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BC6A097C-6310-4618-966F-96425CBC3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vt:lpstr>
      <vt:lpstr>Table 1</vt:lpstr>
      <vt:lpstr>Table 2</vt:lpstr>
      <vt:lpstr>Table 3</vt:lpstr>
      <vt:lpstr>Table 4</vt:lpstr>
      <vt:lpstr>Table 5</vt:lpstr>
      <vt:lpstr>Table 6</vt:lpstr>
      <vt:lpstr>Table 7</vt:lpstr>
      <vt:lpstr>Table 8</vt:lpstr>
      <vt:lpstr>Table 9</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Fatima Abdulla Al Khoori</cp:lastModifiedBy>
  <cp:revision/>
  <dcterms:created xsi:type="dcterms:W3CDTF">2022-03-01T00:40:37Z</dcterms:created>
  <dcterms:modified xsi:type="dcterms:W3CDTF">2025-12-24T12:21:29Z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MSIP_Label_ecb4eefb-bcd5-452b-b3d2-8802329836f8_Enabled">
    <vt:lpwstr>true</vt:lpwstr>
  </property>
  <property fmtid="{D5CDD505-2E9C-101B-9397-08002B2CF9AE}" pid="5" name="MSIP_Label_ecb4eefb-bcd5-452b-b3d2-8802329836f8_SetDate">
    <vt:lpwstr>2024-02-21T10:23:52Z</vt:lpwstr>
  </property>
  <property fmtid="{D5CDD505-2E9C-101B-9397-08002B2CF9AE}" pid="6" name="MSIP_Label_ecb4eefb-bcd5-452b-b3d2-8802329836f8_Method">
    <vt:lpwstr>Standard</vt:lpwstr>
  </property>
  <property fmtid="{D5CDD505-2E9C-101B-9397-08002B2CF9AE}" pid="7" name="MSIP_Label_ecb4eefb-bcd5-452b-b3d2-8802329836f8_Name">
    <vt:lpwstr>Restricted-مقيّدة</vt:lpwstr>
  </property>
  <property fmtid="{D5CDD505-2E9C-101B-9397-08002B2CF9AE}" pid="8" name="MSIP_Label_ecb4eefb-bcd5-452b-b3d2-8802329836f8_SiteId">
    <vt:lpwstr>f56d0295-7e09-4136-bf48-54b5ca1d2939</vt:lpwstr>
  </property>
  <property fmtid="{D5CDD505-2E9C-101B-9397-08002B2CF9AE}" pid="9" name="MSIP_Label_ecb4eefb-bcd5-452b-b3d2-8802329836f8_ActionId">
    <vt:lpwstr>8830c51e-c0a7-4370-8a21-2b610330651d</vt:lpwstr>
  </property>
  <property fmtid="{D5CDD505-2E9C-101B-9397-08002B2CF9AE}" pid="10" name="MSIP_Label_ecb4eefb-bcd5-452b-b3d2-8802329836f8_ContentBits">
    <vt:lpwstr>2</vt:lpwstr>
  </property>
</Properties>
</file>