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salman\Desktop\"/>
    </mc:Choice>
  </mc:AlternateContent>
  <bookViews>
    <workbookView xWindow="240" yWindow="345" windowWidth="21075" windowHeight="9735"/>
  </bookViews>
  <sheets>
    <sheet name=" list of Tables" sheetId="1" r:id="rId1"/>
    <sheet name="Table (1)" sheetId="2" r:id="rId2"/>
    <sheet name="Table (2)" sheetId="3" r:id="rId3"/>
    <sheet name="Table (3)" sheetId="4" r:id="rId4"/>
    <sheet name="Table (4)" sheetId="5" r:id="rId5"/>
    <sheet name="Table (5)" sheetId="7" r:id="rId6"/>
  </sheets>
  <definedNames>
    <definedName name="_Toc349801316" localSheetId="3">'Table (3)'!$A$1</definedName>
    <definedName name="_Toc349801317" localSheetId="4">'Table (4)'!$A$1</definedName>
    <definedName name="_Toc349801317" localSheetId="5">'Table (5)'!$A$1</definedName>
    <definedName name="_Toc375735713" localSheetId="1">'Table (1)'!$A$1</definedName>
    <definedName name="_xlnm.Print_Area" localSheetId="0">' list of Tables'!$A$1:$A$18</definedName>
    <definedName name="_xlnm.Print_Area" localSheetId="1">'Table (1)'!$A$1:$J$9</definedName>
    <definedName name="_xlnm.Print_Area" localSheetId="2">'Table (2)'!$A$1:$J$23</definedName>
    <definedName name="_xlnm.Print_Area" localSheetId="3">'Table (3)'!$A$1:$J$23</definedName>
    <definedName name="_xlnm.Print_Area" localSheetId="4">'Table (4)'!$A$1:$J$23</definedName>
    <definedName name="_xlnm.Print_Area" localSheetId="5">'Table (5)'!$A$1:$J$23</definedName>
  </definedNames>
  <calcPr calcId="152511"/>
</workbook>
</file>

<file path=xl/calcChain.xml><?xml version="1.0" encoding="utf-8"?>
<calcChain xmlns="http://schemas.openxmlformats.org/spreadsheetml/2006/main">
  <c r="I21" i="7" l="1"/>
  <c r="H21" i="7"/>
  <c r="I20" i="7"/>
  <c r="H20" i="7"/>
  <c r="J20" i="7"/>
  <c r="I19" i="7"/>
  <c r="J19" i="7"/>
  <c r="H19" i="7"/>
  <c r="I18" i="7"/>
  <c r="J18" i="7"/>
  <c r="H18" i="7"/>
  <c r="I17" i="7"/>
  <c r="H17" i="7"/>
  <c r="J17" i="7"/>
  <c r="I16" i="7"/>
  <c r="H16" i="7"/>
  <c r="J16" i="7"/>
  <c r="I15" i="7"/>
  <c r="J15" i="7"/>
  <c r="H15" i="7"/>
  <c r="I14" i="7"/>
  <c r="H14" i="7"/>
  <c r="J14" i="7"/>
  <c r="I13" i="7"/>
  <c r="J13" i="7"/>
  <c r="H13" i="7"/>
  <c r="I12" i="7"/>
  <c r="H12" i="7"/>
  <c r="J12" i="7"/>
  <c r="I11" i="7"/>
  <c r="J11" i="7"/>
  <c r="H11" i="7"/>
  <c r="I10" i="7"/>
  <c r="H10" i="7"/>
  <c r="I9" i="7"/>
  <c r="H9" i="7"/>
  <c r="J9" i="7"/>
  <c r="I8" i="7"/>
  <c r="H8" i="7"/>
  <c r="J8" i="7"/>
  <c r="I7" i="7"/>
  <c r="H7" i="7"/>
  <c r="I6" i="7"/>
  <c r="H6" i="7"/>
  <c r="I5" i="7"/>
  <c r="H5" i="7"/>
  <c r="I6" i="5"/>
  <c r="I7" i="5"/>
  <c r="I8" i="5"/>
  <c r="I22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5" i="5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5" i="4"/>
  <c r="H22" i="4"/>
  <c r="H6" i="3"/>
  <c r="H7" i="3"/>
  <c r="H8" i="3"/>
  <c r="H22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5" i="3"/>
  <c r="I22" i="3"/>
  <c r="I8" i="2"/>
  <c r="H8" i="2"/>
  <c r="I22" i="7"/>
  <c r="H22" i="7"/>
  <c r="J22" i="7"/>
  <c r="J5" i="7"/>
  <c r="J10" i="7"/>
  <c r="J21" i="7"/>
  <c r="J6" i="7"/>
  <c r="H22" i="5"/>
  <c r="I22" i="4"/>
  <c r="J7" i="7"/>
</calcChain>
</file>

<file path=xl/sharedStrings.xml><?xml version="1.0" encoding="utf-8"?>
<sst xmlns="http://schemas.openxmlformats.org/spreadsheetml/2006/main" count="164" uniqueCount="42">
  <si>
    <t>Table 1: Population Estimates by Region, Citizenship and Gender, Abu Dhabi Emirate, Mid-year 2011</t>
  </si>
  <si>
    <t>Citizenship / Gender</t>
  </si>
  <si>
    <t>Region</t>
  </si>
  <si>
    <t>Citizens</t>
  </si>
  <si>
    <t>Non-Citizens</t>
  </si>
  <si>
    <t>Total</t>
  </si>
  <si>
    <t>Males</t>
  </si>
  <si>
    <t>Females</t>
  </si>
  <si>
    <t>Abu Dhabi Emirate</t>
  </si>
  <si>
    <t>Abu Dhabi Region</t>
  </si>
  <si>
    <t>Al Ain Region</t>
  </si>
  <si>
    <t>Al Gharbia</t>
  </si>
  <si>
    <t>Table 2: Population Estimates by 5 year age-groups, Citizenship and Gender, Abu Dhabi Emirate, Mid-year 2011</t>
  </si>
  <si>
    <t>0  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</si>
  <si>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</si>
  <si>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</si>
  <si>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</si>
  <si>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</si>
  <si>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</si>
  <si>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</si>
  <si>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</si>
  <si>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</si>
  <si>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</si>
  <si>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</si>
  <si>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</si>
  <si>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</si>
  <si>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</si>
  <si>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+</t>
  </si>
  <si>
    <t>Table 3: Population Estimates by 5 year age-groups, Citizenship and Gender, Abu Dhabi Region, Mid-year 2011</t>
  </si>
  <si>
    <t>Table 4: Population Estimates by 5 year age-groups, Citizenship and Gender, Al Ain Region, Mid-year 2011</t>
  </si>
  <si>
    <t>10 - 14</t>
  </si>
  <si>
    <t>0   -  4</t>
  </si>
  <si>
    <t>5 -   9</t>
  </si>
  <si>
    <t>5  -  9</t>
  </si>
  <si>
    <t>5  -   9</t>
  </si>
  <si>
    <t>Mid-year 2011</t>
  </si>
  <si>
    <t>Table 5: Population Estimates by 5 year age-groups, Citizenship and Gender, Al Gharbia Region, Mid-year 2011</t>
  </si>
  <si>
    <t>Statistics Sector - Population and Social Statistics - Population and Demography Section</t>
  </si>
  <si>
    <t>Final Population Estimates</t>
  </si>
  <si>
    <r>
      <t>Source:</t>
    </r>
    <r>
      <rPr>
        <sz val="8"/>
        <color indexed="23"/>
        <rFont val="Arial"/>
        <family val="2"/>
      </rPr>
      <t xml:space="preserve"> Statistics Centre – Abu Dhabi</t>
    </r>
  </si>
  <si>
    <t>Table 3: Population Estimates by 5 year age-groups, Citizenship and Gender, Abu Dhabi Region,  Mid-year 2011</t>
  </si>
  <si>
    <t>Age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</si>
</sst>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8"/>
      <color indexed="23"/>
      <name val="Arial"/>
      <family val="2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rgb="FF636466"/>
      <name val="Arial"/>
      <family val="2"/>
    </font>
    <font>
      <sz val="10"/>
      <color rgb="FF636466"/>
      <name val="Arial"/>
      <family val="2"/>
    </font>
    <font>
      <sz val="11"/>
      <color theme="1"/>
      <name val="Arial"/>
      <family val="2"/>
    </font>
    <font>
      <b/>
      <sz val="9"/>
      <color rgb="FF636466"/>
      <name val="Arial"/>
      <family val="2"/>
    </font>
    <font>
      <sz val="9"/>
      <color rgb="FF636466"/>
      <name val="Arial"/>
      <family val="2"/>
    </font>
    <font>
      <sz val="12"/>
      <color theme="1"/>
      <name val="Arial"/>
      <family val="2"/>
    </font>
    <font>
      <b/>
      <sz val="16"/>
      <color rgb="FF828182"/>
      <name val="Arial"/>
      <family val="2"/>
    </font>
    <font>
      <sz val="12"/>
      <color theme="0" tint="-0.499984740745262"/>
      <name val="Arial"/>
      <family val="2"/>
    </font>
    <font>
      <sz val="14"/>
      <color theme="0" tint="-0.499984740745262"/>
      <name val="Arial"/>
      <family val="2"/>
    </font>
    <font>
      <sz val="11"/>
      <color rgb="FF828182"/>
      <name val="Arial"/>
      <family val="2"/>
    </font>
    <font>
      <sz val="12"/>
      <color rgb="FF828182"/>
      <name val="Arial"/>
      <family val="2"/>
    </font>
    <font>
      <b/>
      <sz val="8"/>
      <color rgb="FF828182"/>
      <name val="Arial"/>
      <family val="2"/>
    </font>
    <font>
      <sz val="8"/>
      <color theme="1"/>
      <name val="Arial"/>
      <family val="2"/>
    </font>
    <font>
      <b/>
      <sz val="10"/>
      <color rgb="FFF2F2F2"/>
      <name val="Arial"/>
      <family val="2"/>
    </font>
    <font>
      <b/>
      <sz val="11"/>
      <color rgb="FFF2F2F2"/>
      <name val="Arial"/>
      <family val="2"/>
    </font>
    <font>
      <b/>
      <sz val="10"/>
      <color rgb="FF828182"/>
      <name val="Arial"/>
      <family val="2"/>
    </font>
    <font>
      <sz val="10"/>
      <color rgb="FF828182"/>
      <name val="Arial"/>
      <family val="2"/>
    </font>
    <font>
      <sz val="10"/>
      <color theme="0" tint="-0.34998626667073579"/>
      <name val="Arial"/>
      <family val="2"/>
    </font>
    <font>
      <sz val="10"/>
      <color rgb="FFF2F2F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rgb="FFD9D9D9"/>
      </bottom>
      <diagonal/>
    </border>
    <border>
      <left/>
      <right/>
      <top/>
      <bottom style="medium">
        <color theme="1" tint="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/>
    <xf numFmtId="0" fontId="6" fillId="0" borderId="0" xfId="0" applyFont="1" applyBorder="1"/>
    <xf numFmtId="3" fontId="7" fillId="2" borderId="0" xfId="0" applyNumberFormat="1" applyFont="1" applyFill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9" fillId="0" borderId="0" xfId="0" applyFont="1" applyBorder="1"/>
    <xf numFmtId="0" fontId="6" fillId="0" borderId="0" xfId="0" applyFont="1" applyBorder="1" applyAlignment="1"/>
    <xf numFmtId="0" fontId="9" fillId="0" borderId="0" xfId="0" applyFont="1" applyBorder="1" applyAlignment="1"/>
    <xf numFmtId="0" fontId="10" fillId="0" borderId="0" xfId="0" applyFont="1" applyBorder="1" applyAlignment="1">
      <alignment horizontal="centerContinuous"/>
    </xf>
    <xf numFmtId="0" fontId="10" fillId="0" borderId="0" xfId="0" applyFont="1" applyBorder="1" applyAlignment="1">
      <alignment horizontal="centerContinuous" vertical="center"/>
    </xf>
    <xf numFmtId="0" fontId="11" fillId="0" borderId="0" xfId="1" applyFont="1" applyBorder="1" applyAlignment="1">
      <alignment horizontal="left" vertical="center" wrapText="1"/>
    </xf>
    <xf numFmtId="0" fontId="12" fillId="0" borderId="0" xfId="0" applyFont="1" applyBorder="1" applyAlignment="1">
      <alignment wrapText="1"/>
    </xf>
    <xf numFmtId="0" fontId="11" fillId="0" borderId="0" xfId="1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6" fillId="0" borderId="0" xfId="0" applyFont="1"/>
    <xf numFmtId="0" fontId="13" fillId="0" borderId="0" xfId="0" applyFont="1"/>
    <xf numFmtId="0" fontId="14" fillId="0" borderId="0" xfId="1" applyFont="1" applyAlignment="1">
      <alignment vertical="center"/>
    </xf>
    <xf numFmtId="0" fontId="14" fillId="0" borderId="0" xfId="1" applyFont="1" applyAlignment="1">
      <alignment horizontal="centerContinuous" vertical="center" wrapText="1"/>
    </xf>
    <xf numFmtId="0" fontId="5" fillId="0" borderId="0" xfId="0" applyFont="1" applyAlignment="1"/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6" fillId="0" borderId="0" xfId="0" applyFont="1" applyAlignment="1"/>
    <xf numFmtId="0" fontId="5" fillId="0" borderId="1" xfId="0" applyFont="1" applyBorder="1" applyAlignment="1">
      <alignment vertical="top"/>
    </xf>
    <xf numFmtId="3" fontId="8" fillId="0" borderId="1" xfId="0" applyNumberFormat="1" applyFont="1" applyBorder="1" applyAlignment="1">
      <alignment horizontal="right" vertical="top"/>
    </xf>
    <xf numFmtId="3" fontId="7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/>
    <xf numFmtId="0" fontId="4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top"/>
    </xf>
    <xf numFmtId="3" fontId="7" fillId="0" borderId="0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3" fontId="8" fillId="0" borderId="0" xfId="0" applyNumberFormat="1" applyFont="1" applyAlignment="1">
      <alignment horizontal="right" vertical="top"/>
    </xf>
    <xf numFmtId="0" fontId="17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Continuous" vertical="center"/>
    </xf>
    <xf numFmtId="0" fontId="17" fillId="3" borderId="0" xfId="0" applyFont="1" applyFill="1" applyBorder="1" applyAlignment="1">
      <alignment horizontal="centerContinuous" vertical="center"/>
    </xf>
    <xf numFmtId="0" fontId="19" fillId="4" borderId="0" xfId="0" applyFont="1" applyFill="1" applyBorder="1" applyAlignment="1">
      <alignment horizontal="centerContinuous" vertical="center"/>
    </xf>
    <xf numFmtId="0" fontId="17" fillId="3" borderId="0" xfId="0" applyFont="1" applyFill="1" applyBorder="1" applyAlignment="1">
      <alignment horizontal="centerContinuous"/>
    </xf>
    <xf numFmtId="0" fontId="20" fillId="5" borderId="2" xfId="0" applyFont="1" applyFill="1" applyBorder="1" applyAlignment="1">
      <alignment horizontal="right" vertical="center"/>
    </xf>
    <xf numFmtId="0" fontId="21" fillId="5" borderId="2" xfId="0" applyFont="1" applyFill="1" applyBorder="1" applyAlignment="1">
      <alignment horizontal="right" vertical="center"/>
    </xf>
    <xf numFmtId="0" fontId="22" fillId="3" borderId="2" xfId="0" applyFont="1" applyFill="1" applyBorder="1" applyAlignment="1">
      <alignment horizontal="right" vertical="center"/>
    </xf>
    <xf numFmtId="0" fontId="22" fillId="3" borderId="2" xfId="0" applyFont="1" applyFill="1" applyBorder="1" applyAlignment="1">
      <alignment horizontal="right"/>
    </xf>
    <xf numFmtId="0" fontId="18" fillId="3" borderId="0" xfId="0" applyFont="1" applyFill="1" applyBorder="1" applyAlignment="1"/>
    <xf numFmtId="0" fontId="18" fillId="3" borderId="2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2809875</xdr:colOff>
      <xdr:row>0</xdr:row>
      <xdr:rowOff>66675</xdr:rowOff>
    </xdr:from>
    <xdr:to>
      <xdr:col>0</xdr:col>
      <xdr:colOff>3705225</xdr:colOff>
      <xdr:row>5</xdr:row>
      <xdr:rowOff>28575</xdr:rowOff>
    </xdr:to>
    <xdr:pic>
      <xdr:nvPicPr>
        <xdr:cNvPr id="1072" name="Picture 2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66675"/>
          <a:ext cx="8953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18"/>
  <sheetViews>
    <sheetView showGridLines="0" tabSelected="1" zoomScaleNormal="100" zoomScaleSheetLayoutView="85" workbookViewId="0">
      <selection activeCell="A9" sqref="A9"/>
    </sheetView>
  </sheetViews>
  <sheetFormatPr defaultRowHeight="14.25" x14ac:dyDescent="0.2"/>
  <cols>
    <col min="1" max="1" width="98" style="5" customWidth="1"/>
    <col min="2" max="16384" width="9.140625" style="5"/>
  </cols>
  <sheetData>
    <row r="4" spans="1:1" s="12" customFormat="1" ht="15.75" customHeight="1" x14ac:dyDescent="0.2"/>
    <row r="5" spans="1:1" ht="15" customHeight="1" x14ac:dyDescent="0.2"/>
    <row r="6" spans="1:1" s="13" customFormat="1" ht="33" customHeight="1" x14ac:dyDescent="0.3">
      <c r="A6" s="15" t="s">
        <v>38</v>
      </c>
    </row>
    <row r="7" spans="1:1" s="14" customFormat="1" ht="15.75" customHeight="1" x14ac:dyDescent="0.2">
      <c r="A7" s="16" t="s">
        <v>35</v>
      </c>
    </row>
    <row r="8" spans="1:1" s="13" customFormat="1" x14ac:dyDescent="0.2"/>
    <row r="10" spans="1:1" ht="30" x14ac:dyDescent="0.2">
      <c r="A10" s="17" t="s">
        <v>0</v>
      </c>
    </row>
    <row r="11" spans="1:1" ht="18" x14ac:dyDescent="0.25">
      <c r="A11" s="18"/>
    </row>
    <row r="12" spans="1:1" ht="30" x14ac:dyDescent="0.2">
      <c r="A12" s="19" t="s">
        <v>12</v>
      </c>
    </row>
    <row r="13" spans="1:1" ht="18" x14ac:dyDescent="0.25">
      <c r="A13" s="18"/>
    </row>
    <row r="14" spans="1:1" ht="30" x14ac:dyDescent="0.2">
      <c r="A14" s="19" t="s">
        <v>28</v>
      </c>
    </row>
    <row r="15" spans="1:1" ht="18" x14ac:dyDescent="0.25">
      <c r="A15" s="18"/>
    </row>
    <row r="16" spans="1:1" ht="30" x14ac:dyDescent="0.2">
      <c r="A16" s="17" t="s">
        <v>29</v>
      </c>
    </row>
    <row r="17" spans="1:1" x14ac:dyDescent="0.2">
      <c r="A17" s="20"/>
    </row>
    <row r="18" spans="1:1" ht="30" x14ac:dyDescent="0.2">
      <c r="A18" s="17" t="s">
        <v>36</v>
      </c>
    </row>
  </sheetData>
  <hyperlinks>
    <hyperlink ref="A10" location="'Table (1)'!A1" display="Table 1: Population Estimates by Region, Citizenship and Gender, Abu Dhabi Emirate, Mid-year 2011"/>
    <hyperlink ref="A12" location="'Table (2)'!A1" display="Table 2: Population Estimates by 5 year age-groups, Citizenship and Gender, Abu Dhabi Emirate, Mid-year 2011"/>
    <hyperlink ref="A14" location="'Table (3)'!A1" display="Table 3: Population Estimates by 5 year age-groups, Citizenship and Gender, Abu Dhabi Region, Mid-year 2011"/>
    <hyperlink ref="A16" location="'Table (4)'!A1" display="Table 4: Population Estimates by 5 year age-groups, Citizenship and Gender, Al Ain Region, Mid-year 2011"/>
    <hyperlink ref="A18" location="'Table (5)'!A1" display="Table 5: Population Estimates by 5 year age-groups, Citizenship and Gender, Al Gharbia Region, Mid-year 2011"/>
  </hyperlinks>
  <pageMargins left="0.39370078740157483" right="0.39370078740157483" top="0.78740157480314965" bottom="0.78740157480314965" header="0.19685039370078741" footer="0.19685039370078741"/>
  <pageSetup paperSize="9" orientation="portrait" r:id="rId1"/>
  <headerFooter>
    <oddFooter>&amp;L&amp;"Arial,Regular"&amp;9&amp;K828182Statistics Sector - Population and Social Statistics - Population and Demography Section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showGridLines="0" zoomScaleNormal="100" zoomScaleSheetLayoutView="85" workbookViewId="0">
      <selection activeCell="A2" sqref="A2:J4"/>
    </sheetView>
  </sheetViews>
  <sheetFormatPr defaultRowHeight="14.25" x14ac:dyDescent="0.2"/>
  <cols>
    <col min="1" max="1" width="18.7109375" style="21" customWidth="1"/>
    <col min="2" max="3" width="10.7109375" style="21" customWidth="1"/>
    <col min="4" max="4" width="12.7109375" style="21" customWidth="1"/>
    <col min="5" max="6" width="10.7109375" style="21" customWidth="1"/>
    <col min="7" max="7" width="12.7109375" style="21" customWidth="1"/>
    <col min="8" max="9" width="10.7109375" style="21" customWidth="1"/>
    <col min="10" max="10" width="12.7109375" style="21" customWidth="1"/>
    <col min="11" max="16384" width="9.140625" style="21"/>
  </cols>
  <sheetData>
    <row r="1" spans="1:12" ht="30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3"/>
      <c r="L1" s="23"/>
    </row>
    <row r="2" spans="1:12" ht="18" customHeight="1" x14ac:dyDescent="0.2">
      <c r="A2" s="42"/>
      <c r="B2" s="43" t="s">
        <v>1</v>
      </c>
      <c r="C2" s="44"/>
      <c r="D2" s="44"/>
      <c r="E2" s="44"/>
      <c r="F2" s="44"/>
      <c r="G2" s="44"/>
      <c r="H2" s="42"/>
      <c r="I2" s="42"/>
      <c r="J2" s="42"/>
    </row>
    <row r="3" spans="1:12" ht="18" customHeight="1" x14ac:dyDescent="0.2">
      <c r="A3" s="51" t="s">
        <v>2</v>
      </c>
      <c r="B3" s="45" t="s">
        <v>3</v>
      </c>
      <c r="C3" s="45"/>
      <c r="D3" s="45"/>
      <c r="E3" s="45" t="s">
        <v>4</v>
      </c>
      <c r="F3" s="45"/>
      <c r="G3" s="45"/>
      <c r="H3" s="46" t="s">
        <v>5</v>
      </c>
      <c r="I3" s="46"/>
      <c r="J3" s="46"/>
    </row>
    <row r="4" spans="1:12" ht="18" customHeight="1" thickBot="1" x14ac:dyDescent="0.25">
      <c r="A4" s="52"/>
      <c r="B4" s="47" t="s">
        <v>6</v>
      </c>
      <c r="C4" s="48" t="s">
        <v>7</v>
      </c>
      <c r="D4" s="48" t="s">
        <v>5</v>
      </c>
      <c r="E4" s="48" t="s">
        <v>6</v>
      </c>
      <c r="F4" s="48" t="s">
        <v>7</v>
      </c>
      <c r="G4" s="48" t="s">
        <v>5</v>
      </c>
      <c r="H4" s="49" t="s">
        <v>6</v>
      </c>
      <c r="I4" s="49" t="s">
        <v>7</v>
      </c>
      <c r="J4" s="50" t="s">
        <v>5</v>
      </c>
    </row>
    <row r="5" spans="1:12" s="28" customFormat="1" ht="24.95" customHeight="1" x14ac:dyDescent="0.2">
      <c r="A5" s="25" t="s">
        <v>9</v>
      </c>
      <c r="B5" s="26">
        <v>124138</v>
      </c>
      <c r="C5" s="26">
        <v>117338</v>
      </c>
      <c r="D5" s="27">
        <v>241476</v>
      </c>
      <c r="E5" s="26">
        <v>788926</v>
      </c>
      <c r="F5" s="26">
        <v>280083</v>
      </c>
      <c r="G5" s="27">
        <v>1069009</v>
      </c>
      <c r="H5" s="26">
        <v>913064</v>
      </c>
      <c r="I5" s="26">
        <v>397421</v>
      </c>
      <c r="J5" s="27">
        <v>1310485</v>
      </c>
    </row>
    <row r="6" spans="1:12" ht="24.95" customHeight="1" x14ac:dyDescent="0.2">
      <c r="A6" s="3" t="s">
        <v>10</v>
      </c>
      <c r="B6" s="7">
        <v>94051</v>
      </c>
      <c r="C6" s="7">
        <v>91954</v>
      </c>
      <c r="D6" s="8">
        <v>186005</v>
      </c>
      <c r="E6" s="7">
        <v>291768</v>
      </c>
      <c r="F6" s="7">
        <v>118072</v>
      </c>
      <c r="G6" s="8">
        <v>409840</v>
      </c>
      <c r="H6" s="7">
        <v>385819</v>
      </c>
      <c r="I6" s="7">
        <v>210026</v>
      </c>
      <c r="J6" s="8">
        <v>595845</v>
      </c>
    </row>
    <row r="7" spans="1:12" s="32" customFormat="1" ht="24.95" customHeight="1" thickBot="1" x14ac:dyDescent="0.3">
      <c r="A7" s="29" t="s">
        <v>11</v>
      </c>
      <c r="B7" s="30">
        <v>16225</v>
      </c>
      <c r="C7" s="30">
        <v>11359</v>
      </c>
      <c r="D7" s="31">
        <v>27584</v>
      </c>
      <c r="E7" s="30">
        <v>209177</v>
      </c>
      <c r="F7" s="30">
        <v>18528</v>
      </c>
      <c r="G7" s="31">
        <v>227705</v>
      </c>
      <c r="H7" s="30">
        <v>225402</v>
      </c>
      <c r="I7" s="30">
        <v>29887</v>
      </c>
      <c r="J7" s="31">
        <v>255289</v>
      </c>
    </row>
    <row r="8" spans="1:12" ht="24.95" customHeight="1" thickTop="1" x14ac:dyDescent="0.2">
      <c r="A8" s="2" t="s">
        <v>8</v>
      </c>
      <c r="B8" s="6">
        <v>234414</v>
      </c>
      <c r="C8" s="6">
        <v>220651</v>
      </c>
      <c r="D8" s="6">
        <v>455065</v>
      </c>
      <c r="E8" s="6">
        <v>1289871</v>
      </c>
      <c r="F8" s="6">
        <v>416683</v>
      </c>
      <c r="G8" s="6">
        <v>1706554</v>
      </c>
      <c r="H8" s="6">
        <f>SUM(H5:H7)</f>
        <v>1524285</v>
      </c>
      <c r="I8" s="6">
        <f>SUM(I5:I7)</f>
        <v>637334</v>
      </c>
      <c r="J8" s="6">
        <v>2161619</v>
      </c>
    </row>
    <row r="9" spans="1:12" s="34" customFormat="1" ht="18" customHeight="1" x14ac:dyDescent="0.2">
      <c r="A9" s="33" t="s">
        <v>39</v>
      </c>
    </row>
    <row r="16" spans="1:12" x14ac:dyDescent="0.2">
      <c r="F16" s="22"/>
    </row>
    <row r="74" spans="1:1" x14ac:dyDescent="0.2">
      <c r="A74" s="22" t="s">
        <v>37</v>
      </c>
    </row>
    <row r="75" spans="1:1" x14ac:dyDescent="0.2">
      <c r="A75" s="22"/>
    </row>
  </sheetData>
  <mergeCells count="1">
    <mergeCell ref="A3:A4"/>
  </mergeCells>
  <hyperlinks>
    <hyperlink ref="A1:J1" location="' list of Tables'!A1" display="Table 1: Population Estimates by Region, Citizenship and Gender, Abu Dhabi Emirate, Mid-year 2011"/>
  </hyperlinks>
  <printOptions horizontalCentered="1"/>
  <pageMargins left="0.19685039370078741" right="0.19685039370078741" top="1.1811023622047245" bottom="0.39370078740157483" header="0.19685039370078741" footer="0.19685039370078741"/>
  <pageSetup paperSize="9" orientation="landscape" r:id="rId1"/>
  <headerFooter scaleWithDoc="0">
    <oddHeader>&amp;L&amp;"Arial,Bold"&amp;10&amp;K828182Final Population Estimates
Mid-year 2011&amp;R&amp;G</oddHeader>
    <oddFooter>&amp;L&amp;10&amp;K828182Statistics Sector - Population and Social Statistics - Population and Demography Section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zoomScaleNormal="100" zoomScaleSheetLayoutView="85" workbookViewId="0">
      <selection activeCell="L21" sqref="L21"/>
    </sheetView>
  </sheetViews>
  <sheetFormatPr defaultRowHeight="15" x14ac:dyDescent="0.25"/>
  <cols>
    <col min="1" max="1" width="13.7109375" customWidth="1"/>
    <col min="2" max="3" width="10.7109375" customWidth="1"/>
    <col min="4" max="4" width="12.7109375" customWidth="1"/>
    <col min="5" max="6" width="10.7109375" customWidth="1"/>
    <col min="7" max="7" width="12.7109375" customWidth="1"/>
    <col min="8" max="9" width="10.7109375" style="4" customWidth="1"/>
    <col min="10" max="10" width="12.7109375" customWidth="1"/>
  </cols>
  <sheetData>
    <row r="1" spans="1:12" s="21" customFormat="1" ht="30" customHeight="1" x14ac:dyDescent="0.2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3"/>
      <c r="L1" s="23"/>
    </row>
    <row r="2" spans="1:12" ht="18" customHeight="1" x14ac:dyDescent="0.25">
      <c r="A2" s="42"/>
      <c r="B2" s="43" t="s">
        <v>1</v>
      </c>
      <c r="C2" s="44"/>
      <c r="D2" s="44"/>
      <c r="E2" s="44"/>
      <c r="F2" s="44"/>
      <c r="G2" s="44"/>
      <c r="H2" s="42"/>
      <c r="I2" s="42"/>
      <c r="J2" s="42"/>
    </row>
    <row r="3" spans="1:12" ht="18" customHeight="1" x14ac:dyDescent="0.25">
      <c r="A3" s="51" t="s">
        <v>41</v>
      </c>
      <c r="B3" s="45" t="s">
        <v>3</v>
      </c>
      <c r="C3" s="45"/>
      <c r="D3" s="45"/>
      <c r="E3" s="45" t="s">
        <v>4</v>
      </c>
      <c r="F3" s="45"/>
      <c r="G3" s="45"/>
      <c r="H3" s="46" t="s">
        <v>5</v>
      </c>
      <c r="I3" s="46"/>
      <c r="J3" s="46"/>
    </row>
    <row r="4" spans="1:12" ht="18" customHeight="1" thickBot="1" x14ac:dyDescent="0.3">
      <c r="A4" s="52"/>
      <c r="B4" s="47" t="s">
        <v>6</v>
      </c>
      <c r="C4" s="48" t="s">
        <v>7</v>
      </c>
      <c r="D4" s="48" t="s">
        <v>5</v>
      </c>
      <c r="E4" s="48" t="s">
        <v>6</v>
      </c>
      <c r="F4" s="48" t="s">
        <v>7</v>
      </c>
      <c r="G4" s="48" t="s">
        <v>5</v>
      </c>
      <c r="H4" s="49" t="s">
        <v>6</v>
      </c>
      <c r="I4" s="49" t="s">
        <v>7</v>
      </c>
      <c r="J4" s="50" t="s">
        <v>5</v>
      </c>
    </row>
    <row r="5" spans="1:12" s="36" customFormat="1" ht="24.95" customHeight="1" x14ac:dyDescent="0.25">
      <c r="A5" s="35" t="s">
        <v>13</v>
      </c>
      <c r="B5" s="26">
        <v>35416</v>
      </c>
      <c r="C5" s="26">
        <v>33615</v>
      </c>
      <c r="D5" s="27">
        <v>69031</v>
      </c>
      <c r="E5" s="26">
        <v>41330</v>
      </c>
      <c r="F5" s="26">
        <v>38690</v>
      </c>
      <c r="G5" s="27">
        <v>80020</v>
      </c>
      <c r="H5" s="26">
        <f>B5+E5</f>
        <v>76746</v>
      </c>
      <c r="I5" s="26">
        <f>C5+F5</f>
        <v>72305</v>
      </c>
      <c r="J5" s="27">
        <v>149051</v>
      </c>
    </row>
    <row r="6" spans="1:12" ht="18" customHeight="1" x14ac:dyDescent="0.25">
      <c r="A6" s="11" t="s">
        <v>33</v>
      </c>
      <c r="B6" s="7">
        <v>30247</v>
      </c>
      <c r="C6" s="7">
        <v>28356</v>
      </c>
      <c r="D6" s="8">
        <v>58603</v>
      </c>
      <c r="E6" s="7">
        <v>35421</v>
      </c>
      <c r="F6" s="7">
        <v>32920</v>
      </c>
      <c r="G6" s="8">
        <v>68341</v>
      </c>
      <c r="H6" s="7">
        <f t="shared" ref="H6:H21" si="0">B6+E6</f>
        <v>65668</v>
      </c>
      <c r="I6" s="7">
        <f t="shared" ref="I6:I21" si="1">C6+F6</f>
        <v>61276</v>
      </c>
      <c r="J6" s="8">
        <v>126944</v>
      </c>
    </row>
    <row r="7" spans="1:12" ht="18" customHeight="1" x14ac:dyDescent="0.25">
      <c r="A7" s="11" t="s">
        <v>30</v>
      </c>
      <c r="B7" s="7">
        <v>25536</v>
      </c>
      <c r="C7" s="7">
        <v>23365</v>
      </c>
      <c r="D7" s="8">
        <v>48901</v>
      </c>
      <c r="E7" s="7">
        <v>28889</v>
      </c>
      <c r="F7" s="7">
        <v>26886</v>
      </c>
      <c r="G7" s="8">
        <v>55775</v>
      </c>
      <c r="H7" s="7">
        <f t="shared" si="0"/>
        <v>54425</v>
      </c>
      <c r="I7" s="7">
        <f t="shared" si="1"/>
        <v>50251</v>
      </c>
      <c r="J7" s="8">
        <v>104676</v>
      </c>
    </row>
    <row r="8" spans="1:12" ht="18" customHeight="1" x14ac:dyDescent="0.25">
      <c r="A8" s="10" t="s">
        <v>14</v>
      </c>
      <c r="B8" s="7">
        <v>24813</v>
      </c>
      <c r="C8" s="7">
        <v>23509</v>
      </c>
      <c r="D8" s="8">
        <v>48322</v>
      </c>
      <c r="E8" s="7">
        <v>31681</v>
      </c>
      <c r="F8" s="7">
        <v>25612</v>
      </c>
      <c r="G8" s="8">
        <v>57293</v>
      </c>
      <c r="H8" s="7">
        <f t="shared" si="0"/>
        <v>56494</v>
      </c>
      <c r="I8" s="7">
        <f t="shared" si="1"/>
        <v>49121</v>
      </c>
      <c r="J8" s="8">
        <v>105615</v>
      </c>
    </row>
    <row r="9" spans="1:12" ht="18" customHeight="1" x14ac:dyDescent="0.25">
      <c r="A9" s="10" t="s">
        <v>15</v>
      </c>
      <c r="B9" s="7">
        <v>24257</v>
      </c>
      <c r="C9" s="7">
        <v>23572</v>
      </c>
      <c r="D9" s="8">
        <v>47829</v>
      </c>
      <c r="E9" s="7">
        <v>156419</v>
      </c>
      <c r="F9" s="7">
        <v>48443</v>
      </c>
      <c r="G9" s="8">
        <v>204862</v>
      </c>
      <c r="H9" s="7">
        <f t="shared" si="0"/>
        <v>180676</v>
      </c>
      <c r="I9" s="7">
        <f t="shared" si="1"/>
        <v>72015</v>
      </c>
      <c r="J9" s="8">
        <v>252691</v>
      </c>
    </row>
    <row r="10" spans="1:12" ht="18" customHeight="1" x14ac:dyDescent="0.25">
      <c r="A10" s="10" t="s">
        <v>16</v>
      </c>
      <c r="B10" s="7">
        <v>24219</v>
      </c>
      <c r="C10" s="7">
        <v>23012</v>
      </c>
      <c r="D10" s="8">
        <v>47231</v>
      </c>
      <c r="E10" s="7">
        <v>284387</v>
      </c>
      <c r="F10" s="7">
        <v>67474</v>
      </c>
      <c r="G10" s="8">
        <v>351861</v>
      </c>
      <c r="H10" s="7">
        <f t="shared" si="0"/>
        <v>308606</v>
      </c>
      <c r="I10" s="7">
        <f t="shared" si="1"/>
        <v>90486</v>
      </c>
      <c r="J10" s="8">
        <v>399092</v>
      </c>
    </row>
    <row r="11" spans="1:12" ht="18" customHeight="1" x14ac:dyDescent="0.25">
      <c r="A11" s="10" t="s">
        <v>17</v>
      </c>
      <c r="B11" s="7">
        <v>21059</v>
      </c>
      <c r="C11" s="7">
        <v>18691</v>
      </c>
      <c r="D11" s="8">
        <v>39750</v>
      </c>
      <c r="E11" s="7">
        <v>234204</v>
      </c>
      <c r="F11" s="7">
        <v>56808</v>
      </c>
      <c r="G11" s="8">
        <v>291012</v>
      </c>
      <c r="H11" s="7">
        <f t="shared" si="0"/>
        <v>255263</v>
      </c>
      <c r="I11" s="7">
        <f t="shared" si="1"/>
        <v>75499</v>
      </c>
      <c r="J11" s="8">
        <v>330762</v>
      </c>
    </row>
    <row r="12" spans="1:12" ht="18" customHeight="1" x14ac:dyDescent="0.25">
      <c r="A12" s="10" t="s">
        <v>18</v>
      </c>
      <c r="B12" s="7">
        <v>13773</v>
      </c>
      <c r="C12" s="7">
        <v>13235</v>
      </c>
      <c r="D12" s="8">
        <v>27008</v>
      </c>
      <c r="E12" s="7">
        <v>171284</v>
      </c>
      <c r="F12" s="7">
        <v>42644</v>
      </c>
      <c r="G12" s="8">
        <v>213928</v>
      </c>
      <c r="H12" s="7">
        <f t="shared" si="0"/>
        <v>185057</v>
      </c>
      <c r="I12" s="7">
        <f t="shared" si="1"/>
        <v>55879</v>
      </c>
      <c r="J12" s="8">
        <v>240936</v>
      </c>
    </row>
    <row r="13" spans="1:12" ht="18" customHeight="1" x14ac:dyDescent="0.25">
      <c r="A13" s="10" t="s">
        <v>19</v>
      </c>
      <c r="B13" s="7">
        <v>9629</v>
      </c>
      <c r="C13" s="7">
        <v>9221</v>
      </c>
      <c r="D13" s="8">
        <v>18850</v>
      </c>
      <c r="E13" s="7">
        <v>125809</v>
      </c>
      <c r="F13" s="7">
        <v>29375</v>
      </c>
      <c r="G13" s="8">
        <v>155184</v>
      </c>
      <c r="H13" s="7">
        <f t="shared" si="0"/>
        <v>135438</v>
      </c>
      <c r="I13" s="7">
        <f t="shared" si="1"/>
        <v>38596</v>
      </c>
      <c r="J13" s="8">
        <v>174034</v>
      </c>
    </row>
    <row r="14" spans="1:12" ht="18" customHeight="1" x14ac:dyDescent="0.25">
      <c r="A14" s="10" t="s">
        <v>20</v>
      </c>
      <c r="B14" s="7">
        <v>7059</v>
      </c>
      <c r="C14" s="7">
        <v>7039</v>
      </c>
      <c r="D14" s="8">
        <v>14098</v>
      </c>
      <c r="E14" s="7">
        <v>78648</v>
      </c>
      <c r="F14" s="7">
        <v>19920</v>
      </c>
      <c r="G14" s="8">
        <v>98568</v>
      </c>
      <c r="H14" s="7">
        <f t="shared" si="0"/>
        <v>85707</v>
      </c>
      <c r="I14" s="7">
        <f t="shared" si="1"/>
        <v>26959</v>
      </c>
      <c r="J14" s="8">
        <v>112666</v>
      </c>
    </row>
    <row r="15" spans="1:12" ht="18" customHeight="1" x14ac:dyDescent="0.25">
      <c r="A15" s="10" t="s">
        <v>21</v>
      </c>
      <c r="B15" s="7">
        <v>5329</v>
      </c>
      <c r="C15" s="7">
        <v>5816</v>
      </c>
      <c r="D15" s="8">
        <v>11145</v>
      </c>
      <c r="E15" s="7">
        <v>53994</v>
      </c>
      <c r="F15" s="7">
        <v>13007</v>
      </c>
      <c r="G15" s="8">
        <v>67001</v>
      </c>
      <c r="H15" s="7">
        <f t="shared" si="0"/>
        <v>59323</v>
      </c>
      <c r="I15" s="7">
        <f t="shared" si="1"/>
        <v>18823</v>
      </c>
      <c r="J15" s="8">
        <v>78146</v>
      </c>
    </row>
    <row r="16" spans="1:12" ht="18" customHeight="1" x14ac:dyDescent="0.25">
      <c r="A16" s="10" t="s">
        <v>22</v>
      </c>
      <c r="B16" s="7">
        <v>4286</v>
      </c>
      <c r="C16" s="7">
        <v>4157</v>
      </c>
      <c r="D16" s="8">
        <v>8443</v>
      </c>
      <c r="E16" s="7">
        <v>30335</v>
      </c>
      <c r="F16" s="7">
        <v>7363</v>
      </c>
      <c r="G16" s="8">
        <v>37698</v>
      </c>
      <c r="H16" s="7">
        <f t="shared" si="0"/>
        <v>34621</v>
      </c>
      <c r="I16" s="7">
        <f t="shared" si="1"/>
        <v>11520</v>
      </c>
      <c r="J16" s="8">
        <v>46141</v>
      </c>
    </row>
    <row r="17" spans="1:10" ht="18" customHeight="1" x14ac:dyDescent="0.25">
      <c r="A17" s="10" t="s">
        <v>23</v>
      </c>
      <c r="B17" s="7">
        <v>3394</v>
      </c>
      <c r="C17" s="7">
        <v>2713</v>
      </c>
      <c r="D17" s="8">
        <v>6107</v>
      </c>
      <c r="E17" s="7">
        <v>11373</v>
      </c>
      <c r="F17" s="7">
        <v>3571</v>
      </c>
      <c r="G17" s="8">
        <v>14944</v>
      </c>
      <c r="H17" s="7">
        <f t="shared" si="0"/>
        <v>14767</v>
      </c>
      <c r="I17" s="7">
        <f t="shared" si="1"/>
        <v>6284</v>
      </c>
      <c r="J17" s="8">
        <v>21051</v>
      </c>
    </row>
    <row r="18" spans="1:10" ht="18" customHeight="1" x14ac:dyDescent="0.25">
      <c r="A18" s="10" t="s">
        <v>24</v>
      </c>
      <c r="B18" s="7">
        <v>2110</v>
      </c>
      <c r="C18" s="7">
        <v>1658</v>
      </c>
      <c r="D18" s="8">
        <v>3768</v>
      </c>
      <c r="E18" s="7">
        <v>3616</v>
      </c>
      <c r="F18" s="7">
        <v>1722</v>
      </c>
      <c r="G18" s="8">
        <v>5338</v>
      </c>
      <c r="H18" s="7">
        <f t="shared" si="0"/>
        <v>5726</v>
      </c>
      <c r="I18" s="7">
        <f t="shared" si="1"/>
        <v>3380</v>
      </c>
      <c r="J18" s="8">
        <v>9106</v>
      </c>
    </row>
    <row r="19" spans="1:10" ht="18" customHeight="1" x14ac:dyDescent="0.25">
      <c r="A19" s="10" t="s">
        <v>25</v>
      </c>
      <c r="B19" s="7">
        <v>1650</v>
      </c>
      <c r="C19" s="7">
        <v>1362</v>
      </c>
      <c r="D19" s="8">
        <v>3012</v>
      </c>
      <c r="E19" s="7">
        <v>1422</v>
      </c>
      <c r="F19" s="9">
        <v>952</v>
      </c>
      <c r="G19" s="8">
        <v>2374</v>
      </c>
      <c r="H19" s="7">
        <f t="shared" si="0"/>
        <v>3072</v>
      </c>
      <c r="I19" s="7">
        <f t="shared" si="1"/>
        <v>2314</v>
      </c>
      <c r="J19" s="8">
        <v>5386</v>
      </c>
    </row>
    <row r="20" spans="1:10" ht="18" customHeight="1" x14ac:dyDescent="0.25">
      <c r="A20" s="10" t="s">
        <v>26</v>
      </c>
      <c r="B20" s="9">
        <v>830</v>
      </c>
      <c r="C20" s="9">
        <v>645</v>
      </c>
      <c r="D20" s="8">
        <v>1475</v>
      </c>
      <c r="E20" s="9">
        <v>563</v>
      </c>
      <c r="F20" s="9">
        <v>528</v>
      </c>
      <c r="G20" s="8">
        <v>1091</v>
      </c>
      <c r="H20" s="7">
        <f t="shared" si="0"/>
        <v>1393</v>
      </c>
      <c r="I20" s="7">
        <f t="shared" si="1"/>
        <v>1173</v>
      </c>
      <c r="J20" s="8">
        <v>2566</v>
      </c>
    </row>
    <row r="21" spans="1:10" s="40" customFormat="1" ht="24.95" customHeight="1" x14ac:dyDescent="0.25">
      <c r="A21" s="37" t="s">
        <v>27</v>
      </c>
      <c r="B21" s="38">
        <v>807</v>
      </c>
      <c r="C21" s="38">
        <v>685</v>
      </c>
      <c r="D21" s="39">
        <v>1492</v>
      </c>
      <c r="E21" s="38">
        <v>496</v>
      </c>
      <c r="F21" s="38">
        <v>768</v>
      </c>
      <c r="G21" s="39">
        <v>1264</v>
      </c>
      <c r="H21" s="41">
        <f t="shared" si="0"/>
        <v>1303</v>
      </c>
      <c r="I21" s="41">
        <f t="shared" si="1"/>
        <v>1453</v>
      </c>
      <c r="J21" s="39">
        <v>2756</v>
      </c>
    </row>
    <row r="22" spans="1:10" ht="21" customHeight="1" x14ac:dyDescent="0.25">
      <c r="A22" s="2" t="s">
        <v>5</v>
      </c>
      <c r="B22" s="6">
        <v>234414</v>
      </c>
      <c r="C22" s="6">
        <v>220651</v>
      </c>
      <c r="D22" s="6">
        <v>455065</v>
      </c>
      <c r="E22" s="6">
        <v>1289871</v>
      </c>
      <c r="F22" s="6">
        <v>416683</v>
      </c>
      <c r="G22" s="6">
        <v>1706554</v>
      </c>
      <c r="H22" s="6">
        <f>SUM(H5:H21)</f>
        <v>1524285</v>
      </c>
      <c r="I22" s="6">
        <f>SUM(I5:I21)</f>
        <v>637334</v>
      </c>
      <c r="J22" s="6">
        <v>2161619</v>
      </c>
    </row>
    <row r="23" spans="1:10" s="34" customFormat="1" ht="18" customHeight="1" x14ac:dyDescent="0.2">
      <c r="A23" s="33" t="s">
        <v>39</v>
      </c>
    </row>
  </sheetData>
  <mergeCells count="1">
    <mergeCell ref="A3:A4"/>
  </mergeCells>
  <hyperlinks>
    <hyperlink ref="A1" location="' list of Tables'!A1" display="Table 2: Population Estimates by 5 year age-groups, Citizenship and Gender, Abu Dhabi Emirate, Mid-year 2011"/>
  </hyperlinks>
  <printOptions horizontalCentered="1"/>
  <pageMargins left="0.19685039370078741" right="0.19685039370078741" top="1.1811023622047245" bottom="0.39370078740157483" header="0.19685039370078741" footer="0.19685039370078741"/>
  <pageSetup orientation="landscape" r:id="rId1"/>
  <headerFooter>
    <oddHeader>&amp;L&amp;"Arial,Bold"&amp;10&amp;K00-039 Final Population Estimates
 Mid-year 2011
&amp;R &amp;G</oddHeader>
    <oddFooter>&amp;L&amp;"Arial,Regular"&amp;10&amp;K00-042Statistics Sector - Population and Social Statistics - Population and Demography Section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zoomScaleSheetLayoutView="85" workbookViewId="0">
      <selection activeCell="A2" sqref="A2:IV4"/>
    </sheetView>
  </sheetViews>
  <sheetFormatPr defaultRowHeight="15" x14ac:dyDescent="0.25"/>
  <cols>
    <col min="1" max="1" width="13.7109375" customWidth="1"/>
    <col min="2" max="3" width="10.7109375" customWidth="1"/>
    <col min="4" max="4" width="12.7109375" customWidth="1"/>
    <col min="5" max="6" width="10.7109375" customWidth="1"/>
    <col min="7" max="7" width="12.7109375" customWidth="1"/>
    <col min="8" max="9" width="10.7109375" customWidth="1"/>
    <col min="10" max="10" width="12.7109375" customWidth="1"/>
  </cols>
  <sheetData>
    <row r="1" spans="1:12" s="21" customFormat="1" ht="30" customHeight="1" x14ac:dyDescent="0.2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3"/>
      <c r="L1" s="23"/>
    </row>
    <row r="2" spans="1:12" s="4" customFormat="1" ht="18" customHeight="1" x14ac:dyDescent="0.25">
      <c r="A2" s="42"/>
      <c r="B2" s="43" t="s">
        <v>1</v>
      </c>
      <c r="C2" s="44"/>
      <c r="D2" s="44"/>
      <c r="E2" s="44"/>
      <c r="F2" s="44"/>
      <c r="G2" s="44"/>
      <c r="H2" s="42"/>
      <c r="I2" s="42"/>
      <c r="J2" s="42"/>
    </row>
    <row r="3" spans="1:12" s="4" customFormat="1" ht="18" customHeight="1" x14ac:dyDescent="0.25">
      <c r="A3" s="51" t="s">
        <v>41</v>
      </c>
      <c r="B3" s="45" t="s">
        <v>3</v>
      </c>
      <c r="C3" s="45"/>
      <c r="D3" s="45"/>
      <c r="E3" s="45" t="s">
        <v>4</v>
      </c>
      <c r="F3" s="45"/>
      <c r="G3" s="45"/>
      <c r="H3" s="46" t="s">
        <v>5</v>
      </c>
      <c r="I3" s="46"/>
      <c r="J3" s="46"/>
    </row>
    <row r="4" spans="1:12" s="4" customFormat="1" ht="18" customHeight="1" thickBot="1" x14ac:dyDescent="0.3">
      <c r="A4" s="52"/>
      <c r="B4" s="47" t="s">
        <v>6</v>
      </c>
      <c r="C4" s="48" t="s">
        <v>7</v>
      </c>
      <c r="D4" s="48" t="s">
        <v>5</v>
      </c>
      <c r="E4" s="48" t="s">
        <v>6</v>
      </c>
      <c r="F4" s="48" t="s">
        <v>7</v>
      </c>
      <c r="G4" s="48" t="s">
        <v>5</v>
      </c>
      <c r="H4" s="49" t="s">
        <v>6</v>
      </c>
      <c r="I4" s="49" t="s">
        <v>7</v>
      </c>
      <c r="J4" s="50" t="s">
        <v>5</v>
      </c>
    </row>
    <row r="5" spans="1:12" s="36" customFormat="1" ht="24.95" customHeight="1" x14ac:dyDescent="0.25">
      <c r="A5" s="35" t="s">
        <v>31</v>
      </c>
      <c r="B5" s="26">
        <v>18461</v>
      </c>
      <c r="C5" s="26">
        <v>17378</v>
      </c>
      <c r="D5" s="27">
        <v>35839</v>
      </c>
      <c r="E5" s="26">
        <v>28191</v>
      </c>
      <c r="F5" s="26">
        <v>26255</v>
      </c>
      <c r="G5" s="27">
        <v>54446</v>
      </c>
      <c r="H5" s="26">
        <f>B5+E5</f>
        <v>46652</v>
      </c>
      <c r="I5" s="26">
        <f>C5+F5</f>
        <v>43633</v>
      </c>
      <c r="J5" s="27">
        <v>90285</v>
      </c>
    </row>
    <row r="6" spans="1:12" s="4" customFormat="1" ht="18" customHeight="1" x14ac:dyDescent="0.25">
      <c r="A6" s="11" t="s">
        <v>34</v>
      </c>
      <c r="B6" s="7">
        <v>16142</v>
      </c>
      <c r="C6" s="7">
        <v>14963</v>
      </c>
      <c r="D6" s="8">
        <v>31105</v>
      </c>
      <c r="E6" s="7">
        <v>23688</v>
      </c>
      <c r="F6" s="7">
        <v>21997</v>
      </c>
      <c r="G6" s="8">
        <v>45685</v>
      </c>
      <c r="H6" s="7">
        <f t="shared" ref="H6:H21" si="0">B6+E6</f>
        <v>39830</v>
      </c>
      <c r="I6" s="7">
        <f t="shared" ref="I6:I21" si="1">C6+F6</f>
        <v>36960</v>
      </c>
      <c r="J6" s="8">
        <v>76790</v>
      </c>
    </row>
    <row r="7" spans="1:12" s="4" customFormat="1" ht="18" customHeight="1" x14ac:dyDescent="0.25">
      <c r="A7" s="11" t="s">
        <v>30</v>
      </c>
      <c r="B7" s="7">
        <v>13439</v>
      </c>
      <c r="C7" s="7">
        <v>12271</v>
      </c>
      <c r="D7" s="8">
        <v>25710</v>
      </c>
      <c r="E7" s="7">
        <v>19230</v>
      </c>
      <c r="F7" s="7">
        <v>17644</v>
      </c>
      <c r="G7" s="8">
        <v>36874</v>
      </c>
      <c r="H7" s="7">
        <f t="shared" si="0"/>
        <v>32669</v>
      </c>
      <c r="I7" s="7">
        <f t="shared" si="1"/>
        <v>29915</v>
      </c>
      <c r="J7" s="8">
        <v>62584</v>
      </c>
    </row>
    <row r="8" spans="1:12" s="4" customFormat="1" ht="18" customHeight="1" x14ac:dyDescent="0.25">
      <c r="A8" s="10" t="s">
        <v>14</v>
      </c>
      <c r="B8" s="7">
        <v>13015</v>
      </c>
      <c r="C8" s="7">
        <v>12403</v>
      </c>
      <c r="D8" s="8">
        <v>25418</v>
      </c>
      <c r="E8" s="7">
        <v>18777</v>
      </c>
      <c r="F8" s="7">
        <v>16067</v>
      </c>
      <c r="G8" s="8">
        <v>34844</v>
      </c>
      <c r="H8" s="7">
        <f t="shared" si="0"/>
        <v>31792</v>
      </c>
      <c r="I8" s="7">
        <f t="shared" si="1"/>
        <v>28470</v>
      </c>
      <c r="J8" s="8">
        <v>60262</v>
      </c>
    </row>
    <row r="9" spans="1:12" s="4" customFormat="1" ht="18" customHeight="1" x14ac:dyDescent="0.25">
      <c r="A9" s="10" t="s">
        <v>15</v>
      </c>
      <c r="B9" s="7">
        <v>12377</v>
      </c>
      <c r="C9" s="7">
        <v>12582</v>
      </c>
      <c r="D9" s="8">
        <v>24959</v>
      </c>
      <c r="E9" s="7">
        <v>91749</v>
      </c>
      <c r="F9" s="7">
        <v>29613</v>
      </c>
      <c r="G9" s="8">
        <v>121362</v>
      </c>
      <c r="H9" s="7">
        <f t="shared" si="0"/>
        <v>104126</v>
      </c>
      <c r="I9" s="7">
        <f t="shared" si="1"/>
        <v>42195</v>
      </c>
      <c r="J9" s="8">
        <v>146321</v>
      </c>
    </row>
    <row r="10" spans="1:12" s="4" customFormat="1" ht="18" customHeight="1" x14ac:dyDescent="0.25">
      <c r="A10" s="10" t="s">
        <v>16</v>
      </c>
      <c r="B10" s="7">
        <v>12419</v>
      </c>
      <c r="C10" s="7">
        <v>12035</v>
      </c>
      <c r="D10" s="8">
        <v>24454</v>
      </c>
      <c r="E10" s="7">
        <v>177228</v>
      </c>
      <c r="F10" s="7">
        <v>44454</v>
      </c>
      <c r="G10" s="8">
        <v>221682</v>
      </c>
      <c r="H10" s="7">
        <f t="shared" si="0"/>
        <v>189647</v>
      </c>
      <c r="I10" s="7">
        <f t="shared" si="1"/>
        <v>56489</v>
      </c>
      <c r="J10" s="8">
        <v>246136</v>
      </c>
    </row>
    <row r="11" spans="1:12" s="4" customFormat="1" ht="18" customHeight="1" x14ac:dyDescent="0.25">
      <c r="A11" s="10" t="s">
        <v>17</v>
      </c>
      <c r="B11" s="7">
        <v>11045</v>
      </c>
      <c r="C11" s="7">
        <v>10176</v>
      </c>
      <c r="D11" s="8">
        <v>21221</v>
      </c>
      <c r="E11" s="7">
        <v>147046</v>
      </c>
      <c r="F11" s="7">
        <v>39025</v>
      </c>
      <c r="G11" s="8">
        <v>186071</v>
      </c>
      <c r="H11" s="7">
        <f t="shared" si="0"/>
        <v>158091</v>
      </c>
      <c r="I11" s="7">
        <f t="shared" si="1"/>
        <v>49201</v>
      </c>
      <c r="J11" s="8">
        <v>207292</v>
      </c>
    </row>
    <row r="12" spans="1:12" s="4" customFormat="1" ht="18" customHeight="1" x14ac:dyDescent="0.25">
      <c r="A12" s="10" t="s">
        <v>18</v>
      </c>
      <c r="B12" s="7">
        <v>7648</v>
      </c>
      <c r="C12" s="7">
        <v>7389</v>
      </c>
      <c r="D12" s="8">
        <v>15037</v>
      </c>
      <c r="E12" s="7">
        <v>103131</v>
      </c>
      <c r="F12" s="7">
        <v>29681</v>
      </c>
      <c r="G12" s="8">
        <v>132812</v>
      </c>
      <c r="H12" s="7">
        <f t="shared" si="0"/>
        <v>110779</v>
      </c>
      <c r="I12" s="7">
        <f t="shared" si="1"/>
        <v>37070</v>
      </c>
      <c r="J12" s="8">
        <v>147849</v>
      </c>
    </row>
    <row r="13" spans="1:12" s="4" customFormat="1" ht="18" customHeight="1" x14ac:dyDescent="0.25">
      <c r="A13" s="10" t="s">
        <v>19</v>
      </c>
      <c r="B13" s="7">
        <v>5624</v>
      </c>
      <c r="C13" s="7">
        <v>5216</v>
      </c>
      <c r="D13" s="8">
        <v>10840</v>
      </c>
      <c r="E13" s="7">
        <v>73382</v>
      </c>
      <c r="F13" s="7">
        <v>20572</v>
      </c>
      <c r="G13" s="8">
        <v>93954</v>
      </c>
      <c r="H13" s="7">
        <f t="shared" si="0"/>
        <v>79006</v>
      </c>
      <c r="I13" s="7">
        <f t="shared" si="1"/>
        <v>25788</v>
      </c>
      <c r="J13" s="8">
        <v>104794</v>
      </c>
    </row>
    <row r="14" spans="1:12" s="4" customFormat="1" ht="18" customHeight="1" x14ac:dyDescent="0.25">
      <c r="A14" s="10" t="s">
        <v>20</v>
      </c>
      <c r="B14" s="7">
        <v>4080</v>
      </c>
      <c r="C14" s="7">
        <v>3956</v>
      </c>
      <c r="D14" s="8">
        <v>8036</v>
      </c>
      <c r="E14" s="7">
        <v>45180</v>
      </c>
      <c r="F14" s="7">
        <v>14302</v>
      </c>
      <c r="G14" s="8">
        <v>59482</v>
      </c>
      <c r="H14" s="7">
        <f t="shared" si="0"/>
        <v>49260</v>
      </c>
      <c r="I14" s="7">
        <f t="shared" si="1"/>
        <v>18258</v>
      </c>
      <c r="J14" s="8">
        <v>67518</v>
      </c>
    </row>
    <row r="15" spans="1:12" s="4" customFormat="1" ht="18" customHeight="1" x14ac:dyDescent="0.25">
      <c r="A15" s="10" t="s">
        <v>21</v>
      </c>
      <c r="B15" s="7">
        <v>3009</v>
      </c>
      <c r="C15" s="7">
        <v>3176</v>
      </c>
      <c r="D15" s="8">
        <v>6185</v>
      </c>
      <c r="E15" s="7">
        <v>31138</v>
      </c>
      <c r="F15" s="7">
        <v>9438</v>
      </c>
      <c r="G15" s="8">
        <v>40576</v>
      </c>
      <c r="H15" s="7">
        <f t="shared" si="0"/>
        <v>34147</v>
      </c>
      <c r="I15" s="7">
        <f t="shared" si="1"/>
        <v>12614</v>
      </c>
      <c r="J15" s="8">
        <v>46761</v>
      </c>
    </row>
    <row r="16" spans="1:12" s="4" customFormat="1" ht="18" customHeight="1" x14ac:dyDescent="0.25">
      <c r="A16" s="10" t="s">
        <v>22</v>
      </c>
      <c r="B16" s="7">
        <v>2453</v>
      </c>
      <c r="C16" s="7">
        <v>2255</v>
      </c>
      <c r="D16" s="8">
        <v>4708</v>
      </c>
      <c r="E16" s="7">
        <v>18594</v>
      </c>
      <c r="F16" s="7">
        <v>5482</v>
      </c>
      <c r="G16" s="8">
        <v>24076</v>
      </c>
      <c r="H16" s="7">
        <f t="shared" si="0"/>
        <v>21047</v>
      </c>
      <c r="I16" s="7">
        <f t="shared" si="1"/>
        <v>7737</v>
      </c>
      <c r="J16" s="8">
        <v>28784</v>
      </c>
    </row>
    <row r="17" spans="1:10" s="4" customFormat="1" ht="18" customHeight="1" x14ac:dyDescent="0.25">
      <c r="A17" s="10" t="s">
        <v>23</v>
      </c>
      <c r="B17" s="7">
        <v>1852</v>
      </c>
      <c r="C17" s="7">
        <v>1469</v>
      </c>
      <c r="D17" s="8">
        <v>3321</v>
      </c>
      <c r="E17" s="7">
        <v>7592</v>
      </c>
      <c r="F17" s="7">
        <v>2712</v>
      </c>
      <c r="G17" s="8">
        <v>10304</v>
      </c>
      <c r="H17" s="7">
        <f t="shared" si="0"/>
        <v>9444</v>
      </c>
      <c r="I17" s="7">
        <f t="shared" si="1"/>
        <v>4181</v>
      </c>
      <c r="J17" s="8">
        <v>13625</v>
      </c>
    </row>
    <row r="18" spans="1:10" s="4" customFormat="1" ht="18" customHeight="1" x14ac:dyDescent="0.25">
      <c r="A18" s="10" t="s">
        <v>24</v>
      </c>
      <c r="B18" s="7">
        <v>1049</v>
      </c>
      <c r="C18" s="7">
        <v>810</v>
      </c>
      <c r="D18" s="8">
        <v>1859</v>
      </c>
      <c r="E18" s="7">
        <v>2432</v>
      </c>
      <c r="F18" s="7">
        <v>1293</v>
      </c>
      <c r="G18" s="8">
        <v>3725</v>
      </c>
      <c r="H18" s="7">
        <f t="shared" si="0"/>
        <v>3481</v>
      </c>
      <c r="I18" s="7">
        <f t="shared" si="1"/>
        <v>2103</v>
      </c>
      <c r="J18" s="8">
        <v>5584</v>
      </c>
    </row>
    <row r="19" spans="1:10" s="4" customFormat="1" ht="18" customHeight="1" x14ac:dyDescent="0.25">
      <c r="A19" s="10" t="s">
        <v>25</v>
      </c>
      <c r="B19" s="7">
        <v>801</v>
      </c>
      <c r="C19" s="7">
        <v>653</v>
      </c>
      <c r="D19" s="8">
        <v>1454</v>
      </c>
      <c r="E19" s="7">
        <v>898</v>
      </c>
      <c r="F19" s="9">
        <v>662</v>
      </c>
      <c r="G19" s="8">
        <v>1560</v>
      </c>
      <c r="H19" s="7">
        <f t="shared" si="0"/>
        <v>1699</v>
      </c>
      <c r="I19" s="7">
        <f t="shared" si="1"/>
        <v>1315</v>
      </c>
      <c r="J19" s="8">
        <v>3014</v>
      </c>
    </row>
    <row r="20" spans="1:10" s="4" customFormat="1" ht="18" customHeight="1" x14ac:dyDescent="0.25">
      <c r="A20" s="10" t="s">
        <v>26</v>
      </c>
      <c r="B20" s="9">
        <v>406</v>
      </c>
      <c r="C20" s="9">
        <v>298</v>
      </c>
      <c r="D20" s="8">
        <v>704</v>
      </c>
      <c r="E20" s="9">
        <v>342</v>
      </c>
      <c r="F20" s="9">
        <v>340</v>
      </c>
      <c r="G20" s="8">
        <v>682</v>
      </c>
      <c r="H20" s="7">
        <f t="shared" si="0"/>
        <v>748</v>
      </c>
      <c r="I20" s="7">
        <f t="shared" si="1"/>
        <v>638</v>
      </c>
      <c r="J20" s="8">
        <v>1386</v>
      </c>
    </row>
    <row r="21" spans="1:10" s="40" customFormat="1" ht="24.95" customHeight="1" x14ac:dyDescent="0.25">
      <c r="A21" s="37" t="s">
        <v>27</v>
      </c>
      <c r="B21" s="38">
        <v>318</v>
      </c>
      <c r="C21" s="38">
        <v>308</v>
      </c>
      <c r="D21" s="39">
        <v>626</v>
      </c>
      <c r="E21" s="38">
        <v>328</v>
      </c>
      <c r="F21" s="38">
        <v>546</v>
      </c>
      <c r="G21" s="39">
        <v>874</v>
      </c>
      <c r="H21" s="41">
        <f t="shared" si="0"/>
        <v>646</v>
      </c>
      <c r="I21" s="41">
        <f t="shared" si="1"/>
        <v>854</v>
      </c>
      <c r="J21" s="39">
        <v>1500</v>
      </c>
    </row>
    <row r="22" spans="1:10" s="4" customFormat="1" ht="21" customHeight="1" x14ac:dyDescent="0.25">
      <c r="A22" s="2" t="s">
        <v>5</v>
      </c>
      <c r="B22" s="6">
        <v>124138</v>
      </c>
      <c r="C22" s="6">
        <v>117338</v>
      </c>
      <c r="D22" s="6">
        <v>241476</v>
      </c>
      <c r="E22" s="6">
        <v>788926</v>
      </c>
      <c r="F22" s="6">
        <v>280083</v>
      </c>
      <c r="G22" s="6">
        <v>1069009</v>
      </c>
      <c r="H22" s="6">
        <f>SUM(H5:H21)</f>
        <v>913064</v>
      </c>
      <c r="I22" s="6">
        <f>SUM(I5:I21)</f>
        <v>397421</v>
      </c>
      <c r="J22" s="6">
        <v>1310485</v>
      </c>
    </row>
    <row r="23" spans="1:10" s="34" customFormat="1" ht="18" customHeight="1" x14ac:dyDescent="0.2">
      <c r="A23" s="33" t="s">
        <v>39</v>
      </c>
    </row>
    <row r="25" spans="1:10" ht="21" x14ac:dyDescent="0.35">
      <c r="J25" s="1"/>
    </row>
  </sheetData>
  <mergeCells count="1">
    <mergeCell ref="A3:A4"/>
  </mergeCells>
  <hyperlinks>
    <hyperlink ref="A1" location="' list of Tables'!A1" display="Table 3: Population Estimates by 5 year age-groups, Citizenship and Gender, Abu Dhabi Region, Mid-year 2011"/>
  </hyperlinks>
  <printOptions horizontalCentered="1"/>
  <pageMargins left="0.19685039370078741" right="0.19685039370078741" top="1.1811023622047245" bottom="0.39370078740157483" header="0.19685039370078741" footer="0.19685039370078741"/>
  <pageSetup orientation="landscape" r:id="rId1"/>
  <headerFooter>
    <oddHeader>&amp;L&amp;"Arial,Bold"&amp;10&amp;K00-042 Final Population Estimates 
 Mid-year 2011
&amp;R&amp;G</oddHeader>
    <oddFooter>&amp;L&amp;"Arial,Regular"&amp;10&amp;K00-045Statistics Sector - Population and Social Statistics - Population and Demography Section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zoomScaleNormal="100" zoomScaleSheetLayoutView="85" workbookViewId="0">
      <selection activeCell="A2" sqref="A2:IV4"/>
    </sheetView>
  </sheetViews>
  <sheetFormatPr defaultRowHeight="15" x14ac:dyDescent="0.25"/>
  <cols>
    <col min="1" max="1" width="13.7109375" customWidth="1"/>
    <col min="2" max="3" width="10.7109375" customWidth="1"/>
    <col min="4" max="4" width="12.7109375" customWidth="1"/>
    <col min="5" max="6" width="10.7109375" customWidth="1"/>
    <col min="7" max="7" width="12.7109375" customWidth="1"/>
    <col min="8" max="9" width="10.7109375" style="4" customWidth="1"/>
    <col min="10" max="10" width="12.7109375" customWidth="1"/>
  </cols>
  <sheetData>
    <row r="1" spans="1:12" s="21" customFormat="1" ht="30" customHeight="1" x14ac:dyDescent="0.2">
      <c r="A1" s="24" t="s">
        <v>29</v>
      </c>
      <c r="B1" s="24"/>
      <c r="C1" s="24"/>
      <c r="D1" s="24"/>
      <c r="E1" s="24"/>
      <c r="F1" s="24"/>
      <c r="G1" s="24"/>
      <c r="H1" s="24"/>
      <c r="I1" s="24"/>
      <c r="J1" s="24"/>
      <c r="K1" s="23"/>
      <c r="L1" s="23"/>
    </row>
    <row r="2" spans="1:12" s="4" customFormat="1" ht="18" customHeight="1" x14ac:dyDescent="0.25">
      <c r="A2" s="42"/>
      <c r="B2" s="43" t="s">
        <v>1</v>
      </c>
      <c r="C2" s="44"/>
      <c r="D2" s="44"/>
      <c r="E2" s="44"/>
      <c r="F2" s="44"/>
      <c r="G2" s="44"/>
      <c r="H2" s="42"/>
      <c r="I2" s="42"/>
      <c r="J2" s="42"/>
    </row>
    <row r="3" spans="1:12" s="4" customFormat="1" ht="18" customHeight="1" x14ac:dyDescent="0.25">
      <c r="A3" s="51" t="s">
        <v>41</v>
      </c>
      <c r="B3" s="45" t="s">
        <v>3</v>
      </c>
      <c r="C3" s="45"/>
      <c r="D3" s="45"/>
      <c r="E3" s="45" t="s">
        <v>4</v>
      </c>
      <c r="F3" s="45"/>
      <c r="G3" s="45"/>
      <c r="H3" s="46" t="s">
        <v>5</v>
      </c>
      <c r="I3" s="46"/>
      <c r="J3" s="46"/>
    </row>
    <row r="4" spans="1:12" s="4" customFormat="1" ht="18" customHeight="1" thickBot="1" x14ac:dyDescent="0.3">
      <c r="A4" s="52"/>
      <c r="B4" s="47" t="s">
        <v>6</v>
      </c>
      <c r="C4" s="48" t="s">
        <v>7</v>
      </c>
      <c r="D4" s="48" t="s">
        <v>5</v>
      </c>
      <c r="E4" s="48" t="s">
        <v>6</v>
      </c>
      <c r="F4" s="48" t="s">
        <v>7</v>
      </c>
      <c r="G4" s="48" t="s">
        <v>5</v>
      </c>
      <c r="H4" s="49" t="s">
        <v>6</v>
      </c>
      <c r="I4" s="49" t="s">
        <v>7</v>
      </c>
      <c r="J4" s="50" t="s">
        <v>5</v>
      </c>
    </row>
    <row r="5" spans="1:12" s="36" customFormat="1" ht="24.95" customHeight="1" x14ac:dyDescent="0.25">
      <c r="A5" s="35" t="s">
        <v>13</v>
      </c>
      <c r="B5" s="26">
        <v>15015</v>
      </c>
      <c r="C5" s="26">
        <v>14418</v>
      </c>
      <c r="D5" s="27">
        <v>29433</v>
      </c>
      <c r="E5" s="26">
        <v>11116</v>
      </c>
      <c r="F5" s="26">
        <v>10355</v>
      </c>
      <c r="G5" s="27">
        <v>21471</v>
      </c>
      <c r="H5" s="26">
        <f>B5+E5</f>
        <v>26131</v>
      </c>
      <c r="I5" s="26">
        <f>C5+F5</f>
        <v>24773</v>
      </c>
      <c r="J5" s="27">
        <v>50904</v>
      </c>
    </row>
    <row r="6" spans="1:12" s="4" customFormat="1" ht="18" customHeight="1" x14ac:dyDescent="0.25">
      <c r="A6" s="11" t="s">
        <v>32</v>
      </c>
      <c r="B6" s="7">
        <v>12485</v>
      </c>
      <c r="C6" s="7">
        <v>11898</v>
      </c>
      <c r="D6" s="8">
        <v>24383</v>
      </c>
      <c r="E6" s="7">
        <v>9862</v>
      </c>
      <c r="F6" s="7">
        <v>8997</v>
      </c>
      <c r="G6" s="8">
        <v>18859</v>
      </c>
      <c r="H6" s="7">
        <f t="shared" ref="H6:H21" si="0">B6+E6</f>
        <v>22347</v>
      </c>
      <c r="I6" s="7">
        <f t="shared" ref="I6:I21" si="1">C6+F6</f>
        <v>20895</v>
      </c>
      <c r="J6" s="8">
        <v>43242</v>
      </c>
    </row>
    <row r="7" spans="1:12" s="4" customFormat="1" ht="18" customHeight="1" x14ac:dyDescent="0.25">
      <c r="A7" s="11" t="s">
        <v>30</v>
      </c>
      <c r="B7" s="7">
        <v>10774</v>
      </c>
      <c r="C7" s="7">
        <v>9794</v>
      </c>
      <c r="D7" s="8">
        <v>20568</v>
      </c>
      <c r="E7" s="7">
        <v>8147</v>
      </c>
      <c r="F7" s="7">
        <v>7719</v>
      </c>
      <c r="G7" s="8">
        <v>15866</v>
      </c>
      <c r="H7" s="7">
        <f t="shared" si="0"/>
        <v>18921</v>
      </c>
      <c r="I7" s="7">
        <f t="shared" si="1"/>
        <v>17513</v>
      </c>
      <c r="J7" s="8">
        <v>36434</v>
      </c>
    </row>
    <row r="8" spans="1:12" s="4" customFormat="1" ht="18" customHeight="1" x14ac:dyDescent="0.25">
      <c r="A8" s="10" t="s">
        <v>14</v>
      </c>
      <c r="B8" s="7">
        <v>10440</v>
      </c>
      <c r="C8" s="7">
        <v>9825</v>
      </c>
      <c r="D8" s="8">
        <v>20265</v>
      </c>
      <c r="E8" s="7">
        <v>10056</v>
      </c>
      <c r="F8" s="7">
        <v>8248</v>
      </c>
      <c r="G8" s="8">
        <v>18304</v>
      </c>
      <c r="H8" s="7">
        <f t="shared" si="0"/>
        <v>20496</v>
      </c>
      <c r="I8" s="7">
        <f t="shared" si="1"/>
        <v>18073</v>
      </c>
      <c r="J8" s="8">
        <v>38569</v>
      </c>
    </row>
    <row r="9" spans="1:12" s="4" customFormat="1" ht="18" customHeight="1" x14ac:dyDescent="0.25">
      <c r="A9" s="10" t="s">
        <v>15</v>
      </c>
      <c r="B9" s="7">
        <v>9893</v>
      </c>
      <c r="C9" s="7">
        <v>9745</v>
      </c>
      <c r="D9" s="8">
        <v>19638</v>
      </c>
      <c r="E9" s="7">
        <v>37462</v>
      </c>
      <c r="F9" s="7">
        <v>16774</v>
      </c>
      <c r="G9" s="8">
        <v>54236</v>
      </c>
      <c r="H9" s="7">
        <f t="shared" si="0"/>
        <v>47355</v>
      </c>
      <c r="I9" s="7">
        <f t="shared" si="1"/>
        <v>26519</v>
      </c>
      <c r="J9" s="8">
        <v>73874</v>
      </c>
    </row>
    <row r="10" spans="1:12" s="4" customFormat="1" ht="18" customHeight="1" x14ac:dyDescent="0.25">
      <c r="A10" s="10" t="s">
        <v>16</v>
      </c>
      <c r="B10" s="7">
        <v>9360</v>
      </c>
      <c r="C10" s="7">
        <v>9801</v>
      </c>
      <c r="D10" s="8">
        <v>19161</v>
      </c>
      <c r="E10" s="7">
        <v>58101</v>
      </c>
      <c r="F10" s="7">
        <v>20382</v>
      </c>
      <c r="G10" s="8">
        <v>78483</v>
      </c>
      <c r="H10" s="7">
        <f t="shared" si="0"/>
        <v>67461</v>
      </c>
      <c r="I10" s="7">
        <f t="shared" si="1"/>
        <v>30183</v>
      </c>
      <c r="J10" s="8">
        <v>97644</v>
      </c>
    </row>
    <row r="11" spans="1:12" s="4" customFormat="1" ht="18" customHeight="1" x14ac:dyDescent="0.25">
      <c r="A11" s="10" t="s">
        <v>17</v>
      </c>
      <c r="B11" s="7">
        <v>7908</v>
      </c>
      <c r="C11" s="7">
        <v>7681</v>
      </c>
      <c r="D11" s="8">
        <v>15589</v>
      </c>
      <c r="E11" s="7">
        <v>47978</v>
      </c>
      <c r="F11" s="7">
        <v>15504</v>
      </c>
      <c r="G11" s="8">
        <v>63482</v>
      </c>
      <c r="H11" s="7">
        <f t="shared" si="0"/>
        <v>55886</v>
      </c>
      <c r="I11" s="7">
        <f t="shared" si="1"/>
        <v>23185</v>
      </c>
      <c r="J11" s="8">
        <v>79071</v>
      </c>
    </row>
    <row r="12" spans="1:12" s="4" customFormat="1" ht="18" customHeight="1" x14ac:dyDescent="0.25">
      <c r="A12" s="10" t="s">
        <v>18</v>
      </c>
      <c r="B12" s="7">
        <v>5045</v>
      </c>
      <c r="C12" s="7">
        <v>5250</v>
      </c>
      <c r="D12" s="8">
        <v>10295</v>
      </c>
      <c r="E12" s="7">
        <v>37439</v>
      </c>
      <c r="F12" s="7">
        <v>11114</v>
      </c>
      <c r="G12" s="8">
        <v>48553</v>
      </c>
      <c r="H12" s="7">
        <f t="shared" si="0"/>
        <v>42484</v>
      </c>
      <c r="I12" s="7">
        <f t="shared" si="1"/>
        <v>16364</v>
      </c>
      <c r="J12" s="8">
        <v>58848</v>
      </c>
    </row>
    <row r="13" spans="1:12" s="4" customFormat="1" ht="18" customHeight="1" x14ac:dyDescent="0.25">
      <c r="A13" s="10" t="s">
        <v>19</v>
      </c>
      <c r="B13" s="7">
        <v>3322</v>
      </c>
      <c r="C13" s="7">
        <v>3598</v>
      </c>
      <c r="D13" s="8">
        <v>6920</v>
      </c>
      <c r="E13" s="7">
        <v>28886</v>
      </c>
      <c r="F13" s="7">
        <v>7534</v>
      </c>
      <c r="G13" s="8">
        <v>36420</v>
      </c>
      <c r="H13" s="7">
        <f t="shared" si="0"/>
        <v>32208</v>
      </c>
      <c r="I13" s="7">
        <f t="shared" si="1"/>
        <v>11132</v>
      </c>
      <c r="J13" s="8">
        <v>43340</v>
      </c>
    </row>
    <row r="14" spans="1:12" s="4" customFormat="1" ht="18" customHeight="1" x14ac:dyDescent="0.25">
      <c r="A14" s="10" t="s">
        <v>20</v>
      </c>
      <c r="B14" s="7">
        <v>2451</v>
      </c>
      <c r="C14" s="7">
        <v>2743</v>
      </c>
      <c r="D14" s="8">
        <v>5194</v>
      </c>
      <c r="E14" s="7">
        <v>18734</v>
      </c>
      <c r="F14" s="7">
        <v>4883</v>
      </c>
      <c r="G14" s="8">
        <v>23617</v>
      </c>
      <c r="H14" s="7">
        <f t="shared" si="0"/>
        <v>21185</v>
      </c>
      <c r="I14" s="7">
        <f t="shared" si="1"/>
        <v>7626</v>
      </c>
      <c r="J14" s="8">
        <v>28811</v>
      </c>
    </row>
    <row r="15" spans="1:12" s="4" customFormat="1" ht="18" customHeight="1" x14ac:dyDescent="0.25">
      <c r="A15" s="10" t="s">
        <v>21</v>
      </c>
      <c r="B15" s="7">
        <v>1927</v>
      </c>
      <c r="C15" s="7">
        <v>2373</v>
      </c>
      <c r="D15" s="8">
        <v>4300</v>
      </c>
      <c r="E15" s="7">
        <v>12947</v>
      </c>
      <c r="F15" s="7">
        <v>3102</v>
      </c>
      <c r="G15" s="8">
        <v>16049</v>
      </c>
      <c r="H15" s="7">
        <f t="shared" si="0"/>
        <v>14874</v>
      </c>
      <c r="I15" s="7">
        <f t="shared" si="1"/>
        <v>5475</v>
      </c>
      <c r="J15" s="8">
        <v>20349</v>
      </c>
    </row>
    <row r="16" spans="1:12" s="4" customFormat="1" ht="18" customHeight="1" x14ac:dyDescent="0.25">
      <c r="A16" s="10" t="s">
        <v>22</v>
      </c>
      <c r="B16" s="7">
        <v>1556</v>
      </c>
      <c r="C16" s="7">
        <v>1694</v>
      </c>
      <c r="D16" s="8">
        <v>3250</v>
      </c>
      <c r="E16" s="7">
        <v>6976</v>
      </c>
      <c r="F16" s="7">
        <v>1649</v>
      </c>
      <c r="G16" s="8">
        <v>8625</v>
      </c>
      <c r="H16" s="7">
        <f t="shared" si="0"/>
        <v>8532</v>
      </c>
      <c r="I16" s="7">
        <f t="shared" si="1"/>
        <v>3343</v>
      </c>
      <c r="J16" s="8">
        <v>11875</v>
      </c>
    </row>
    <row r="17" spans="1:10" s="4" customFormat="1" ht="18" customHeight="1" x14ac:dyDescent="0.25">
      <c r="A17" s="10" t="s">
        <v>23</v>
      </c>
      <c r="B17" s="7">
        <v>1390</v>
      </c>
      <c r="C17" s="7">
        <v>1095</v>
      </c>
      <c r="D17" s="8">
        <v>2485</v>
      </c>
      <c r="E17" s="7">
        <v>2503</v>
      </c>
      <c r="F17" s="7">
        <v>786</v>
      </c>
      <c r="G17" s="8">
        <v>3289</v>
      </c>
      <c r="H17" s="7">
        <f t="shared" si="0"/>
        <v>3893</v>
      </c>
      <c r="I17" s="7">
        <f t="shared" si="1"/>
        <v>1881</v>
      </c>
      <c r="J17" s="8">
        <v>5774</v>
      </c>
    </row>
    <row r="18" spans="1:10" s="4" customFormat="1" ht="18" customHeight="1" x14ac:dyDescent="0.25">
      <c r="A18" s="10" t="s">
        <v>24</v>
      </c>
      <c r="B18" s="7">
        <v>963</v>
      </c>
      <c r="C18" s="7">
        <v>777</v>
      </c>
      <c r="D18" s="8">
        <v>1740</v>
      </c>
      <c r="E18" s="7">
        <v>880</v>
      </c>
      <c r="F18" s="7">
        <v>385</v>
      </c>
      <c r="G18" s="8">
        <v>1265</v>
      </c>
      <c r="H18" s="7">
        <f t="shared" si="0"/>
        <v>1843</v>
      </c>
      <c r="I18" s="7">
        <f t="shared" si="1"/>
        <v>1162</v>
      </c>
      <c r="J18" s="8">
        <v>3005</v>
      </c>
    </row>
    <row r="19" spans="1:10" s="4" customFormat="1" ht="18" customHeight="1" x14ac:dyDescent="0.25">
      <c r="A19" s="10" t="s">
        <v>25</v>
      </c>
      <c r="B19" s="7">
        <v>749</v>
      </c>
      <c r="C19" s="7">
        <v>622</v>
      </c>
      <c r="D19" s="8">
        <v>1371</v>
      </c>
      <c r="E19" s="7">
        <v>383</v>
      </c>
      <c r="F19" s="9">
        <v>259</v>
      </c>
      <c r="G19" s="8">
        <v>642</v>
      </c>
      <c r="H19" s="7">
        <f t="shared" si="0"/>
        <v>1132</v>
      </c>
      <c r="I19" s="7">
        <f t="shared" si="1"/>
        <v>881</v>
      </c>
      <c r="J19" s="8">
        <v>2013</v>
      </c>
    </row>
    <row r="20" spans="1:10" s="4" customFormat="1" ht="18" customHeight="1" x14ac:dyDescent="0.25">
      <c r="A20" s="10" t="s">
        <v>26</v>
      </c>
      <c r="B20" s="9">
        <v>357</v>
      </c>
      <c r="C20" s="9">
        <v>314</v>
      </c>
      <c r="D20" s="8">
        <v>671</v>
      </c>
      <c r="E20" s="9">
        <v>170</v>
      </c>
      <c r="F20" s="9">
        <v>168</v>
      </c>
      <c r="G20" s="8">
        <v>338</v>
      </c>
      <c r="H20" s="7">
        <f t="shared" si="0"/>
        <v>527</v>
      </c>
      <c r="I20" s="7">
        <f t="shared" si="1"/>
        <v>482</v>
      </c>
      <c r="J20" s="8">
        <v>1009</v>
      </c>
    </row>
    <row r="21" spans="1:10" s="40" customFormat="1" ht="24.95" customHeight="1" x14ac:dyDescent="0.25">
      <c r="A21" s="37" t="s">
        <v>27</v>
      </c>
      <c r="B21" s="38">
        <v>416</v>
      </c>
      <c r="C21" s="38">
        <v>326</v>
      </c>
      <c r="D21" s="39">
        <v>742</v>
      </c>
      <c r="E21" s="38">
        <v>128</v>
      </c>
      <c r="F21" s="38">
        <v>213</v>
      </c>
      <c r="G21" s="39">
        <v>341</v>
      </c>
      <c r="H21" s="41">
        <f t="shared" si="0"/>
        <v>544</v>
      </c>
      <c r="I21" s="41">
        <f t="shared" si="1"/>
        <v>539</v>
      </c>
      <c r="J21" s="39">
        <v>1083</v>
      </c>
    </row>
    <row r="22" spans="1:10" s="4" customFormat="1" ht="21" customHeight="1" x14ac:dyDescent="0.25">
      <c r="A22" s="2" t="s">
        <v>5</v>
      </c>
      <c r="B22" s="6">
        <v>94051</v>
      </c>
      <c r="C22" s="6">
        <v>91954</v>
      </c>
      <c r="D22" s="6">
        <v>186005</v>
      </c>
      <c r="E22" s="6">
        <v>291768</v>
      </c>
      <c r="F22" s="6">
        <v>118072</v>
      </c>
      <c r="G22" s="6">
        <v>409840</v>
      </c>
      <c r="H22" s="6">
        <f>SUM(H5:H21)</f>
        <v>385819</v>
      </c>
      <c r="I22" s="6">
        <f>SUM(I5:I21)</f>
        <v>210026</v>
      </c>
      <c r="J22" s="6">
        <v>595845</v>
      </c>
    </row>
    <row r="23" spans="1:10" s="34" customFormat="1" ht="18" customHeight="1" x14ac:dyDescent="0.2">
      <c r="A23" s="33" t="s">
        <v>39</v>
      </c>
    </row>
  </sheetData>
  <mergeCells count="1">
    <mergeCell ref="A3:A4"/>
  </mergeCells>
  <hyperlinks>
    <hyperlink ref="A1" location="' list of Tables'!A1" display="Table 4: Population Estimates by 5 year age-groups, Citizenship and Gender, Al Ain Region, Mid-year 2011"/>
  </hyperlinks>
  <printOptions horizontalCentered="1"/>
  <pageMargins left="0.19685039370078741" right="0.19685039370078741" top="1.1811023622047245" bottom="0.39370078740157483" header="0.19685039370078741" footer="0.19685039370078741"/>
  <pageSetup orientation="landscape" r:id="rId1"/>
  <headerFooter>
    <oddHeader>&amp;L&amp;"Arial,Bold"&amp;10&amp;K00-044 Final Population Estimates 
 Mid-year 2011
&amp;R&amp;G</oddHeader>
    <oddFooter>&amp;L&amp;"Arial,Regular"&amp;10&amp;K00-047Statistics Sector - Population and Social Statistics - Population and Demography Section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zoomScaleNormal="100" zoomScaleSheetLayoutView="85" workbookViewId="0">
      <selection activeCell="M18" sqref="M18"/>
    </sheetView>
  </sheetViews>
  <sheetFormatPr defaultRowHeight="15" x14ac:dyDescent="0.25"/>
  <cols>
    <col min="1" max="1" width="13.7109375" style="4" customWidth="1"/>
    <col min="2" max="3" width="10.7109375" style="4" customWidth="1"/>
    <col min="4" max="4" width="12.7109375" style="4" customWidth="1"/>
    <col min="5" max="6" width="10.7109375" style="4" customWidth="1"/>
    <col min="7" max="7" width="12.7109375" style="4" customWidth="1"/>
    <col min="8" max="9" width="10.7109375" style="4" customWidth="1"/>
    <col min="10" max="10" width="12.7109375" style="4" customWidth="1"/>
    <col min="11" max="16384" width="9.140625" style="4"/>
  </cols>
  <sheetData>
    <row r="1" spans="1:12" s="21" customFormat="1" ht="30" customHeight="1" x14ac:dyDescent="0.2">
      <c r="A1" s="24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3"/>
      <c r="L1" s="23"/>
    </row>
    <row r="2" spans="1:12" ht="18" customHeight="1" x14ac:dyDescent="0.25">
      <c r="A2" s="42"/>
      <c r="B2" s="43" t="s">
        <v>1</v>
      </c>
      <c r="C2" s="44"/>
      <c r="D2" s="44"/>
      <c r="E2" s="44"/>
      <c r="F2" s="44"/>
      <c r="G2" s="44"/>
      <c r="H2" s="42"/>
      <c r="I2" s="42"/>
      <c r="J2" s="42"/>
    </row>
    <row r="3" spans="1:12" ht="18" customHeight="1" x14ac:dyDescent="0.25">
      <c r="A3" s="51" t="s">
        <v>41</v>
      </c>
      <c r="B3" s="45" t="s">
        <v>3</v>
      </c>
      <c r="C3" s="45"/>
      <c r="D3" s="45"/>
      <c r="E3" s="45" t="s">
        <v>4</v>
      </c>
      <c r="F3" s="45"/>
      <c r="G3" s="45"/>
      <c r="H3" s="46" t="s">
        <v>5</v>
      </c>
      <c r="I3" s="46"/>
      <c r="J3" s="46"/>
    </row>
    <row r="4" spans="1:12" ht="18" customHeight="1" thickBot="1" x14ac:dyDescent="0.3">
      <c r="A4" s="52"/>
      <c r="B4" s="47" t="s">
        <v>6</v>
      </c>
      <c r="C4" s="48" t="s">
        <v>7</v>
      </c>
      <c r="D4" s="48" t="s">
        <v>5</v>
      </c>
      <c r="E4" s="48" t="s">
        <v>6</v>
      </c>
      <c r="F4" s="48" t="s">
        <v>7</v>
      </c>
      <c r="G4" s="48" t="s">
        <v>5</v>
      </c>
      <c r="H4" s="49" t="s">
        <v>6</v>
      </c>
      <c r="I4" s="49" t="s">
        <v>7</v>
      </c>
      <c r="J4" s="50" t="s">
        <v>5</v>
      </c>
    </row>
    <row r="5" spans="1:12" s="36" customFormat="1" ht="24.95" customHeight="1" x14ac:dyDescent="0.25">
      <c r="A5" s="35" t="s">
        <v>13</v>
      </c>
      <c r="B5" s="26">
        <v>1940</v>
      </c>
      <c r="C5" s="26">
        <v>1819</v>
      </c>
      <c r="D5" s="27">
        <v>3759</v>
      </c>
      <c r="E5" s="26">
        <v>2023</v>
      </c>
      <c r="F5" s="26">
        <v>2080</v>
      </c>
      <c r="G5" s="27">
        <v>4103</v>
      </c>
      <c r="H5" s="26">
        <f>B5+E5</f>
        <v>3963</v>
      </c>
      <c r="I5" s="26">
        <f>C5+F5</f>
        <v>3899</v>
      </c>
      <c r="J5" s="27">
        <f>H5+I5</f>
        <v>7862</v>
      </c>
    </row>
    <row r="6" spans="1:12" ht="18" customHeight="1" x14ac:dyDescent="0.25">
      <c r="A6" s="11" t="s">
        <v>32</v>
      </c>
      <c r="B6" s="7">
        <v>1620</v>
      </c>
      <c r="C6" s="7">
        <v>1495</v>
      </c>
      <c r="D6" s="8">
        <v>3115</v>
      </c>
      <c r="E6" s="7">
        <v>1871</v>
      </c>
      <c r="F6" s="7">
        <v>1926</v>
      </c>
      <c r="G6" s="8">
        <v>3797</v>
      </c>
      <c r="H6" s="7">
        <f t="shared" ref="H6:I21" si="0">B6+E6</f>
        <v>3491</v>
      </c>
      <c r="I6" s="7">
        <f t="shared" si="0"/>
        <v>3421</v>
      </c>
      <c r="J6" s="8">
        <f t="shared" ref="J6:J22" si="1">H6+I6</f>
        <v>6912</v>
      </c>
    </row>
    <row r="7" spans="1:12" ht="18" customHeight="1" x14ac:dyDescent="0.25">
      <c r="A7" s="11" t="s">
        <v>30</v>
      </c>
      <c r="B7" s="7">
        <v>1323</v>
      </c>
      <c r="C7" s="7">
        <v>1300</v>
      </c>
      <c r="D7" s="8">
        <v>2623</v>
      </c>
      <c r="E7" s="7">
        <v>1512</v>
      </c>
      <c r="F7" s="7">
        <v>1523</v>
      </c>
      <c r="G7" s="8">
        <v>3035</v>
      </c>
      <c r="H7" s="7">
        <f t="shared" si="0"/>
        <v>2835</v>
      </c>
      <c r="I7" s="7">
        <f t="shared" si="0"/>
        <v>2823</v>
      </c>
      <c r="J7" s="8">
        <f t="shared" si="1"/>
        <v>5658</v>
      </c>
    </row>
    <row r="8" spans="1:12" ht="18" customHeight="1" x14ac:dyDescent="0.25">
      <c r="A8" s="10" t="s">
        <v>14</v>
      </c>
      <c r="B8" s="7">
        <v>1358</v>
      </c>
      <c r="C8" s="7">
        <v>1281</v>
      </c>
      <c r="D8" s="8">
        <v>2639</v>
      </c>
      <c r="E8" s="7">
        <v>2848</v>
      </c>
      <c r="F8" s="7">
        <v>1297</v>
      </c>
      <c r="G8" s="8">
        <v>4145</v>
      </c>
      <c r="H8" s="7">
        <f t="shared" si="0"/>
        <v>4206</v>
      </c>
      <c r="I8" s="7">
        <f t="shared" si="0"/>
        <v>2578</v>
      </c>
      <c r="J8" s="8">
        <f t="shared" si="1"/>
        <v>6784</v>
      </c>
    </row>
    <row r="9" spans="1:12" ht="18" customHeight="1" x14ac:dyDescent="0.25">
      <c r="A9" s="10" t="s">
        <v>15</v>
      </c>
      <c r="B9" s="7">
        <v>1987</v>
      </c>
      <c r="C9" s="7">
        <v>1245</v>
      </c>
      <c r="D9" s="8">
        <v>3232</v>
      </c>
      <c r="E9" s="7">
        <v>27208</v>
      </c>
      <c r="F9" s="7">
        <v>2056</v>
      </c>
      <c r="G9" s="8">
        <v>29264</v>
      </c>
      <c r="H9" s="7">
        <f t="shared" si="0"/>
        <v>29195</v>
      </c>
      <c r="I9" s="7">
        <f t="shared" si="0"/>
        <v>3301</v>
      </c>
      <c r="J9" s="8">
        <f t="shared" si="1"/>
        <v>32496</v>
      </c>
    </row>
    <row r="10" spans="1:12" ht="18" customHeight="1" x14ac:dyDescent="0.25">
      <c r="A10" s="10" t="s">
        <v>16</v>
      </c>
      <c r="B10" s="7">
        <v>2440</v>
      </c>
      <c r="C10" s="7">
        <v>1176</v>
      </c>
      <c r="D10" s="8">
        <v>3616</v>
      </c>
      <c r="E10" s="7">
        <v>49058</v>
      </c>
      <c r="F10" s="7">
        <v>2638</v>
      </c>
      <c r="G10" s="8">
        <v>51696</v>
      </c>
      <c r="H10" s="7">
        <f t="shared" si="0"/>
        <v>51498</v>
      </c>
      <c r="I10" s="7">
        <f t="shared" si="0"/>
        <v>3814</v>
      </c>
      <c r="J10" s="8">
        <f t="shared" si="1"/>
        <v>55312</v>
      </c>
    </row>
    <row r="11" spans="1:12" ht="18" customHeight="1" x14ac:dyDescent="0.25">
      <c r="A11" s="10" t="s">
        <v>17</v>
      </c>
      <c r="B11" s="7">
        <v>2106</v>
      </c>
      <c r="C11" s="7">
        <v>834</v>
      </c>
      <c r="D11" s="8">
        <v>2940</v>
      </c>
      <c r="E11" s="7">
        <v>39180</v>
      </c>
      <c r="F11" s="7">
        <v>2279</v>
      </c>
      <c r="G11" s="8">
        <v>41459</v>
      </c>
      <c r="H11" s="7">
        <f t="shared" si="0"/>
        <v>41286</v>
      </c>
      <c r="I11" s="7">
        <f t="shared" si="0"/>
        <v>3113</v>
      </c>
      <c r="J11" s="8">
        <f t="shared" si="1"/>
        <v>44399</v>
      </c>
    </row>
    <row r="12" spans="1:12" ht="18" customHeight="1" x14ac:dyDescent="0.25">
      <c r="A12" s="10" t="s">
        <v>18</v>
      </c>
      <c r="B12" s="7">
        <v>1080</v>
      </c>
      <c r="C12" s="7">
        <v>596</v>
      </c>
      <c r="D12" s="8">
        <v>1676</v>
      </c>
      <c r="E12" s="7">
        <v>30714</v>
      </c>
      <c r="F12" s="7">
        <v>1849</v>
      </c>
      <c r="G12" s="8">
        <v>32563</v>
      </c>
      <c r="H12" s="7">
        <f t="shared" si="0"/>
        <v>31794</v>
      </c>
      <c r="I12" s="7">
        <f t="shared" si="0"/>
        <v>2445</v>
      </c>
      <c r="J12" s="8">
        <f t="shared" si="1"/>
        <v>34239</v>
      </c>
    </row>
    <row r="13" spans="1:12" ht="18" customHeight="1" x14ac:dyDescent="0.25">
      <c r="A13" s="10" t="s">
        <v>19</v>
      </c>
      <c r="B13" s="7">
        <v>683</v>
      </c>
      <c r="C13" s="7">
        <v>407</v>
      </c>
      <c r="D13" s="8">
        <v>1090</v>
      </c>
      <c r="E13" s="7">
        <v>23541</v>
      </c>
      <c r="F13" s="7">
        <v>1269</v>
      </c>
      <c r="G13" s="8">
        <v>24810</v>
      </c>
      <c r="H13" s="7">
        <f t="shared" si="0"/>
        <v>24224</v>
      </c>
      <c r="I13" s="7">
        <f t="shared" si="0"/>
        <v>1676</v>
      </c>
      <c r="J13" s="8">
        <f t="shared" si="1"/>
        <v>25900</v>
      </c>
    </row>
    <row r="14" spans="1:12" ht="18" customHeight="1" x14ac:dyDescent="0.25">
      <c r="A14" s="10" t="s">
        <v>20</v>
      </c>
      <c r="B14" s="7">
        <v>528</v>
      </c>
      <c r="C14" s="7">
        <v>340</v>
      </c>
      <c r="D14" s="8">
        <v>868</v>
      </c>
      <c r="E14" s="7">
        <v>14734</v>
      </c>
      <c r="F14" s="7">
        <v>735</v>
      </c>
      <c r="G14" s="8">
        <v>15469</v>
      </c>
      <c r="H14" s="7">
        <f t="shared" si="0"/>
        <v>15262</v>
      </c>
      <c r="I14" s="7">
        <f t="shared" si="0"/>
        <v>1075</v>
      </c>
      <c r="J14" s="8">
        <f t="shared" si="1"/>
        <v>16337</v>
      </c>
    </row>
    <row r="15" spans="1:12" ht="18" customHeight="1" x14ac:dyDescent="0.25">
      <c r="A15" s="10" t="s">
        <v>21</v>
      </c>
      <c r="B15" s="7">
        <v>393</v>
      </c>
      <c r="C15" s="7">
        <v>267</v>
      </c>
      <c r="D15" s="8">
        <v>660</v>
      </c>
      <c r="E15" s="7">
        <v>9909</v>
      </c>
      <c r="F15" s="7">
        <v>467</v>
      </c>
      <c r="G15" s="8">
        <v>10376</v>
      </c>
      <c r="H15" s="7">
        <f t="shared" si="0"/>
        <v>10302</v>
      </c>
      <c r="I15" s="7">
        <f t="shared" si="0"/>
        <v>734</v>
      </c>
      <c r="J15" s="8">
        <f t="shared" si="1"/>
        <v>11036</v>
      </c>
    </row>
    <row r="16" spans="1:12" ht="18" customHeight="1" x14ac:dyDescent="0.25">
      <c r="A16" s="10" t="s">
        <v>22</v>
      </c>
      <c r="B16" s="7">
        <v>277</v>
      </c>
      <c r="C16" s="7">
        <v>208</v>
      </c>
      <c r="D16" s="8">
        <v>485</v>
      </c>
      <c r="E16" s="7">
        <v>4765</v>
      </c>
      <c r="F16" s="7">
        <v>232</v>
      </c>
      <c r="G16" s="8">
        <v>4997</v>
      </c>
      <c r="H16" s="7">
        <f t="shared" si="0"/>
        <v>5042</v>
      </c>
      <c r="I16" s="7">
        <f t="shared" si="0"/>
        <v>440</v>
      </c>
      <c r="J16" s="8">
        <f t="shared" si="1"/>
        <v>5482</v>
      </c>
    </row>
    <row r="17" spans="1:10" ht="18" customHeight="1" x14ac:dyDescent="0.25">
      <c r="A17" s="10" t="s">
        <v>23</v>
      </c>
      <c r="B17" s="7">
        <v>152</v>
      </c>
      <c r="C17" s="7">
        <v>149</v>
      </c>
      <c r="D17" s="8">
        <v>301</v>
      </c>
      <c r="E17" s="7">
        <v>1278</v>
      </c>
      <c r="F17" s="7">
        <v>73</v>
      </c>
      <c r="G17" s="8">
        <v>1351</v>
      </c>
      <c r="H17" s="7">
        <f t="shared" si="0"/>
        <v>1430</v>
      </c>
      <c r="I17" s="7">
        <f t="shared" si="0"/>
        <v>222</v>
      </c>
      <c r="J17" s="8">
        <f t="shared" si="1"/>
        <v>1652</v>
      </c>
    </row>
    <row r="18" spans="1:10" ht="18" customHeight="1" x14ac:dyDescent="0.25">
      <c r="A18" s="10" t="s">
        <v>24</v>
      </c>
      <c r="B18" s="7">
        <v>98</v>
      </c>
      <c r="C18" s="7">
        <v>71</v>
      </c>
      <c r="D18" s="8">
        <v>169</v>
      </c>
      <c r="E18" s="7">
        <v>304</v>
      </c>
      <c r="F18" s="7">
        <v>44</v>
      </c>
      <c r="G18" s="8">
        <v>348</v>
      </c>
      <c r="H18" s="7">
        <f t="shared" si="0"/>
        <v>402</v>
      </c>
      <c r="I18" s="7">
        <f t="shared" si="0"/>
        <v>115</v>
      </c>
      <c r="J18" s="8">
        <f t="shared" si="1"/>
        <v>517</v>
      </c>
    </row>
    <row r="19" spans="1:10" ht="18" customHeight="1" x14ac:dyDescent="0.25">
      <c r="A19" s="10" t="s">
        <v>25</v>
      </c>
      <c r="B19" s="7">
        <v>100</v>
      </c>
      <c r="C19" s="7">
        <v>87</v>
      </c>
      <c r="D19" s="8">
        <v>187</v>
      </c>
      <c r="E19" s="7">
        <v>141</v>
      </c>
      <c r="F19" s="9">
        <v>31</v>
      </c>
      <c r="G19" s="8">
        <v>172</v>
      </c>
      <c r="H19" s="7">
        <f t="shared" si="0"/>
        <v>241</v>
      </c>
      <c r="I19" s="7">
        <f t="shared" si="0"/>
        <v>118</v>
      </c>
      <c r="J19" s="8">
        <f t="shared" si="1"/>
        <v>359</v>
      </c>
    </row>
    <row r="20" spans="1:10" ht="18" customHeight="1" x14ac:dyDescent="0.25">
      <c r="A20" s="10" t="s">
        <v>26</v>
      </c>
      <c r="B20" s="9">
        <v>67</v>
      </c>
      <c r="C20" s="9">
        <v>33</v>
      </c>
      <c r="D20" s="8">
        <v>100</v>
      </c>
      <c r="E20" s="9">
        <v>51</v>
      </c>
      <c r="F20" s="9">
        <v>20</v>
      </c>
      <c r="G20" s="8">
        <v>71</v>
      </c>
      <c r="H20" s="7">
        <f t="shared" si="0"/>
        <v>118</v>
      </c>
      <c r="I20" s="7">
        <f t="shared" si="0"/>
        <v>53</v>
      </c>
      <c r="J20" s="8">
        <f t="shared" si="1"/>
        <v>171</v>
      </c>
    </row>
    <row r="21" spans="1:10" s="40" customFormat="1" ht="24.95" customHeight="1" x14ac:dyDescent="0.25">
      <c r="A21" s="37" t="s">
        <v>27</v>
      </c>
      <c r="B21" s="38">
        <v>73</v>
      </c>
      <c r="C21" s="38">
        <v>51</v>
      </c>
      <c r="D21" s="39">
        <v>124</v>
      </c>
      <c r="E21" s="38">
        <v>40</v>
      </c>
      <c r="F21" s="38">
        <v>9</v>
      </c>
      <c r="G21" s="39">
        <v>49</v>
      </c>
      <c r="H21" s="41">
        <f t="shared" si="0"/>
        <v>113</v>
      </c>
      <c r="I21" s="41">
        <f t="shared" si="0"/>
        <v>60</v>
      </c>
      <c r="J21" s="39">
        <f t="shared" si="1"/>
        <v>173</v>
      </c>
    </row>
    <row r="22" spans="1:10" ht="21" customHeight="1" x14ac:dyDescent="0.25">
      <c r="A22" s="2" t="s">
        <v>5</v>
      </c>
      <c r="B22" s="6">
        <v>16225</v>
      </c>
      <c r="C22" s="6">
        <v>11359</v>
      </c>
      <c r="D22" s="6">
        <v>27584</v>
      </c>
      <c r="E22" s="6">
        <v>209177</v>
      </c>
      <c r="F22" s="6">
        <v>18528</v>
      </c>
      <c r="G22" s="6">
        <v>227705</v>
      </c>
      <c r="H22" s="6">
        <f>SUM(H5:H21)</f>
        <v>225402</v>
      </c>
      <c r="I22" s="6">
        <f>SUM(I5:I21)</f>
        <v>29887</v>
      </c>
      <c r="J22" s="6">
        <f t="shared" si="1"/>
        <v>255289</v>
      </c>
    </row>
    <row r="23" spans="1:10" s="34" customFormat="1" ht="18" customHeight="1" x14ac:dyDescent="0.2">
      <c r="A23" s="33" t="s">
        <v>39</v>
      </c>
    </row>
  </sheetData>
  <mergeCells count="1">
    <mergeCell ref="A3:A4"/>
  </mergeCells>
  <hyperlinks>
    <hyperlink ref="A1" location="' list of Tables'!A1" display="Table 4: Population Estimates by 5 year age-groups, Citizenship and Gender, Al Ain Region, Mid-year 2011"/>
  </hyperlinks>
  <printOptions horizontalCentered="1"/>
  <pageMargins left="0.19685039370078741" right="0.19685039370078741" top="1.1811023622047245" bottom="0.39370078740157483" header="0.19685039370078741" footer="0.19685039370078741"/>
  <pageSetup orientation="landscape" r:id="rId1"/>
  <headerFooter>
    <oddHeader>&amp;L&amp;"Arial,Bold"&amp;10&amp;K00-040 Final Population Estimates 
 Mid-year 2011&amp;K01+000
&amp;R&amp;G</oddHeader>
    <oddFooter>&amp;L&amp;"Arial,Regular"&amp;10&amp;K00-048Statistics Sector - Population and Social Statistics - Population and Demography Section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Ar xmlns="cac204a3-57fb-4aea-ba50-989298fa4f73">التقديرات السكانية - منتصف 2011</TitleAr>
    <DocumentType xmlns="cac204a3-57fb-4aea-ba50-989298fa4f73">3</DocumentType>
    <ReleaseLookup xmlns="cac204a3-57fb-4aea-ba50-989298fa4f73">447</ReleaseLookup>
    <Language xmlns="cac204a3-57fb-4aea-ba50-989298fa4f73">English</Language>
    <Order0 xmlns="cac204a3-57fb-4aea-ba50-989298fa4f73">2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B5546E16-D308-44A6-BE9B-5912E3EB56DB}"/>
</file>

<file path=customXml/itemProps2.xml><?xml version="1.0" encoding="utf-8"?>
<ds:datastoreItem xmlns:ds="http://schemas.openxmlformats.org/officeDocument/2006/customXml" ds:itemID="{E89D9A7C-C5C3-40F3-A763-04EEF6DE0AE2}"/>
</file>

<file path=customXml/itemProps3.xml><?xml version="1.0" encoding="utf-8"?>
<ds:datastoreItem xmlns:ds="http://schemas.openxmlformats.org/officeDocument/2006/customXml" ds:itemID="{68DC4283-4488-44F1-B927-60A1FEF633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 list of Tables</vt:lpstr>
      <vt:lpstr>Table (1)</vt:lpstr>
      <vt:lpstr>Table (2)</vt:lpstr>
      <vt:lpstr>Table (3)</vt:lpstr>
      <vt:lpstr>Table (4)</vt:lpstr>
      <vt:lpstr>Table (5)</vt:lpstr>
      <vt:lpstr>'Table (3)'!_Toc349801316</vt:lpstr>
      <vt:lpstr>'Table (4)'!_Toc349801317</vt:lpstr>
      <vt:lpstr>'Table (5)'!_Toc349801317</vt:lpstr>
      <vt:lpstr>'Table (1)'!_Toc375735713</vt:lpstr>
      <vt:lpstr>' list of Tables'!Print_Area</vt:lpstr>
      <vt:lpstr>'Table (1)'!Print_Area</vt:lpstr>
      <vt:lpstr>'Table (2)'!Print_Area</vt:lpstr>
      <vt:lpstr>'Table (3)'!Print_Area</vt:lpstr>
      <vt:lpstr>'Table (4)'!Print_Area</vt:lpstr>
      <vt:lpstr>'Table (5)'!Print_Area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Estimates Mid year 2011</dc:title>
  <dc:creator>Mohammed Salem Ali Al Kaabi</dc:creator>
  <cp:keywords/>
  <cp:lastModifiedBy>Duaa Sultan Mohamed Salman</cp:lastModifiedBy>
  <cp:lastPrinted>2014-05-08T11:52:07Z</cp:lastPrinted>
  <dcterms:created xsi:type="dcterms:W3CDTF">2014-04-14T10:20:44Z</dcterms:created>
  <dcterms:modified xsi:type="dcterms:W3CDTF">2014-05-08T11:59:32Z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