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U:\03 الثقافة والتراث\07 النشر\2023\Islamic Affairs\"/>
    </mc:Choice>
  </mc:AlternateContent>
  <xr:revisionPtr revIDLastSave="0" documentId="13_ncr:1_{B84476E3-4003-4AF0-B0E7-477E2BD25C8D}" xr6:coauthVersionLast="47" xr6:coauthVersionMax="47" xr10:uidLastSave="{00000000-0000-0000-0000-000000000000}"/>
  <bookViews>
    <workbookView xWindow="28680" yWindow="-120" windowWidth="29040" windowHeight="15840" xr2:uid="{76311B4C-5DF8-47F0-AF60-3789D669A414}"/>
  </bookViews>
  <sheets>
    <sheet name="Index" sheetId="168" r:id="rId1"/>
    <sheet name="Table 1" sheetId="131" r:id="rId2"/>
    <sheet name="Table 2" sheetId="132" r:id="rId3"/>
    <sheet name="Table 3" sheetId="160" r:id="rId4"/>
    <sheet name="Enquiries " sheetId="16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168" l="1"/>
  <c r="E12" i="168" s="1"/>
  <c r="B12" i="168"/>
  <c r="C12" i="168" s="1"/>
  <c r="G11" i="168"/>
  <c r="E11" i="168" s="1"/>
  <c r="B11" i="168"/>
  <c r="C11" i="168" s="1"/>
  <c r="G10" i="168"/>
  <c r="E10" i="168" s="1"/>
  <c r="B10" i="168"/>
  <c r="C10" i="168" s="1"/>
  <c r="F7" i="132" l="1"/>
  <c r="E7" i="132"/>
  <c r="D7" i="132"/>
  <c r="G7" i="132"/>
</calcChain>
</file>

<file path=xl/sharedStrings.xml><?xml version="1.0" encoding="utf-8"?>
<sst xmlns="http://schemas.openxmlformats.org/spreadsheetml/2006/main" count="83" uniqueCount="57">
  <si>
    <t>Metadata</t>
  </si>
  <si>
    <t>Enquiries</t>
  </si>
  <si>
    <t>Table description</t>
  </si>
  <si>
    <t>Link</t>
  </si>
  <si>
    <t>وصف عنصر البيانات</t>
  </si>
  <si>
    <t>سلسلة</t>
  </si>
  <si>
    <t>Series ID</t>
  </si>
  <si>
    <t>Category</t>
  </si>
  <si>
    <t>Total</t>
  </si>
  <si>
    <t>Al Dhafra</t>
  </si>
  <si>
    <t>Number</t>
  </si>
  <si>
    <t>Abu Dhabi</t>
  </si>
  <si>
    <t>Region</t>
  </si>
  <si>
    <t>Al Ain</t>
  </si>
  <si>
    <t>ENQUIRIES</t>
  </si>
  <si>
    <t>Please visit: https://www.scad.gov.ae/en/pages/ServicesDataRequest.aspx?SrvID=1</t>
  </si>
  <si>
    <t>DISCLAIMER AND TERMS OF USE</t>
  </si>
  <si>
    <t>SCAD produces official statistics to meet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</si>
  <si>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Male</t>
  </si>
  <si>
    <t>Female</t>
  </si>
  <si>
    <t>Mosques under construction</t>
  </si>
  <si>
    <t>Quran Memorization Centres</t>
  </si>
  <si>
    <t>Preachers</t>
  </si>
  <si>
    <t>Imams</t>
  </si>
  <si>
    <t>Muezzins</t>
  </si>
  <si>
    <t>Source: General Authority of Islamic Affairs and Endowments</t>
  </si>
  <si>
    <t>Islamic facilities</t>
  </si>
  <si>
    <t>المجموع</t>
  </si>
  <si>
    <t>ذكور</t>
  </si>
  <si>
    <t>إناث</t>
  </si>
  <si>
    <t>رقم</t>
  </si>
  <si>
    <t>Imam who rhetoric</t>
  </si>
  <si>
    <t>المساجد</t>
  </si>
  <si>
    <t>مراكز تحفيظ القرآن</t>
  </si>
  <si>
    <t>المساجد تحت الإنشاء</t>
  </si>
  <si>
    <t>campaigns for Hajj and Umrah</t>
  </si>
  <si>
    <t>حملات الحج والعمرة</t>
  </si>
  <si>
    <t>الوعاظ</t>
  </si>
  <si>
    <t>إمام</t>
  </si>
  <si>
    <t>الأئمة الذين يقومون بالخطابة</t>
  </si>
  <si>
    <t>المؤذنون</t>
  </si>
  <si>
    <t>المصدر: الهيئة العامة للشؤون الإسلامية والأوقاف</t>
  </si>
  <si>
    <t>Mosques</t>
  </si>
  <si>
    <t>استفسارات</t>
  </si>
  <si>
    <t>يرجى زيارة : https://www.scad.gov.ae/AR/pages/ServicesDataRequest.aspx?SrvID=1</t>
  </si>
  <si>
    <t>يصدر مركز الإحصاء - أبوظبي إحصاءات رسمية لتلبية احتياجات الحكومة والمجتمعات والأفراد والشركات ، ولن يكون المركز مسؤولاً عن أي خسارة أو ضرر يتكبده المستخدم بعد إساءة استخدام الإحصائيات المقدمة بحسن نية من قبل المركز ، ومستخدمي الإحصاءات الرسمية مسؤولون عن تحديد وقت وكيفية استخدام الإحصائيات لأغراض محددة / يعفي المستخدم مركز الإحصاء - أبوظبي من أي التزام قانوني يتعلق بأخطاء قد تحدث خارج سيطرته أو بدون علمه. يتنازل المستخدم أيضًا عن الحق في الحصول على تعويض عن الخسائر أو الأضرار التي قد تحدث نتيجة أي خطأ.
إحصاءات مركز الإحصاء - أبوظبي الرسمية محمية بموجب قوانين حقوق النشر ، ما لم يذكر خلاف ذلك. يجوز إعادة إنتاج محتويات هذا المنشور ، كليًا أو جزئيًا ، وبأي وسيلة ، دون الحصول على إذن آخر من مركز الإحصاء - أبوظبي ، شريطة أن يتم الاعتراف بالمركز بشكل كامل على النحو التالي: المصدر: مركز الإحصاء - أبوظبي ، سنة النشر ، اسم المنتج ، رقم الفهرس والفترة المرجعية والصفحة (الصفحات).</t>
  </si>
  <si>
    <t>Islamic Affairs Statistics, 2022</t>
  </si>
  <si>
    <t>Table 1</t>
  </si>
  <si>
    <t>Table 2</t>
  </si>
  <si>
    <t>Table 3</t>
  </si>
  <si>
    <r>
      <rPr>
        <b/>
        <sz val="12"/>
        <color rgb="FF6E91A8"/>
        <rFont val="Arial"/>
        <family val="2"/>
      </rPr>
      <t>Table 1:</t>
    </r>
    <r>
      <rPr>
        <b/>
        <sz val="12"/>
        <color rgb="FFA2AC72"/>
        <rFont val="Arial"/>
        <family val="2"/>
      </rPr>
      <t xml:space="preserve"> </t>
    </r>
    <r>
      <rPr>
        <b/>
        <sz val="12"/>
        <rFont val="Arial"/>
        <family val="2"/>
      </rPr>
      <t>Number of Islamic facilities by region, 2022</t>
    </r>
  </si>
  <si>
    <t>الجدول 1: عدد المرافق الإسلامية حسب المنطقة ، 2022</t>
  </si>
  <si>
    <r>
      <rPr>
        <b/>
        <sz val="12"/>
        <color rgb="FF6E91A8"/>
        <rFont val="Arial"/>
        <family val="2"/>
      </rPr>
      <t>Table 3:</t>
    </r>
    <r>
      <rPr>
        <b/>
        <sz val="12"/>
        <color rgb="FFA2AC72"/>
        <rFont val="Arial"/>
        <family val="2"/>
      </rPr>
      <t xml:space="preserve"> </t>
    </r>
    <r>
      <rPr>
        <b/>
        <sz val="12"/>
        <rFont val="Arial"/>
        <family val="2"/>
      </rPr>
      <t>Number of campaigns for Hajj and Umrah, 2022</t>
    </r>
  </si>
  <si>
    <t>جدول 3: عدد حملات الحج والعمرة حسب المنطقة، 2022</t>
  </si>
  <si>
    <r>
      <rPr>
        <b/>
        <sz val="12"/>
        <color rgb="FF6E91A8"/>
        <rFont val="Arial"/>
        <family val="2"/>
      </rPr>
      <t>Table 2:</t>
    </r>
    <r>
      <rPr>
        <b/>
        <sz val="12"/>
        <color rgb="FFA2AC72"/>
        <rFont val="Arial"/>
        <family val="2"/>
      </rPr>
      <t xml:space="preserve"> </t>
    </r>
    <r>
      <rPr>
        <b/>
        <sz val="12"/>
        <rFont val="Arial"/>
        <family val="2"/>
      </rPr>
      <t>Number of Preachers, Imams and Muezzins by region and gender, 2022</t>
    </r>
  </si>
  <si>
    <t>جدول 2: عدد الوعاظ والأئمة و المؤذنيين حسب المنطقة، 2022</t>
  </si>
  <si>
    <t>إحصاءات الشؤون الاسلامية،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</si>
</sst>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_-* #,##0.0\-;_-* &quot;-&quot;??_-;_-@_-"/>
    <numFmt numFmtId="166" formatCode="_-* #,##0.00_-;_-* #,##0.00\-;_-* &quot;-&quot;??_-;_-@_-"/>
    <numFmt numFmtId="167" formatCode="mmm\-yyyy"/>
    <numFmt numFmtId="168" formatCode="_-* #,##0_-;_-* #,##0\-;_-* &quot;-&quot;??_-;_-@_-"/>
    <numFmt numFmtId="169" formatCode="#,##0.0"/>
  </numFmts>
  <fonts count="33"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b/>
      <sz val="8"/>
      <color theme="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sz val="8"/>
      <color theme="0"/>
      <name val="Arial"/>
      <family val="2"/>
    </font>
    <font>
      <b/>
      <sz val="8"/>
      <name val="Tahoma"/>
      <family val="2"/>
    </font>
    <font>
      <sz val="8"/>
      <color theme="1"/>
      <name val="Tahoma"/>
      <family val="2"/>
    </font>
    <font>
      <sz val="10"/>
      <color rgb="FF595959"/>
      <name val="Tahoma"/>
      <family val="2"/>
    </font>
    <font>
      <sz val="9"/>
      <color rgb="FF595959"/>
      <name val="Tahoma"/>
      <family val="2"/>
    </font>
    <font>
      <sz val="8"/>
      <color rgb="FF595959"/>
      <name val="Tahoma"/>
      <family val="2"/>
    </font>
    <font>
      <sz val="8"/>
      <color rgb="FFC00000"/>
      <name val="Tahoma"/>
      <family val="2"/>
    </font>
    <font>
      <sz val="10"/>
      <name val="Arial"/>
      <family val="2"/>
    </font>
    <font>
      <sz val="10"/>
      <color theme="1"/>
      <name val="Arial"/>
      <family val="2"/>
    </font>
    <font>
      <b/>
      <sz val="10"/>
      <color theme="1"/>
      <name val="Arial"/>
      <family val="2"/>
    </font>
    <font>
      <sz val="11"/>
      <color theme="1"/>
      <name val="Arial"/>
      <family val="2"/>
    </font>
    <font>
      <u/>
      <sz val="11"/>
      <color theme="10"/>
      <name val="Arial"/>
      <family val="2"/>
    </font>
    <font>
      <b/>
      <sz val="11"/>
      <color theme="1"/>
      <name val="Arial"/>
      <family val="2"/>
    </font>
    <font>
      <b/>
      <sz val="10"/>
      <name val="Arial"/>
      <family val="2"/>
    </font>
    <font>
      <b/>
      <sz val="10"/>
      <color theme="0"/>
      <name val="Arial"/>
      <family val="2"/>
    </font>
    <font>
      <b/>
      <sz val="12"/>
      <name val="Arial"/>
      <family val="2"/>
    </font>
    <font>
      <b/>
      <sz val="12"/>
      <color rgb="FF6E91A8"/>
      <name val="Arial"/>
      <family val="2"/>
    </font>
    <font>
      <sz val="12"/>
      <color theme="1"/>
      <name val="Arial"/>
      <family val="2"/>
    </font>
    <font>
      <b/>
      <sz val="12"/>
      <color rgb="FFA2AC7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E91A8"/>
        <bgColor indexed="64"/>
      </patternFill>
    </fill>
  </fills>
  <borders count="4">
    <border>
      <left/>
      <right/>
      <top/>
      <bottom/>
      <diagonal/>
    </border>
    <border>
      <left/>
      <right/>
      <top/>
      <bottom style="thin">
        <color indexed="64"/>
      </bottom>
      <diagonal/>
    </border>
    <border>
      <left style="thin">
        <color theme="0"/>
      </left>
      <right/>
      <top/>
      <bottom/>
      <diagonal/>
    </border>
    <border>
      <left/>
      <right style="thin">
        <color theme="0"/>
      </right>
      <top/>
      <bottom/>
      <diagonal/>
    </border>
  </borders>
  <cellStyleXfs count="16">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2" fillId="0" borderId="0">
      <alignment vertical="center"/>
    </xf>
    <xf numFmtId="0" fontId="1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7" fillId="0" borderId="0">
      <alignment horizontal="right" vertical="center" readingOrder="2"/>
    </xf>
    <xf numFmtId="0" fontId="18" fillId="0" borderId="0">
      <alignment horizontal="right" vertical="center" readingOrder="2"/>
    </xf>
    <xf numFmtId="0" fontId="19" fillId="0" borderId="0">
      <alignment horizontal="right" vertical="center" readingOrder="2"/>
    </xf>
    <xf numFmtId="0" fontId="20" fillId="0" borderId="0">
      <alignment horizontal="right" vertical="center" readingOrder="2"/>
    </xf>
    <xf numFmtId="0" fontId="21" fillId="0" borderId="0"/>
  </cellStyleXfs>
  <cellXfs count="85">
    <xf numFmtId="0" fontId="0" fillId="0" borderId="0" xfId="0"/>
    <xf numFmtId="0" fontId="4" fillId="2" borderId="0" xfId="0" applyFont="1" applyFill="1"/>
    <xf numFmtId="0" fontId="4" fillId="0" borderId="0" xfId="0" applyFont="1" applyAlignment="1">
      <alignment horizontal="left"/>
    </xf>
    <xf numFmtId="0" fontId="4" fillId="0" borderId="0" xfId="0" applyFont="1"/>
    <xf numFmtId="49" fontId="6" fillId="0" borderId="0" xfId="2" applyFont="1" applyAlignment="1">
      <alignment horizontal="right" vertical="center"/>
    </xf>
    <xf numFmtId="0" fontId="7" fillId="0" borderId="0" xfId="0" applyFont="1" applyAlignment="1">
      <alignment vertical="center" readingOrder="2"/>
    </xf>
    <xf numFmtId="49" fontId="6" fillId="0" borderId="0" xfId="2" applyFont="1" applyAlignment="1">
      <alignment vertical="center" readingOrder="1"/>
    </xf>
    <xf numFmtId="0" fontId="9" fillId="2" borderId="0" xfId="0" applyFont="1" applyFill="1" applyAlignment="1">
      <alignment horizontal="left"/>
    </xf>
    <xf numFmtId="0" fontId="9" fillId="0" borderId="0" xfId="0" applyFont="1"/>
    <xf numFmtId="166" fontId="7" fillId="2" borderId="0" xfId="1" applyNumberFormat="1" applyFont="1" applyFill="1" applyBorder="1" applyAlignment="1">
      <alignment horizontal="left" vertical="center" indent="3" readingOrder="1"/>
    </xf>
    <xf numFmtId="0" fontId="8" fillId="4" borderId="0" xfId="0" applyFont="1" applyFill="1" applyAlignment="1">
      <alignment vertical="center"/>
    </xf>
    <xf numFmtId="0" fontId="15" fillId="4" borderId="0" xfId="0" applyFont="1" applyFill="1" applyAlignment="1">
      <alignment vertical="center"/>
    </xf>
    <xf numFmtId="0" fontId="6" fillId="4" borderId="0" xfId="0" applyFont="1" applyFill="1" applyAlignment="1">
      <alignment vertical="center"/>
    </xf>
    <xf numFmtId="49" fontId="15" fillId="4" borderId="0" xfId="0" applyNumberFormat="1" applyFont="1" applyFill="1" applyAlignment="1">
      <alignment vertical="center"/>
    </xf>
    <xf numFmtId="0" fontId="16" fillId="4" borderId="0" xfId="0" applyFont="1" applyFill="1" applyAlignment="1">
      <alignment horizontal="left"/>
    </xf>
    <xf numFmtId="0" fontId="9" fillId="2" borderId="0" xfId="0" applyFont="1" applyFill="1" applyAlignment="1">
      <alignment horizontal="right" readingOrder="2"/>
    </xf>
    <xf numFmtId="0" fontId="22" fillId="0" borderId="0" xfId="0" applyFont="1"/>
    <xf numFmtId="166" fontId="28" fillId="4" borderId="0" xfId="1" applyNumberFormat="1" applyFont="1" applyFill="1" applyBorder="1" applyAlignment="1">
      <alignment horizontal="left" vertical="center"/>
    </xf>
    <xf numFmtId="166" fontId="28" fillId="4" borderId="0" xfId="1" applyNumberFormat="1" applyFont="1" applyFill="1" applyBorder="1" applyAlignment="1">
      <alignment horizontal="right" vertical="center" readingOrder="1"/>
    </xf>
    <xf numFmtId="0" fontId="21" fillId="0" borderId="0" xfId="0" applyFont="1" applyAlignment="1">
      <alignment vertical="center" readingOrder="2"/>
    </xf>
    <xf numFmtId="0" fontId="22" fillId="4" borderId="0" xfId="0" applyFont="1" applyFill="1"/>
    <xf numFmtId="0" fontId="28" fillId="4" borderId="0" xfId="1" applyNumberFormat="1" applyFont="1" applyFill="1" applyBorder="1" applyAlignment="1">
      <alignment horizontal="center" vertical="center" wrapText="1"/>
    </xf>
    <xf numFmtId="0" fontId="28" fillId="4" borderId="3" xfId="1" applyNumberFormat="1" applyFont="1" applyFill="1" applyBorder="1" applyAlignment="1">
      <alignment horizontal="center" vertical="center" wrapText="1"/>
    </xf>
    <xf numFmtId="0" fontId="23" fillId="2" borderId="0" xfId="0" applyFont="1" applyFill="1" applyAlignment="1">
      <alignment horizontal="left"/>
    </xf>
    <xf numFmtId="0" fontId="21" fillId="0" borderId="0" xfId="0" applyFont="1" applyAlignment="1">
      <alignment horizontal="right" vertical="center" readingOrder="2"/>
    </xf>
    <xf numFmtId="0" fontId="23" fillId="3" borderId="0" xfId="0" applyFont="1" applyFill="1" applyAlignment="1">
      <alignment horizontal="left" indent="1"/>
    </xf>
    <xf numFmtId="168" fontId="23" fillId="2" borderId="0" xfId="1" applyNumberFormat="1" applyFont="1" applyFill="1" applyBorder="1" applyAlignment="1">
      <alignment horizontal="left" vertical="center" indent="1"/>
    </xf>
    <xf numFmtId="49" fontId="29" fillId="0" borderId="0" xfId="2" applyFont="1" applyAlignment="1">
      <alignment vertical="center" readingOrder="1"/>
    </xf>
    <xf numFmtId="0" fontId="31" fillId="0" borderId="0" xfId="0" applyFont="1"/>
    <xf numFmtId="49" fontId="29" fillId="0" borderId="0" xfId="2" applyFont="1" applyAlignment="1">
      <alignment horizontal="right" vertical="center"/>
    </xf>
    <xf numFmtId="166" fontId="28" fillId="4" borderId="0" xfId="1" applyNumberFormat="1" applyFont="1" applyFill="1" applyBorder="1" applyAlignment="1">
      <alignment horizontal="left" vertical="center" readingOrder="1"/>
    </xf>
    <xf numFmtId="166" fontId="27" fillId="2" borderId="0" xfId="1" applyNumberFormat="1" applyFont="1" applyFill="1" applyBorder="1" applyAlignment="1">
      <alignment horizontal="left" vertical="center" indent="1" readingOrder="1"/>
    </xf>
    <xf numFmtId="166" fontId="27" fillId="2" borderId="0" xfId="1" applyNumberFormat="1" applyFont="1" applyFill="1" applyBorder="1" applyAlignment="1">
      <alignment horizontal="right" vertical="center" readingOrder="2"/>
    </xf>
    <xf numFmtId="166" fontId="21" fillId="3" borderId="0" xfId="1" applyNumberFormat="1" applyFont="1" applyFill="1" applyBorder="1" applyAlignment="1">
      <alignment horizontal="left" vertical="center" indent="2" readingOrder="1"/>
    </xf>
    <xf numFmtId="0" fontId="23" fillId="2" borderId="0" xfId="0" applyFont="1" applyFill="1" applyAlignment="1">
      <alignment horizontal="left" indent="1"/>
    </xf>
    <xf numFmtId="166" fontId="21" fillId="2" borderId="0" xfId="1" applyNumberFormat="1" applyFont="1" applyFill="1" applyBorder="1" applyAlignment="1">
      <alignment horizontal="left" vertical="center" indent="2" readingOrder="1"/>
    </xf>
    <xf numFmtId="0" fontId="23" fillId="3" borderId="0" xfId="0" applyFont="1" applyFill="1" applyAlignment="1">
      <alignment horizontal="left"/>
    </xf>
    <xf numFmtId="0" fontId="28" fillId="4" borderId="2" xfId="1" applyNumberFormat="1" applyFont="1" applyFill="1" applyBorder="1" applyAlignment="1">
      <alignment horizontal="center" vertical="center" wrapText="1"/>
    </xf>
    <xf numFmtId="166" fontId="27" fillId="3" borderId="0" xfId="1" applyNumberFormat="1" applyFont="1" applyFill="1" applyBorder="1" applyAlignment="1">
      <alignment horizontal="left" vertical="center" indent="1" readingOrder="1"/>
    </xf>
    <xf numFmtId="168" fontId="23" fillId="3" borderId="0" xfId="1" applyNumberFormat="1" applyFont="1" applyFill="1" applyBorder="1" applyAlignment="1">
      <alignment horizontal="left" vertical="center" indent="1"/>
    </xf>
    <xf numFmtId="168" fontId="21" fillId="2" borderId="0" xfId="1" applyNumberFormat="1" applyFont="1" applyFill="1" applyBorder="1" applyAlignment="1">
      <alignment horizontal="left" vertical="center" indent="1"/>
    </xf>
    <xf numFmtId="168" fontId="21" fillId="3" borderId="0" xfId="1" applyNumberFormat="1" applyFont="1" applyFill="1" applyBorder="1" applyAlignment="1">
      <alignment horizontal="left" vertical="center" indent="1"/>
    </xf>
    <xf numFmtId="166" fontId="21" fillId="3" borderId="0" xfId="1" applyNumberFormat="1" applyFont="1" applyFill="1" applyBorder="1" applyAlignment="1">
      <alignment horizontal="right" vertical="center" indent="2" readingOrder="2"/>
    </xf>
    <xf numFmtId="166" fontId="21" fillId="2" borderId="0" xfId="1" applyNumberFormat="1" applyFont="1" applyFill="1" applyBorder="1" applyAlignment="1">
      <alignment horizontal="right" vertical="center" indent="2" readingOrder="2"/>
    </xf>
    <xf numFmtId="165" fontId="21" fillId="3" borderId="0" xfId="1" applyNumberFormat="1" applyFont="1" applyFill="1" applyBorder="1" applyAlignment="1">
      <alignment horizontal="right" vertical="center" indent="2" readingOrder="2"/>
    </xf>
    <xf numFmtId="166" fontId="28" fillId="4" borderId="3" xfId="1" applyNumberFormat="1" applyFont="1" applyFill="1" applyBorder="1" applyAlignment="1">
      <alignment vertical="center" readingOrder="1"/>
    </xf>
    <xf numFmtId="166" fontId="27" fillId="3" borderId="0" xfId="1" applyNumberFormat="1" applyFont="1" applyFill="1" applyBorder="1" applyAlignment="1">
      <alignment horizontal="right" vertical="center" indent="1" readingOrder="2"/>
    </xf>
    <xf numFmtId="0" fontId="10" fillId="4" borderId="0" xfId="0" applyFont="1" applyFill="1" applyAlignment="1">
      <alignment horizontal="left" vertical="center" wrapText="1" indent="1"/>
    </xf>
    <xf numFmtId="0" fontId="10" fillId="4" borderId="0" xfId="0" applyFont="1" applyFill="1" applyAlignment="1">
      <alignment vertical="center" readingOrder="2"/>
    </xf>
    <xf numFmtId="168" fontId="21" fillId="3" borderId="0" xfId="1" applyNumberFormat="1" applyFont="1" applyFill="1" applyBorder="1" applyAlignment="1">
      <alignment horizontal="right" vertical="center" indent="1"/>
    </xf>
    <xf numFmtId="0" fontId="4" fillId="2" borderId="0" xfId="0" applyFont="1" applyFill="1" applyAlignment="1">
      <alignment horizontal="left"/>
    </xf>
    <xf numFmtId="0" fontId="5" fillId="2" borderId="0" xfId="0" applyFont="1" applyFill="1" applyAlignment="1">
      <alignment horizontal="left"/>
    </xf>
    <xf numFmtId="0" fontId="4" fillId="2" borderId="1" xfId="0" applyFont="1" applyFill="1" applyBorder="1"/>
    <xf numFmtId="0" fontId="4" fillId="2" borderId="1" xfId="0" applyFont="1" applyFill="1" applyBorder="1" applyAlignment="1">
      <alignment horizontal="left"/>
    </xf>
    <xf numFmtId="0" fontId="5" fillId="2" borderId="0" xfId="0" applyFont="1" applyFill="1" applyAlignment="1">
      <alignment horizontal="right" readingOrder="2"/>
    </xf>
    <xf numFmtId="0" fontId="11" fillId="2" borderId="0" xfId="3" applyFont="1" applyFill="1" applyBorder="1" applyAlignment="1">
      <alignment horizontal="left"/>
    </xf>
    <xf numFmtId="0" fontId="11" fillId="2" borderId="0" xfId="3" applyFont="1" applyFill="1" applyBorder="1" applyAlignment="1">
      <alignment horizontal="right"/>
    </xf>
    <xf numFmtId="0" fontId="4" fillId="2" borderId="0" xfId="0" applyFont="1" applyFill="1" applyAlignment="1">
      <alignment horizontal="left" wrapText="1"/>
    </xf>
    <xf numFmtId="0" fontId="4" fillId="2" borderId="0" xfId="0" applyFont="1" applyFill="1" applyAlignment="1">
      <alignment wrapText="1"/>
    </xf>
    <xf numFmtId="0" fontId="4" fillId="2" borderId="0" xfId="0" applyFont="1" applyFill="1" applyAlignment="1">
      <alignment horizontal="right" readingOrder="2"/>
    </xf>
    <xf numFmtId="0" fontId="6" fillId="2" borderId="0" xfId="0" applyFont="1" applyFill="1" applyAlignment="1">
      <alignment vertical="center"/>
    </xf>
    <xf numFmtId="0" fontId="24" fillId="2" borderId="0" xfId="0" applyFont="1" applyFill="1" applyAlignment="1">
      <alignment horizontal="left"/>
    </xf>
    <xf numFmtId="0" fontId="25" fillId="2" borderId="0" xfId="3" applyFont="1" applyFill="1" applyAlignment="1">
      <alignment horizontal="left"/>
    </xf>
    <xf numFmtId="0" fontId="14" fillId="2" borderId="0" xfId="0" applyFont="1" applyFill="1" applyAlignment="1">
      <alignment horizontal="left"/>
    </xf>
    <xf numFmtId="0" fontId="24" fillId="2" borderId="1" xfId="0" applyFont="1" applyFill="1" applyBorder="1"/>
    <xf numFmtId="0" fontId="14" fillId="2" borderId="1" xfId="0" applyFont="1" applyFill="1" applyBorder="1"/>
    <xf numFmtId="0" fontId="26" fillId="2" borderId="0" xfId="0" applyFont="1" applyFill="1" applyAlignment="1">
      <alignment horizontal="left" wrapText="1"/>
    </xf>
    <xf numFmtId="0" fontId="26" fillId="2" borderId="0" xfId="0" applyFont="1" applyFill="1" applyAlignment="1">
      <alignment horizontal="right" wrapText="1"/>
    </xf>
    <xf numFmtId="0" fontId="5" fillId="2" borderId="0" xfId="0" applyFont="1" applyFill="1" applyAlignment="1">
      <alignment horizontal="left" wrapText="1"/>
    </xf>
    <xf numFmtId="0" fontId="8" fillId="2" borderId="0" xfId="0" applyFont="1" applyFill="1" applyAlignment="1">
      <alignment horizontal="left" wrapText="1"/>
    </xf>
    <xf numFmtId="167" fontId="14" fillId="2" borderId="0" xfId="0" applyNumberFormat="1" applyFont="1" applyFill="1" applyAlignment="1">
      <alignment horizontal="left"/>
    </xf>
    <xf numFmtId="167" fontId="24" fillId="2" borderId="0" xfId="0" applyNumberFormat="1" applyFont="1" applyFill="1" applyAlignment="1">
      <alignment horizontal="left"/>
    </xf>
    <xf numFmtId="0" fontId="3" fillId="2" borderId="0" xfId="3" applyFill="1" applyAlignment="1">
      <alignment horizontal="left"/>
    </xf>
    <xf numFmtId="0" fontId="24" fillId="2" borderId="0" xfId="0" applyFont="1" applyFill="1" applyAlignment="1">
      <alignment horizontal="right" readingOrder="2"/>
    </xf>
    <xf numFmtId="167" fontId="4" fillId="2" borderId="0" xfId="0" applyNumberFormat="1" applyFont="1" applyFill="1" applyAlignment="1">
      <alignment horizontal="left"/>
    </xf>
    <xf numFmtId="166" fontId="27" fillId="3" borderId="0" xfId="1" applyNumberFormat="1" applyFont="1" applyFill="1" applyBorder="1" applyAlignment="1">
      <alignment horizontal="left" vertical="center" indent="2" readingOrder="1"/>
    </xf>
    <xf numFmtId="168" fontId="27" fillId="3" borderId="0" xfId="1" applyNumberFormat="1" applyFont="1" applyFill="1" applyBorder="1" applyAlignment="1">
      <alignment horizontal="left" vertical="center" indent="1"/>
    </xf>
    <xf numFmtId="166" fontId="27" fillId="3" borderId="0" xfId="1" applyNumberFormat="1" applyFont="1" applyFill="1" applyBorder="1" applyAlignment="1">
      <alignment horizontal="right" vertical="center" indent="2" readingOrder="2"/>
    </xf>
    <xf numFmtId="166" fontId="27" fillId="2" borderId="0" xfId="1" applyNumberFormat="1" applyFont="1" applyFill="1" applyBorder="1" applyAlignment="1">
      <alignment horizontal="left" vertical="center" indent="2" readingOrder="1"/>
    </xf>
    <xf numFmtId="168" fontId="27" fillId="2" borderId="0" xfId="1" applyNumberFormat="1" applyFont="1" applyFill="1" applyBorder="1" applyAlignment="1">
      <alignment horizontal="left" vertical="center" indent="1"/>
    </xf>
    <xf numFmtId="166" fontId="27" fillId="2" borderId="0" xfId="1" applyNumberFormat="1" applyFont="1" applyFill="1" applyBorder="1" applyAlignment="1">
      <alignment horizontal="right" vertical="center" indent="2" readingOrder="2"/>
    </xf>
    <xf numFmtId="168" fontId="27" fillId="3" borderId="0" xfId="1" applyNumberFormat="1" applyFont="1" applyFill="1" applyBorder="1" applyAlignment="1">
      <alignment horizontal="right" vertical="center" indent="1"/>
    </xf>
    <xf numFmtId="166" fontId="28" fillId="4" borderId="2" xfId="1" applyNumberFormat="1" applyFont="1" applyFill="1" applyBorder="1" applyAlignment="1">
      <alignment horizontal="center" vertical="center" readingOrder="1"/>
    </xf>
    <xf numFmtId="166" fontId="28" fillId="4" borderId="0" xfId="1" applyNumberFormat="1" applyFont="1" applyFill="1" applyBorder="1" applyAlignment="1">
      <alignment horizontal="center" vertical="center" readingOrder="1"/>
    </xf>
    <xf numFmtId="166" fontId="28" fillId="4" borderId="3" xfId="1" applyNumberFormat="1" applyFont="1" applyFill="1" applyBorder="1" applyAlignment="1">
      <alignment horizontal="center" vertical="center" readingOrder="1"/>
    </xf>
  </cellXfs>
  <cellStyles count="16">
    <cellStyle name="Body_Decimal" xfId="11" xr:uid="{A866521C-66C0-44A2-A9EF-39113BE555A6}"/>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Footnotes" xfId="14" xr:uid="{FC2EF48C-8C1E-4197-9743-4433C46DA846}"/>
    <cellStyle name="Hyperlink" xfId="3" builtinId="8"/>
    <cellStyle name="Normal" xfId="0" builtinId="0"/>
    <cellStyle name="Normal 2" xfId="4" xr:uid="{0DEB374E-6047-4C28-B820-C44387829700}"/>
    <cellStyle name="Normal 2 2" xfId="15" xr:uid="{C6E6F9A7-29F4-4D8A-9B2E-EE57A44DA20F}"/>
    <cellStyle name="Normal 3" xfId="6" xr:uid="{832C68F4-1702-406A-8956-8E035DB97DF8}"/>
    <cellStyle name="Source" xfId="13" xr:uid="{0F72CC17-83B9-4A8B-A5F6-B0896C9EB109}"/>
    <cellStyle name="SubTitle" xfId="12" xr:uid="{A52D99B7-894B-46DC-980B-4B4BD9660F3A}"/>
    <cellStyle name="Table_Title" xfId="2" xr:uid="{CE1729EA-D5A5-4E65-9E8F-ACB554163265}"/>
    <cellStyle name="title 2" xfId="5" xr:uid="{DB5B1731-A090-4CD1-B9A2-BAB14B86DE76}"/>
  </cellStyles>
  <dxfs count="0"/>
  <tableStyles count="0" defaultTableStyle="TableStyleMedium2" defaultPivotStyle="PivotStyleLight16"/>
  <colors>
    <mruColors>
      <color rgb="FF6E91A8"/>
      <color rgb="FFA2AC72"/>
      <color rgb="FF485865"/>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111125</xdr:rowOff>
    </xdr:from>
    <xdr:to>
      <xdr:col>1</xdr:col>
      <xdr:colOff>580680</xdr:colOff>
      <xdr:row>4</xdr:row>
      <xdr:rowOff>124460</xdr:rowOff>
    </xdr:to>
    <xdr:pic>
      <xdr:nvPicPr>
        <xdr:cNvPr id="2" name="Picture 1">
          <a:extLst>
            <a:ext uri="{FF2B5EF4-FFF2-40B4-BE49-F238E27FC236}">
              <a16:creationId xmlns:a16="http://schemas.microsoft.com/office/drawing/2014/main" id="{DC9E76E5-71EE-4608-98B9-ECA68A7D5989}"/>
            </a:ext>
          </a:extLst>
        </xdr:cNvPr>
        <xdr:cNvPicPr>
          <a:picLocks noChangeAspect="1"/>
        </xdr:cNvPicPr>
      </xdr:nvPicPr>
      <xdr:blipFill rotWithShape="1">
        <a:blip xmlns:r="http://schemas.openxmlformats.org/officeDocument/2006/relationships" r:embed="rId1"/>
        <a:srcRect t="20352" b="20343"/>
        <a:stretch/>
      </xdr:blipFill>
      <xdr:spPr>
        <a:xfrm>
          <a:off x="9525" y="111125"/>
          <a:ext cx="1876080" cy="861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27268</xdr:rowOff>
    </xdr:from>
    <xdr:to>
      <xdr:col>1</xdr:col>
      <xdr:colOff>211857</xdr:colOff>
      <xdr:row>3</xdr:row>
      <xdr:rowOff>131632</xdr:rowOff>
    </xdr:to>
    <xdr:pic>
      <xdr:nvPicPr>
        <xdr:cNvPr id="2" name="Picture 1">
          <a:extLst>
            <a:ext uri="{FF2B5EF4-FFF2-40B4-BE49-F238E27FC236}">
              <a16:creationId xmlns:a16="http://schemas.microsoft.com/office/drawing/2014/main" id="{AAC4B47C-2C91-4C91-B86E-BE0F0A664AA3}"/>
            </a:ext>
          </a:extLst>
        </xdr:cNvPr>
        <xdr:cNvPicPr>
          <a:picLocks noChangeAspect="1"/>
        </xdr:cNvPicPr>
      </xdr:nvPicPr>
      <xdr:blipFill rotWithShape="1">
        <a:blip xmlns:r="http://schemas.openxmlformats.org/officeDocument/2006/relationships" r:embed="rId1"/>
        <a:srcRect t="20352" b="20343"/>
        <a:stretch/>
      </xdr:blipFill>
      <xdr:spPr>
        <a:xfrm>
          <a:off x="0" y="30443"/>
          <a:ext cx="1888257" cy="618714"/>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scad.gov.ae/AR/pages/ServicesDataRequest.aspx?SrvID=1" TargetMode="External"/><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676F-73F6-407F-8967-383FBFDAB4C0}">
  <dimension ref="A1:YY81"/>
  <sheetViews>
    <sheetView tabSelected="1" workbookViewId="0">
      <selection activeCell="C45" sqref="C45"/>
    </sheetView>
  </sheetViews>
  <sheetFormatPr defaultColWidth="7.7265625" defaultRowHeight="10" x14ac:dyDescent="0.2"/>
  <cols>
    <col min="1" max="1" width="18.7265625" style="50" customWidth="1"/>
    <col min="2" max="2" width="8.7265625" style="50" customWidth="1"/>
    <col min="3" max="3" width="65.36328125" style="50" customWidth="1"/>
    <col min="4" max="4" width="9.7265625" style="50" customWidth="1"/>
    <col min="5" max="5" width="65.90625" style="50" customWidth="1"/>
    <col min="6" max="6" width="7.7265625" style="50"/>
    <col min="7" max="7" width="7.7265625" style="63"/>
    <col min="8" max="8" width="7.7265625" style="50"/>
    <col min="9" max="9" width="13.7265625" style="50" bestFit="1" customWidth="1"/>
    <col min="10" max="10" width="8.54296875" style="50" customWidth="1"/>
    <col min="11" max="11" width="9.7265625" style="50" customWidth="1"/>
    <col min="12" max="16384" width="7.7265625" style="50"/>
  </cols>
  <sheetData>
    <row r="1" spans="1:675" x14ac:dyDescent="0.2">
      <c r="A1" s="1"/>
      <c r="B1" s="1"/>
      <c r="G1" s="50"/>
    </row>
    <row r="2" spans="1:675" ht="10.5" x14ac:dyDescent="0.2">
      <c r="A2" s="1"/>
      <c r="B2" s="1"/>
      <c r="C2" s="11"/>
      <c r="D2" s="12"/>
      <c r="E2" s="13"/>
      <c r="G2" s="50"/>
    </row>
    <row r="3" spans="1:675" ht="36" customHeight="1" x14ac:dyDescent="0.2">
      <c r="A3" s="1"/>
      <c r="B3" s="1"/>
      <c r="C3" s="47" t="s">
        <v>46</v>
      </c>
      <c r="D3" s="10"/>
      <c r="E3" s="48" t="s">
        <v>56</v>
      </c>
      <c r="G3" s="50"/>
    </row>
    <row r="4" spans="1:675" ht="10.5" x14ac:dyDescent="0.2">
      <c r="A4" s="1"/>
      <c r="B4" s="1"/>
      <c r="C4" s="11"/>
      <c r="D4" s="12"/>
      <c r="E4" s="13"/>
      <c r="G4" s="50"/>
    </row>
    <row r="5" spans="1:675" ht="10.5" x14ac:dyDescent="0.2">
      <c r="A5" s="1"/>
      <c r="B5" s="1"/>
      <c r="C5" s="60"/>
      <c r="D5" s="60"/>
      <c r="E5" s="60"/>
      <c r="G5" s="50"/>
    </row>
    <row r="6" spans="1:675" ht="14" x14ac:dyDescent="0.3">
      <c r="A6" s="1"/>
      <c r="B6" s="1"/>
      <c r="C6" s="61"/>
      <c r="D6" s="62" t="s">
        <v>0</v>
      </c>
      <c r="E6" s="61"/>
      <c r="G6" s="50"/>
    </row>
    <row r="7" spans="1:675" ht="14.5" x14ac:dyDescent="0.35">
      <c r="A7" s="1"/>
      <c r="B7" s="1"/>
      <c r="C7" s="61"/>
      <c r="D7" s="72" t="s">
        <v>1</v>
      </c>
      <c r="E7" s="61"/>
    </row>
    <row r="8" spans="1:675" s="53" customFormat="1" ht="14" x14ac:dyDescent="0.3">
      <c r="A8" s="52"/>
      <c r="B8" s="52"/>
      <c r="C8" s="64"/>
      <c r="D8" s="64"/>
      <c r="E8" s="64"/>
      <c r="F8" s="52"/>
      <c r="G8" s="65"/>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c r="IW8" s="52"/>
      <c r="IX8" s="52"/>
      <c r="IY8" s="52"/>
      <c r="IZ8" s="52"/>
      <c r="JA8" s="52"/>
      <c r="JB8" s="52"/>
      <c r="JC8" s="52"/>
      <c r="JD8" s="52"/>
      <c r="JE8" s="52"/>
      <c r="JF8" s="52"/>
      <c r="JG8" s="52"/>
      <c r="JH8" s="52"/>
      <c r="JI8" s="52"/>
      <c r="JJ8" s="52"/>
      <c r="JK8" s="52"/>
      <c r="JL8" s="52"/>
      <c r="JM8" s="52"/>
      <c r="JN8" s="52"/>
      <c r="JO8" s="52"/>
      <c r="JP8" s="52"/>
      <c r="JQ8" s="52"/>
      <c r="JR8" s="52"/>
      <c r="JS8" s="52"/>
      <c r="JT8" s="52"/>
      <c r="JU8" s="52"/>
      <c r="JV8" s="52"/>
      <c r="JW8" s="52"/>
      <c r="JX8" s="52"/>
      <c r="JY8" s="52"/>
      <c r="JZ8" s="52"/>
      <c r="KA8" s="52"/>
      <c r="KB8" s="52"/>
      <c r="KC8" s="52"/>
      <c r="KD8" s="52"/>
      <c r="KE8" s="52"/>
      <c r="KF8" s="52"/>
      <c r="KG8" s="52"/>
      <c r="KH8" s="52"/>
      <c r="KI8" s="52"/>
      <c r="KJ8" s="52"/>
      <c r="KK8" s="52"/>
      <c r="KL8" s="52"/>
      <c r="KM8" s="52"/>
      <c r="KN8" s="52"/>
      <c r="KO8" s="52"/>
      <c r="KP8" s="52"/>
      <c r="KQ8" s="52"/>
      <c r="KR8" s="52"/>
      <c r="KS8" s="52"/>
      <c r="KT8" s="52"/>
      <c r="KU8" s="52"/>
      <c r="KV8" s="52"/>
      <c r="KW8" s="52"/>
      <c r="KX8" s="52"/>
      <c r="KY8" s="52"/>
      <c r="KZ8" s="52"/>
      <c r="LA8" s="52"/>
      <c r="LB8" s="52"/>
      <c r="LC8" s="52"/>
      <c r="LD8" s="52"/>
      <c r="LE8" s="52"/>
      <c r="LF8" s="52"/>
      <c r="LG8" s="52"/>
      <c r="LH8" s="52"/>
      <c r="LI8" s="52"/>
      <c r="LJ8" s="52"/>
      <c r="LK8" s="52"/>
      <c r="LL8" s="52"/>
      <c r="LM8" s="52"/>
      <c r="LN8" s="52"/>
      <c r="LO8" s="52"/>
      <c r="LP8" s="52"/>
      <c r="LQ8" s="52"/>
      <c r="LR8" s="52"/>
      <c r="LS8" s="52"/>
      <c r="LT8" s="52"/>
      <c r="LU8" s="52"/>
      <c r="LV8" s="52"/>
      <c r="LW8" s="52"/>
      <c r="LX8" s="52"/>
      <c r="LY8" s="52"/>
      <c r="LZ8" s="52"/>
      <c r="MA8" s="52"/>
      <c r="MB8" s="52"/>
      <c r="MC8" s="52"/>
      <c r="MD8" s="52"/>
      <c r="ME8" s="52"/>
      <c r="MF8" s="52"/>
      <c r="MG8" s="52"/>
      <c r="MH8" s="52"/>
      <c r="MI8" s="52"/>
      <c r="MJ8" s="52"/>
      <c r="MK8" s="52"/>
      <c r="ML8" s="52"/>
      <c r="MM8" s="52"/>
      <c r="MN8" s="52"/>
      <c r="MO8" s="52"/>
      <c r="MP8" s="52"/>
      <c r="MQ8" s="52"/>
      <c r="MR8" s="52"/>
      <c r="MS8" s="52"/>
      <c r="MT8" s="52"/>
      <c r="MU8" s="52"/>
      <c r="MV8" s="52"/>
      <c r="MW8" s="52"/>
      <c r="MX8" s="52"/>
      <c r="MY8" s="52"/>
      <c r="MZ8" s="52"/>
      <c r="NA8" s="52"/>
      <c r="NB8" s="52"/>
      <c r="NC8" s="52"/>
      <c r="ND8" s="52"/>
      <c r="NE8" s="52"/>
      <c r="NF8" s="52"/>
      <c r="NG8" s="52"/>
      <c r="NH8" s="52"/>
      <c r="NI8" s="52"/>
      <c r="NJ8" s="52"/>
      <c r="NK8" s="52"/>
      <c r="NL8" s="52"/>
      <c r="NM8" s="52"/>
      <c r="NN8" s="52"/>
      <c r="NO8" s="52"/>
      <c r="NP8" s="52"/>
      <c r="NQ8" s="52"/>
      <c r="NR8" s="52"/>
      <c r="NS8" s="52"/>
      <c r="NT8" s="52"/>
      <c r="NU8" s="52"/>
      <c r="NV8" s="52"/>
      <c r="NW8" s="52"/>
      <c r="NX8" s="52"/>
      <c r="NY8" s="52"/>
      <c r="NZ8" s="52"/>
      <c r="OA8" s="52"/>
      <c r="OB8" s="52"/>
      <c r="OC8" s="52"/>
      <c r="OD8" s="52"/>
      <c r="OE8" s="52"/>
      <c r="OF8" s="52"/>
      <c r="OG8" s="52"/>
      <c r="OH8" s="52"/>
      <c r="OI8" s="52"/>
      <c r="OJ8" s="52"/>
      <c r="OK8" s="52"/>
      <c r="OL8" s="52"/>
      <c r="OM8" s="52"/>
      <c r="ON8" s="52"/>
      <c r="OO8" s="52"/>
      <c r="OP8" s="52"/>
      <c r="OQ8" s="52"/>
      <c r="OR8" s="52"/>
      <c r="OS8" s="52"/>
      <c r="OT8" s="52"/>
      <c r="OU8" s="52"/>
      <c r="OV8" s="52"/>
      <c r="OW8" s="52"/>
      <c r="OX8" s="52"/>
      <c r="OY8" s="52"/>
      <c r="OZ8" s="52"/>
      <c r="PA8" s="52"/>
      <c r="PB8" s="52"/>
      <c r="PC8" s="52"/>
      <c r="PD8" s="52"/>
      <c r="PE8" s="52"/>
      <c r="PF8" s="52"/>
      <c r="PG8" s="52"/>
      <c r="PH8" s="52"/>
      <c r="PI8" s="52"/>
      <c r="PJ8" s="52"/>
      <c r="PK8" s="52"/>
      <c r="PL8" s="52"/>
      <c r="PM8" s="52"/>
      <c r="PN8" s="52"/>
      <c r="PO8" s="52"/>
      <c r="PP8" s="52"/>
      <c r="PQ8" s="52"/>
      <c r="PR8" s="52"/>
      <c r="PS8" s="52"/>
      <c r="PT8" s="52"/>
      <c r="PU8" s="52"/>
      <c r="PV8" s="52"/>
      <c r="PW8" s="52"/>
      <c r="PX8" s="52"/>
      <c r="PY8" s="52"/>
      <c r="PZ8" s="52"/>
      <c r="QA8" s="52"/>
      <c r="QB8" s="52"/>
      <c r="QC8" s="52"/>
      <c r="QD8" s="52"/>
      <c r="QE8" s="52"/>
      <c r="QF8" s="52"/>
      <c r="QG8" s="52"/>
      <c r="QH8" s="52"/>
      <c r="QI8" s="52"/>
      <c r="QJ8" s="52"/>
      <c r="QK8" s="52"/>
      <c r="QL8" s="52"/>
      <c r="QM8" s="52"/>
      <c r="QN8" s="52"/>
      <c r="QO8" s="52"/>
      <c r="QP8" s="52"/>
      <c r="QQ8" s="52"/>
      <c r="QR8" s="52"/>
      <c r="QS8" s="52"/>
      <c r="QT8" s="52"/>
      <c r="QU8" s="52"/>
      <c r="QV8" s="52"/>
      <c r="QW8" s="52"/>
      <c r="QX8" s="52"/>
      <c r="QY8" s="52"/>
      <c r="QZ8" s="52"/>
      <c r="RA8" s="52"/>
      <c r="RB8" s="52"/>
      <c r="RC8" s="52"/>
      <c r="RD8" s="52"/>
      <c r="RE8" s="52"/>
      <c r="RF8" s="52"/>
      <c r="RG8" s="52"/>
      <c r="RH8" s="52"/>
      <c r="RI8" s="52"/>
      <c r="RJ8" s="52"/>
      <c r="RK8" s="52"/>
      <c r="RL8" s="52"/>
      <c r="RM8" s="52"/>
      <c r="RN8" s="52"/>
      <c r="RO8" s="52"/>
      <c r="RP8" s="52"/>
      <c r="RQ8" s="52"/>
      <c r="RR8" s="52"/>
      <c r="RS8" s="52"/>
      <c r="RT8" s="52"/>
      <c r="RU8" s="52"/>
      <c r="RV8" s="52"/>
      <c r="RW8" s="52"/>
      <c r="RX8" s="52"/>
      <c r="RY8" s="52"/>
      <c r="RZ8" s="52"/>
      <c r="SA8" s="52"/>
      <c r="SB8" s="52"/>
      <c r="SC8" s="52"/>
      <c r="SD8" s="52"/>
      <c r="SE8" s="52"/>
      <c r="SF8" s="52"/>
      <c r="SG8" s="52"/>
      <c r="SH8" s="52"/>
      <c r="SI8" s="52"/>
      <c r="SJ8" s="52"/>
      <c r="SK8" s="52"/>
      <c r="SL8" s="52"/>
      <c r="SM8" s="52"/>
      <c r="SN8" s="52"/>
      <c r="SO8" s="52"/>
      <c r="SP8" s="52"/>
      <c r="SQ8" s="52"/>
      <c r="SR8" s="52"/>
      <c r="SS8" s="52"/>
      <c r="ST8" s="52"/>
      <c r="SU8" s="52"/>
      <c r="SV8" s="52"/>
      <c r="SW8" s="52"/>
      <c r="SX8" s="52"/>
      <c r="SY8" s="52"/>
      <c r="SZ8" s="52"/>
      <c r="TA8" s="52"/>
      <c r="TB8" s="52"/>
      <c r="TC8" s="52"/>
      <c r="TD8" s="52"/>
      <c r="TE8" s="52"/>
      <c r="TF8" s="52"/>
      <c r="TG8" s="52"/>
      <c r="TH8" s="52"/>
      <c r="TI8" s="52"/>
      <c r="TJ8" s="52"/>
      <c r="TK8" s="52"/>
      <c r="TL8" s="52"/>
      <c r="TM8" s="52"/>
      <c r="TN8" s="52"/>
      <c r="TO8" s="52"/>
      <c r="TP8" s="52"/>
      <c r="TQ8" s="52"/>
      <c r="TR8" s="52"/>
      <c r="TS8" s="52"/>
      <c r="TT8" s="52"/>
      <c r="TU8" s="52"/>
      <c r="TV8" s="52"/>
      <c r="TW8" s="52"/>
      <c r="TX8" s="52"/>
      <c r="TY8" s="52"/>
      <c r="TZ8" s="52"/>
      <c r="UA8" s="52"/>
      <c r="UB8" s="52"/>
      <c r="UC8" s="52"/>
      <c r="UD8" s="52"/>
      <c r="UE8" s="52"/>
      <c r="UF8" s="52"/>
      <c r="UG8" s="52"/>
      <c r="UH8" s="52"/>
      <c r="UI8" s="52"/>
      <c r="UJ8" s="52"/>
      <c r="UK8" s="52"/>
      <c r="UL8" s="52"/>
      <c r="UM8" s="52"/>
      <c r="UN8" s="52"/>
      <c r="UO8" s="52"/>
      <c r="UP8" s="52"/>
      <c r="UQ8" s="52"/>
      <c r="UR8" s="52"/>
      <c r="US8" s="52"/>
      <c r="UT8" s="52"/>
      <c r="UU8" s="52"/>
      <c r="UV8" s="52"/>
      <c r="UW8" s="52"/>
      <c r="UX8" s="52"/>
      <c r="UY8" s="52"/>
      <c r="UZ8" s="52"/>
      <c r="VA8" s="52"/>
      <c r="VB8" s="52"/>
      <c r="VC8" s="52"/>
      <c r="VD8" s="52"/>
      <c r="VE8" s="52"/>
      <c r="VF8" s="52"/>
      <c r="VG8" s="52"/>
      <c r="VH8" s="52"/>
      <c r="VI8" s="52"/>
      <c r="VJ8" s="52"/>
      <c r="VK8" s="52"/>
      <c r="VL8" s="52"/>
      <c r="VM8" s="52"/>
      <c r="VN8" s="52"/>
      <c r="VO8" s="52"/>
      <c r="VP8" s="52"/>
      <c r="VQ8" s="52"/>
      <c r="VR8" s="52"/>
      <c r="VS8" s="52"/>
      <c r="VT8" s="52"/>
      <c r="VU8" s="52"/>
      <c r="VV8" s="52"/>
      <c r="VW8" s="52"/>
      <c r="VX8" s="52"/>
      <c r="VY8" s="52"/>
      <c r="VZ8" s="52"/>
      <c r="WA8" s="52"/>
      <c r="WB8" s="52"/>
      <c r="WC8" s="52"/>
      <c r="WD8" s="52"/>
      <c r="WE8" s="52"/>
      <c r="WF8" s="52"/>
      <c r="WG8" s="52"/>
      <c r="WH8" s="52"/>
      <c r="WI8" s="52"/>
      <c r="WJ8" s="52"/>
      <c r="WK8" s="52"/>
      <c r="WL8" s="52"/>
      <c r="WM8" s="52"/>
      <c r="WN8" s="52"/>
      <c r="WO8" s="52"/>
      <c r="WP8" s="52"/>
      <c r="WQ8" s="52"/>
      <c r="WR8" s="52"/>
      <c r="WS8" s="52"/>
      <c r="WT8" s="52"/>
      <c r="WU8" s="52"/>
      <c r="WV8" s="52"/>
      <c r="WW8" s="52"/>
      <c r="WX8" s="52"/>
      <c r="WY8" s="52"/>
      <c r="WZ8" s="52"/>
      <c r="XA8" s="52"/>
      <c r="XB8" s="52"/>
      <c r="XC8" s="52"/>
      <c r="XD8" s="52"/>
      <c r="XE8" s="52"/>
      <c r="XF8" s="52"/>
      <c r="XG8" s="52"/>
      <c r="XH8" s="52"/>
      <c r="XI8" s="52"/>
      <c r="XJ8" s="52"/>
      <c r="XK8" s="52"/>
      <c r="XL8" s="52"/>
      <c r="XM8" s="52"/>
      <c r="XN8" s="52"/>
      <c r="XO8" s="52"/>
      <c r="XP8" s="52"/>
      <c r="XQ8" s="52"/>
      <c r="XR8" s="52"/>
      <c r="XS8" s="52"/>
      <c r="XT8" s="52"/>
      <c r="XU8" s="52"/>
      <c r="XV8" s="52"/>
      <c r="XW8" s="52"/>
      <c r="XX8" s="52"/>
      <c r="XY8" s="52"/>
      <c r="XZ8" s="52"/>
      <c r="YA8" s="52"/>
      <c r="YB8" s="52"/>
      <c r="YC8" s="52"/>
      <c r="YD8" s="52"/>
      <c r="YE8" s="52"/>
      <c r="YF8" s="52"/>
      <c r="YG8" s="52"/>
      <c r="YH8" s="52"/>
      <c r="YI8" s="52"/>
      <c r="YJ8" s="52"/>
      <c r="YK8" s="52"/>
      <c r="YL8" s="52"/>
      <c r="YM8" s="52"/>
      <c r="YN8" s="52"/>
      <c r="YO8" s="52"/>
      <c r="YP8" s="52"/>
      <c r="YQ8" s="52"/>
      <c r="YR8" s="52"/>
      <c r="YS8" s="52"/>
      <c r="YT8" s="52"/>
      <c r="YU8" s="52"/>
      <c r="YV8" s="52"/>
      <c r="YW8" s="52"/>
      <c r="YX8" s="52"/>
      <c r="YY8" s="52"/>
    </row>
    <row r="9" spans="1:675" ht="14" x14ac:dyDescent="0.3">
      <c r="C9" s="66" t="s">
        <v>2</v>
      </c>
      <c r="D9" s="66" t="s">
        <v>3</v>
      </c>
      <c r="E9" s="67" t="s">
        <v>4</v>
      </c>
      <c r="F9" s="68"/>
      <c r="G9" s="69"/>
    </row>
    <row r="10" spans="1:675" ht="14.5" x14ac:dyDescent="0.35">
      <c r="B10" s="70" t="str">
        <f>RIGHT('Table 1'!$B$2,(LEN('Table 1'!$B$2)-FIND(":",'Table 1'!$B$2)-1))</f>
        <v>Number of Islamic facilities by region, 2022</v>
      </c>
      <c r="C10" s="71" t="str">
        <f t="shared" ref="C10:C12" si="0">B10</f>
        <v>Number of Islamic facilities by region, 2022</v>
      </c>
      <c r="D10" s="72" t="s">
        <v>47</v>
      </c>
      <c r="E10" s="73" t="str">
        <f t="shared" ref="E10:E12" si="1">G10</f>
        <v>عدد المرافق الإسلامية حسب المنطقة ، 2022</v>
      </c>
      <c r="G10" s="63" t="str">
        <f>RIGHT('Table 1'!$H$2,(LEN('Table 1'!$H$2)-FIND(":",'Table 1'!$H$2)-1))</f>
        <v>عدد المرافق الإسلامية حسب المنطقة ، 2022</v>
      </c>
    </row>
    <row r="11" spans="1:675" ht="14.5" x14ac:dyDescent="0.35">
      <c r="B11" s="70" t="str">
        <f>RIGHT('Table 2'!$B$2,(LEN('Table 2'!$B$2)-FIND(":",'Table 2'!$B$2)-1))</f>
        <v>Number of Preachers, Imams and Muezzins by region and gender, 2022</v>
      </c>
      <c r="C11" s="71" t="str">
        <f t="shared" si="0"/>
        <v>Number of Preachers, Imams and Muezzins by region and gender, 2022</v>
      </c>
      <c r="D11" s="72" t="s">
        <v>48</v>
      </c>
      <c r="E11" s="73" t="str">
        <f t="shared" si="1"/>
        <v>عدد الوعاظ والأئمة و المؤذنيين حسب المنطقة، 2022</v>
      </c>
      <c r="G11" s="63" t="str">
        <f>RIGHT('Table 2'!$H$2,(LEN('Table 2'!$H$2)-FIND(":",'Table 2'!$H$2)-1))</f>
        <v>عدد الوعاظ والأئمة و المؤذنيين حسب المنطقة، 2022</v>
      </c>
    </row>
    <row r="12" spans="1:675" ht="14.5" x14ac:dyDescent="0.35">
      <c r="B12" s="70" t="str">
        <f>RIGHT('Table 3'!$B$2,(LEN('Table 3'!$B$2)-FIND(":",'Table 3'!$B$2)-1))</f>
        <v>Number of campaigns for Hajj and Umrah, 2022</v>
      </c>
      <c r="C12" s="71" t="str">
        <f t="shared" si="0"/>
        <v>Number of campaigns for Hajj and Umrah, 2022</v>
      </c>
      <c r="D12" s="72" t="s">
        <v>49</v>
      </c>
      <c r="E12" s="73" t="str">
        <f t="shared" si="1"/>
        <v>عدد حملات الحج والعمرة حسب المنطقة، 2022</v>
      </c>
      <c r="G12" s="63" t="str">
        <f>RIGHT('Table 3'!$H$2,(LEN('Table 3'!$H$2)-FIND(":",'Table 3'!$H$2)-1))</f>
        <v>عدد حملات الحج والعمرة حسب المنطقة، 2022</v>
      </c>
    </row>
    <row r="13" spans="1:675" x14ac:dyDescent="0.2">
      <c r="A13" s="74"/>
      <c r="B13" s="74"/>
    </row>
    <row r="14" spans="1:675" x14ac:dyDescent="0.2">
      <c r="A14" s="74"/>
      <c r="B14" s="74"/>
    </row>
    <row r="15" spans="1:675" x14ac:dyDescent="0.2">
      <c r="A15" s="74"/>
      <c r="B15" s="74"/>
    </row>
    <row r="16" spans="1:675" x14ac:dyDescent="0.2">
      <c r="A16" s="74"/>
      <c r="B16" s="74"/>
    </row>
    <row r="17" spans="1:2" x14ac:dyDescent="0.2">
      <c r="A17" s="74"/>
      <c r="B17" s="74"/>
    </row>
    <row r="18" spans="1:2" x14ac:dyDescent="0.2">
      <c r="A18" s="74"/>
      <c r="B18" s="74"/>
    </row>
    <row r="19" spans="1:2" x14ac:dyDescent="0.2">
      <c r="A19" s="74"/>
      <c r="B19" s="74"/>
    </row>
    <row r="20" spans="1:2" x14ac:dyDescent="0.2">
      <c r="A20" s="74"/>
      <c r="B20" s="74"/>
    </row>
    <row r="21" spans="1:2" x14ac:dyDescent="0.2">
      <c r="A21" s="74"/>
      <c r="B21" s="74"/>
    </row>
    <row r="22" spans="1:2" x14ac:dyDescent="0.2">
      <c r="A22" s="74"/>
      <c r="B22" s="74"/>
    </row>
    <row r="23" spans="1:2" x14ac:dyDescent="0.2">
      <c r="A23" s="74"/>
      <c r="B23" s="74"/>
    </row>
    <row r="24" spans="1:2" x14ac:dyDescent="0.2">
      <c r="A24" s="74"/>
      <c r="B24" s="74"/>
    </row>
    <row r="25" spans="1:2" x14ac:dyDescent="0.2">
      <c r="A25" s="74"/>
      <c r="B25" s="74"/>
    </row>
    <row r="26" spans="1:2" x14ac:dyDescent="0.2">
      <c r="A26" s="74"/>
      <c r="B26" s="74"/>
    </row>
    <row r="27" spans="1:2" x14ac:dyDescent="0.2">
      <c r="A27" s="74"/>
      <c r="B27" s="74"/>
    </row>
    <row r="28" spans="1:2" x14ac:dyDescent="0.2">
      <c r="A28" s="74"/>
      <c r="B28" s="74"/>
    </row>
    <row r="29" spans="1:2" x14ac:dyDescent="0.2">
      <c r="A29" s="74"/>
      <c r="B29" s="74"/>
    </row>
    <row r="30" spans="1:2" x14ac:dyDescent="0.2">
      <c r="A30" s="74"/>
      <c r="B30" s="74"/>
    </row>
    <row r="31" spans="1:2" x14ac:dyDescent="0.2">
      <c r="A31" s="74"/>
      <c r="B31" s="74"/>
    </row>
    <row r="32" spans="1:2" x14ac:dyDescent="0.2">
      <c r="A32" s="74"/>
      <c r="B32" s="74"/>
    </row>
    <row r="33" spans="1:2" x14ac:dyDescent="0.2">
      <c r="A33" s="74"/>
      <c r="B33" s="74"/>
    </row>
    <row r="34" spans="1:2" x14ac:dyDescent="0.2">
      <c r="A34" s="74"/>
      <c r="B34" s="74"/>
    </row>
    <row r="35" spans="1:2" x14ac:dyDescent="0.2">
      <c r="A35" s="74"/>
      <c r="B35" s="74"/>
    </row>
    <row r="36" spans="1:2" x14ac:dyDescent="0.2">
      <c r="A36" s="74"/>
      <c r="B36" s="74"/>
    </row>
    <row r="37" spans="1:2" x14ac:dyDescent="0.2">
      <c r="A37" s="74"/>
      <c r="B37" s="74"/>
    </row>
    <row r="38" spans="1:2" x14ac:dyDescent="0.2">
      <c r="A38" s="74"/>
      <c r="B38" s="74"/>
    </row>
    <row r="39" spans="1:2" x14ac:dyDescent="0.2">
      <c r="A39" s="74"/>
      <c r="B39" s="74"/>
    </row>
    <row r="40" spans="1:2" x14ac:dyDescent="0.2">
      <c r="A40" s="74"/>
      <c r="B40" s="74"/>
    </row>
    <row r="41" spans="1:2" x14ac:dyDescent="0.2">
      <c r="A41" s="74"/>
      <c r="B41" s="74"/>
    </row>
    <row r="42" spans="1:2" x14ac:dyDescent="0.2">
      <c r="A42" s="74"/>
      <c r="B42" s="74"/>
    </row>
    <row r="43" spans="1:2" x14ac:dyDescent="0.2">
      <c r="A43" s="74"/>
      <c r="B43" s="74"/>
    </row>
    <row r="44" spans="1:2" x14ac:dyDescent="0.2">
      <c r="A44" s="74"/>
      <c r="B44" s="74"/>
    </row>
    <row r="45" spans="1:2" x14ac:dyDescent="0.2">
      <c r="A45" s="74"/>
      <c r="B45" s="74"/>
    </row>
    <row r="46" spans="1:2" x14ac:dyDescent="0.2">
      <c r="A46" s="74"/>
      <c r="B46" s="74"/>
    </row>
    <row r="47" spans="1:2" x14ac:dyDescent="0.2">
      <c r="A47" s="74"/>
      <c r="B47" s="74"/>
    </row>
    <row r="48" spans="1:2" x14ac:dyDescent="0.2">
      <c r="A48" s="74"/>
      <c r="B48" s="74"/>
    </row>
    <row r="49" spans="1:2" x14ac:dyDescent="0.2">
      <c r="A49" s="74"/>
      <c r="B49" s="74"/>
    </row>
    <row r="50" spans="1:2" x14ac:dyDescent="0.2">
      <c r="A50" s="74"/>
      <c r="B50" s="74"/>
    </row>
    <row r="51" spans="1:2" x14ac:dyDescent="0.2">
      <c r="A51" s="74"/>
      <c r="B51" s="74"/>
    </row>
    <row r="52" spans="1:2" x14ac:dyDescent="0.2">
      <c r="A52" s="74"/>
      <c r="B52" s="74"/>
    </row>
    <row r="53" spans="1:2" x14ac:dyDescent="0.2">
      <c r="A53" s="74"/>
      <c r="B53" s="74"/>
    </row>
    <row r="54" spans="1:2" x14ac:dyDescent="0.2">
      <c r="A54" s="74"/>
      <c r="B54" s="74"/>
    </row>
    <row r="55" spans="1:2" x14ac:dyDescent="0.2">
      <c r="A55" s="74"/>
      <c r="B55" s="74"/>
    </row>
    <row r="56" spans="1:2" x14ac:dyDescent="0.2">
      <c r="A56" s="74"/>
      <c r="B56" s="74"/>
    </row>
    <row r="57" spans="1:2" x14ac:dyDescent="0.2">
      <c r="A57" s="74"/>
      <c r="B57" s="74"/>
    </row>
    <row r="58" spans="1:2" x14ac:dyDescent="0.2">
      <c r="A58" s="74"/>
      <c r="B58" s="74"/>
    </row>
    <row r="59" spans="1:2" x14ac:dyDescent="0.2">
      <c r="A59" s="74"/>
      <c r="B59" s="74"/>
    </row>
    <row r="60" spans="1:2" x14ac:dyDescent="0.2">
      <c r="A60" s="74"/>
      <c r="B60" s="74"/>
    </row>
    <row r="61" spans="1:2" x14ac:dyDescent="0.2">
      <c r="A61" s="74"/>
      <c r="B61" s="74"/>
    </row>
    <row r="62" spans="1:2" x14ac:dyDescent="0.2">
      <c r="A62" s="74"/>
      <c r="B62" s="74"/>
    </row>
    <row r="63" spans="1:2" x14ac:dyDescent="0.2">
      <c r="A63" s="74"/>
      <c r="B63" s="74"/>
    </row>
    <row r="64" spans="1:2" x14ac:dyDescent="0.2">
      <c r="A64" s="74"/>
      <c r="B64" s="74"/>
    </row>
    <row r="65" spans="1:2" x14ac:dyDescent="0.2">
      <c r="A65" s="74"/>
      <c r="B65" s="74"/>
    </row>
    <row r="66" spans="1:2" x14ac:dyDescent="0.2">
      <c r="A66" s="74"/>
      <c r="B66" s="74"/>
    </row>
    <row r="67" spans="1:2" x14ac:dyDescent="0.2">
      <c r="A67" s="74"/>
      <c r="B67" s="74"/>
    </row>
    <row r="68" spans="1:2" x14ac:dyDescent="0.2">
      <c r="A68" s="74"/>
      <c r="B68" s="74"/>
    </row>
    <row r="69" spans="1:2" x14ac:dyDescent="0.2">
      <c r="A69" s="74"/>
      <c r="B69" s="74"/>
    </row>
    <row r="70" spans="1:2" x14ac:dyDescent="0.2">
      <c r="A70" s="74"/>
      <c r="B70" s="74"/>
    </row>
    <row r="71" spans="1:2" x14ac:dyDescent="0.2">
      <c r="A71" s="74"/>
      <c r="B71" s="74"/>
    </row>
    <row r="72" spans="1:2" x14ac:dyDescent="0.2">
      <c r="A72" s="74"/>
      <c r="B72" s="74"/>
    </row>
    <row r="73" spans="1:2" x14ac:dyDescent="0.2">
      <c r="A73" s="74"/>
      <c r="B73" s="74"/>
    </row>
    <row r="74" spans="1:2" x14ac:dyDescent="0.2">
      <c r="A74" s="74"/>
      <c r="B74" s="74"/>
    </row>
    <row r="75" spans="1:2" x14ac:dyDescent="0.2">
      <c r="A75" s="74"/>
      <c r="B75" s="74"/>
    </row>
    <row r="76" spans="1:2" x14ac:dyDescent="0.2">
      <c r="A76" s="74"/>
      <c r="B76" s="74"/>
    </row>
    <row r="77" spans="1:2" x14ac:dyDescent="0.2">
      <c r="A77" s="74"/>
      <c r="B77" s="74"/>
    </row>
    <row r="78" spans="1:2" x14ac:dyDescent="0.2">
      <c r="A78" s="74"/>
      <c r="B78" s="74"/>
    </row>
    <row r="79" spans="1:2" x14ac:dyDescent="0.2">
      <c r="A79" s="74"/>
      <c r="B79" s="74"/>
    </row>
    <row r="80" spans="1:2" x14ac:dyDescent="0.2">
      <c r="A80" s="74"/>
      <c r="B80" s="74"/>
    </row>
    <row r="81" spans="1:2" x14ac:dyDescent="0.2">
      <c r="A81" s="74"/>
      <c r="B81" s="74"/>
    </row>
  </sheetData>
  <hyperlinks>
    <hyperlink ref="D7" location="'Enquiries '!A1" display="Enquiries" xr:uid="{AA816471-D146-4955-9841-2C8E50D46459}"/>
    <hyperlink ref="D6" location="Metadata!A1" display="Metadata" xr:uid="{53CD62F8-B093-4180-986D-594092D5C022}"/>
    <hyperlink ref="D10" location="'Table 1'!A1" display="Table 1" xr:uid="{A1263A0D-4119-461D-BEBF-9F9855353802}"/>
    <hyperlink ref="D11" location="'Table 2'!A1" display="Table 2" xr:uid="{51B00A90-7FC2-40C9-BF4C-7A22D2BD9C67}"/>
    <hyperlink ref="D12" location="'Table 3'!A1" display="Table 3" xr:uid="{452DBF0B-45EB-46DF-980E-D78B6ECBD74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4981-6AA6-4538-A1F1-32D325098237}">
  <dimension ref="B2:K12"/>
  <sheetViews>
    <sheetView showGridLines="0" workbookViewId="0">
      <selection activeCell="D25" sqref="D25"/>
    </sheetView>
  </sheetViews>
  <sheetFormatPr defaultColWidth="8.7265625" defaultRowHeight="10" x14ac:dyDescent="0.2"/>
  <cols>
    <col min="1" max="2" width="8.7265625" style="3"/>
    <col min="3" max="3" width="45.54296875" style="3" customWidth="1"/>
    <col min="4" max="7" width="11.7265625" style="3" customWidth="1"/>
    <col min="8" max="8" width="45.54296875" style="3" customWidth="1"/>
    <col min="9" max="16384" width="8.7265625" style="3"/>
  </cols>
  <sheetData>
    <row r="2" spans="2:11" s="28" customFormat="1" ht="15.5" x14ac:dyDescent="0.35">
      <c r="B2" s="27" t="s">
        <v>50</v>
      </c>
      <c r="D2" s="29"/>
      <c r="E2" s="29"/>
      <c r="F2" s="29"/>
      <c r="G2" s="29"/>
      <c r="H2" s="27" t="s">
        <v>51</v>
      </c>
    </row>
    <row r="3" spans="2:11" ht="10.5" x14ac:dyDescent="0.2">
      <c r="B3" s="2" t="s">
        <v>10</v>
      </c>
      <c r="D3" s="4"/>
      <c r="E3" s="4"/>
      <c r="F3" s="4"/>
      <c r="G3" s="4"/>
      <c r="H3" s="3" t="s">
        <v>30</v>
      </c>
    </row>
    <row r="4" spans="2:11" ht="10.5" x14ac:dyDescent="0.2">
      <c r="C4" s="6"/>
      <c r="D4" s="4"/>
      <c r="E4" s="4"/>
      <c r="F4" s="4"/>
      <c r="G4" s="4"/>
    </row>
    <row r="5" spans="2:11" s="16" customFormat="1" ht="14.65" customHeight="1" x14ac:dyDescent="0.25">
      <c r="B5" s="17" t="s">
        <v>6</v>
      </c>
      <c r="C5" s="30" t="s">
        <v>26</v>
      </c>
      <c r="D5" s="82" t="s">
        <v>12</v>
      </c>
      <c r="E5" s="83"/>
      <c r="F5" s="84"/>
      <c r="G5" s="45"/>
      <c r="H5" s="18" t="s">
        <v>5</v>
      </c>
      <c r="I5" s="19"/>
      <c r="J5" s="19"/>
    </row>
    <row r="6" spans="2:11" s="16" customFormat="1" ht="13" x14ac:dyDescent="0.25">
      <c r="B6" s="20"/>
      <c r="C6" s="20"/>
      <c r="D6" s="37" t="s">
        <v>11</v>
      </c>
      <c r="E6" s="21" t="s">
        <v>13</v>
      </c>
      <c r="F6" s="22" t="s">
        <v>9</v>
      </c>
      <c r="G6" s="22" t="s">
        <v>8</v>
      </c>
      <c r="H6" s="18"/>
      <c r="I6" s="19"/>
      <c r="J6" s="19"/>
      <c r="K6" s="19"/>
    </row>
    <row r="7" spans="2:11" s="16" customFormat="1" ht="13" x14ac:dyDescent="0.3">
      <c r="B7" s="25"/>
      <c r="C7" s="33" t="s">
        <v>42</v>
      </c>
      <c r="D7" s="41">
        <v>840</v>
      </c>
      <c r="E7" s="41">
        <v>1294</v>
      </c>
      <c r="F7" s="41">
        <v>320</v>
      </c>
      <c r="G7" s="41">
        <v>2454</v>
      </c>
      <c r="H7" s="44" t="s">
        <v>32</v>
      </c>
      <c r="I7" s="19"/>
    </row>
    <row r="8" spans="2:11" s="16" customFormat="1" ht="13" x14ac:dyDescent="0.3">
      <c r="B8" s="34"/>
      <c r="C8" s="35" t="s">
        <v>20</v>
      </c>
      <c r="D8" s="40">
        <v>54</v>
      </c>
      <c r="E8" s="40">
        <v>77</v>
      </c>
      <c r="F8" s="40">
        <v>13</v>
      </c>
      <c r="G8" s="40">
        <v>144</v>
      </c>
      <c r="H8" s="43" t="s">
        <v>34</v>
      </c>
      <c r="I8" s="19"/>
    </row>
    <row r="9" spans="2:11" s="16" customFormat="1" ht="13" x14ac:dyDescent="0.3">
      <c r="B9" s="25"/>
      <c r="C9" s="33" t="s">
        <v>21</v>
      </c>
      <c r="D9" s="41">
        <v>13</v>
      </c>
      <c r="E9" s="41">
        <v>42</v>
      </c>
      <c r="F9" s="41">
        <v>10</v>
      </c>
      <c r="G9" s="41">
        <v>65</v>
      </c>
      <c r="H9" s="44" t="s">
        <v>33</v>
      </c>
      <c r="I9" s="19"/>
    </row>
    <row r="10" spans="2:11" x14ac:dyDescent="0.2">
      <c r="B10" s="1"/>
      <c r="C10" s="9"/>
      <c r="D10" s="1"/>
      <c r="E10" s="1"/>
      <c r="F10" s="1"/>
      <c r="G10" s="1"/>
      <c r="H10" s="1"/>
      <c r="I10" s="5"/>
    </row>
    <row r="11" spans="2:11" x14ac:dyDescent="0.2">
      <c r="B11" s="7" t="s">
        <v>25</v>
      </c>
      <c r="H11" s="15" t="s">
        <v>41</v>
      </c>
      <c r="I11" s="5"/>
    </row>
    <row r="12" spans="2:11" x14ac:dyDescent="0.2">
      <c r="B12" s="8"/>
      <c r="I12" s="5"/>
    </row>
  </sheetData>
  <mergeCells count="1">
    <mergeCell ref="D5:F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155D-DE5D-46D4-A777-C8EF86178F07}">
  <dimension ref="B2:K17"/>
  <sheetViews>
    <sheetView showGridLines="0" zoomScaleNormal="100" workbookViewId="0">
      <selection activeCell="C26" sqref="C26"/>
    </sheetView>
  </sheetViews>
  <sheetFormatPr defaultColWidth="8.7265625" defaultRowHeight="10" x14ac:dyDescent="0.2"/>
  <cols>
    <col min="1" max="2" width="8.7265625" style="3"/>
    <col min="3" max="3" width="45.54296875" style="3" customWidth="1"/>
    <col min="4" max="7" width="11.7265625" style="3" customWidth="1"/>
    <col min="8" max="8" width="45.54296875" style="3" customWidth="1"/>
    <col min="9" max="9" width="12.26953125" style="3" customWidth="1"/>
    <col min="10" max="16384" width="8.7265625" style="3"/>
  </cols>
  <sheetData>
    <row r="2" spans="2:11" s="28" customFormat="1" ht="15.5" x14ac:dyDescent="0.35">
      <c r="B2" s="27" t="s">
        <v>54</v>
      </c>
      <c r="D2" s="29"/>
      <c r="E2" s="29"/>
      <c r="F2" s="29"/>
      <c r="G2" s="29"/>
      <c r="H2" s="27" t="s">
        <v>55</v>
      </c>
    </row>
    <row r="3" spans="2:11" ht="10.5" x14ac:dyDescent="0.2">
      <c r="B3" s="2" t="s">
        <v>10</v>
      </c>
      <c r="D3" s="4"/>
      <c r="E3" s="4"/>
      <c r="F3" s="4"/>
      <c r="G3" s="4"/>
      <c r="H3" s="3" t="s">
        <v>30</v>
      </c>
    </row>
    <row r="4" spans="2:11" ht="10.5" x14ac:dyDescent="0.2">
      <c r="C4" s="6"/>
      <c r="D4" s="4"/>
      <c r="E4" s="4"/>
      <c r="F4" s="4"/>
      <c r="G4" s="4"/>
    </row>
    <row r="5" spans="2:11" s="16" customFormat="1" ht="14.65" customHeight="1" x14ac:dyDescent="0.25">
      <c r="B5" s="17" t="s">
        <v>6</v>
      </c>
      <c r="C5" s="30" t="s">
        <v>7</v>
      </c>
      <c r="D5" s="82" t="s">
        <v>12</v>
      </c>
      <c r="E5" s="83"/>
      <c r="F5" s="84"/>
      <c r="G5" s="45"/>
      <c r="H5" s="18" t="s">
        <v>5</v>
      </c>
      <c r="I5" s="19"/>
      <c r="J5" s="19"/>
    </row>
    <row r="6" spans="2:11" s="16" customFormat="1" ht="13" x14ac:dyDescent="0.25">
      <c r="B6" s="20"/>
      <c r="C6" s="20"/>
      <c r="D6" s="37" t="s">
        <v>11</v>
      </c>
      <c r="E6" s="21" t="s">
        <v>13</v>
      </c>
      <c r="F6" s="22" t="s">
        <v>9</v>
      </c>
      <c r="G6" s="22" t="s">
        <v>8</v>
      </c>
      <c r="H6" s="18"/>
      <c r="I6" s="19"/>
      <c r="J6" s="19"/>
      <c r="K6" s="19"/>
    </row>
    <row r="7" spans="2:11" s="16" customFormat="1" ht="13" x14ac:dyDescent="0.3">
      <c r="B7" s="23"/>
      <c r="C7" s="31" t="s">
        <v>8</v>
      </c>
      <c r="D7" s="26">
        <f>SUM(D8,D11:D13)</f>
        <v>1519</v>
      </c>
      <c r="E7" s="26">
        <f>SUM(E8,E11:E13)</f>
        <v>1998</v>
      </c>
      <c r="F7" s="26">
        <f>SUM(F8,F11:F13)</f>
        <v>339</v>
      </c>
      <c r="G7" s="26">
        <f>SUM(G8,G11:G13)</f>
        <v>3856</v>
      </c>
      <c r="H7" s="32" t="s">
        <v>27</v>
      </c>
      <c r="I7" s="19"/>
      <c r="J7" s="19"/>
      <c r="K7" s="24"/>
    </row>
    <row r="8" spans="2:11" s="16" customFormat="1" ht="13" x14ac:dyDescent="0.3">
      <c r="B8" s="25"/>
      <c r="C8" s="75" t="s">
        <v>22</v>
      </c>
      <c r="D8" s="76">
        <v>2</v>
      </c>
      <c r="E8" s="76">
        <v>4</v>
      </c>
      <c r="F8" s="76">
        <v>1</v>
      </c>
      <c r="G8" s="76">
        <v>7</v>
      </c>
      <c r="H8" s="77" t="s">
        <v>37</v>
      </c>
      <c r="I8" s="19"/>
    </row>
    <row r="9" spans="2:11" s="16" customFormat="1" ht="13" x14ac:dyDescent="0.3">
      <c r="B9" s="34"/>
      <c r="C9" s="35" t="s">
        <v>18</v>
      </c>
      <c r="D9" s="40">
        <v>1</v>
      </c>
      <c r="E9" s="40">
        <v>1</v>
      </c>
      <c r="F9" s="40">
        <v>1</v>
      </c>
      <c r="G9" s="40">
        <v>3</v>
      </c>
      <c r="H9" s="43" t="s">
        <v>28</v>
      </c>
      <c r="I9" s="19"/>
    </row>
    <row r="10" spans="2:11" s="16" customFormat="1" ht="13" x14ac:dyDescent="0.3">
      <c r="B10" s="25"/>
      <c r="C10" s="33" t="s">
        <v>19</v>
      </c>
      <c r="D10" s="41">
        <v>1</v>
      </c>
      <c r="E10" s="41">
        <v>3</v>
      </c>
      <c r="F10" s="49">
        <v>0</v>
      </c>
      <c r="G10" s="41">
        <v>4</v>
      </c>
      <c r="H10" s="42" t="s">
        <v>29</v>
      </c>
      <c r="I10" s="19"/>
    </row>
    <row r="11" spans="2:11" s="16" customFormat="1" ht="13" x14ac:dyDescent="0.3">
      <c r="B11" s="23"/>
      <c r="C11" s="78" t="s">
        <v>23</v>
      </c>
      <c r="D11" s="79">
        <v>572</v>
      </c>
      <c r="E11" s="79">
        <v>886</v>
      </c>
      <c r="F11" s="79">
        <v>131</v>
      </c>
      <c r="G11" s="79">
        <v>1589</v>
      </c>
      <c r="H11" s="80" t="s">
        <v>38</v>
      </c>
      <c r="I11" s="19"/>
    </row>
    <row r="12" spans="2:11" s="16" customFormat="1" ht="13" x14ac:dyDescent="0.3">
      <c r="B12" s="25"/>
      <c r="C12" s="75" t="s">
        <v>31</v>
      </c>
      <c r="D12" s="76">
        <v>758</v>
      </c>
      <c r="E12" s="76">
        <v>840</v>
      </c>
      <c r="F12" s="81">
        <v>149</v>
      </c>
      <c r="G12" s="76">
        <v>1747</v>
      </c>
      <c r="H12" s="77" t="s">
        <v>39</v>
      </c>
      <c r="I12" s="19"/>
    </row>
    <row r="13" spans="2:11" s="16" customFormat="1" ht="13" x14ac:dyDescent="0.3">
      <c r="B13" s="34"/>
      <c r="C13" s="78" t="s">
        <v>24</v>
      </c>
      <c r="D13" s="79">
        <v>187</v>
      </c>
      <c r="E13" s="79">
        <v>268</v>
      </c>
      <c r="F13" s="79">
        <v>58</v>
      </c>
      <c r="G13" s="79">
        <v>513</v>
      </c>
      <c r="H13" s="80" t="s">
        <v>40</v>
      </c>
      <c r="I13" s="19"/>
    </row>
    <row r="14" spans="2:11" x14ac:dyDescent="0.2">
      <c r="B14" s="1"/>
      <c r="C14" s="9"/>
      <c r="D14" s="1"/>
      <c r="E14" s="1"/>
      <c r="F14" s="1"/>
      <c r="G14" s="1"/>
      <c r="H14" s="1"/>
      <c r="I14" s="5"/>
    </row>
    <row r="15" spans="2:11" x14ac:dyDescent="0.2">
      <c r="B15" s="7" t="s">
        <v>25</v>
      </c>
      <c r="H15" s="15" t="s">
        <v>41</v>
      </c>
      <c r="I15" s="5"/>
    </row>
    <row r="16" spans="2:11" x14ac:dyDescent="0.2">
      <c r="B16" s="8"/>
      <c r="I16" s="5"/>
    </row>
    <row r="17" spans="9:9" x14ac:dyDescent="0.2">
      <c r="I17" s="5"/>
    </row>
  </sheetData>
  <mergeCells count="1">
    <mergeCell ref="D5:F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AC533-2463-4400-8101-60F99BB5E30C}">
  <dimension ref="B2:K16"/>
  <sheetViews>
    <sheetView showGridLines="0" zoomScaleNormal="100" workbookViewId="0"/>
  </sheetViews>
  <sheetFormatPr defaultColWidth="8.7265625" defaultRowHeight="10" x14ac:dyDescent="0.2"/>
  <cols>
    <col min="1" max="2" width="8.7265625" style="3"/>
    <col min="3" max="3" width="45.54296875" style="3" customWidth="1"/>
    <col min="4" max="7" width="11.7265625" style="3" customWidth="1"/>
    <col min="8" max="8" width="45.54296875" style="3" customWidth="1"/>
    <col min="9" max="16384" width="8.7265625" style="3"/>
  </cols>
  <sheetData>
    <row r="2" spans="2:11" s="28" customFormat="1" ht="15.5" x14ac:dyDescent="0.35">
      <c r="B2" s="27" t="s">
        <v>52</v>
      </c>
      <c r="D2" s="29"/>
      <c r="E2" s="29"/>
      <c r="F2" s="29"/>
      <c r="G2" s="29"/>
      <c r="H2" s="27" t="s">
        <v>53</v>
      </c>
    </row>
    <row r="3" spans="2:11" ht="10.5" x14ac:dyDescent="0.2">
      <c r="B3" s="2" t="s">
        <v>10</v>
      </c>
      <c r="D3" s="4"/>
      <c r="E3" s="4"/>
      <c r="F3" s="4"/>
      <c r="G3" s="4"/>
      <c r="H3" s="3" t="s">
        <v>30</v>
      </c>
    </row>
    <row r="4" spans="2:11" ht="10.5" x14ac:dyDescent="0.2">
      <c r="C4" s="6"/>
      <c r="D4" s="4"/>
      <c r="E4" s="4"/>
      <c r="F4" s="4"/>
      <c r="G4" s="4"/>
    </row>
    <row r="5" spans="2:11" s="16" customFormat="1" ht="14.65" customHeight="1" x14ac:dyDescent="0.25">
      <c r="B5" s="17" t="s">
        <v>6</v>
      </c>
      <c r="C5" s="30" t="s">
        <v>7</v>
      </c>
      <c r="D5" s="82" t="s">
        <v>12</v>
      </c>
      <c r="E5" s="83"/>
      <c r="F5" s="84"/>
      <c r="G5" s="45"/>
      <c r="H5" s="18" t="s">
        <v>5</v>
      </c>
      <c r="I5" s="19"/>
      <c r="J5" s="19"/>
    </row>
    <row r="6" spans="2:11" s="16" customFormat="1" ht="13" x14ac:dyDescent="0.25">
      <c r="B6" s="20"/>
      <c r="C6" s="20"/>
      <c r="D6" s="37" t="s">
        <v>11</v>
      </c>
      <c r="E6" s="21" t="s">
        <v>13</v>
      </c>
      <c r="F6" s="22" t="s">
        <v>9</v>
      </c>
      <c r="G6" s="22" t="s">
        <v>8</v>
      </c>
      <c r="H6" s="18"/>
      <c r="J6" s="19"/>
      <c r="K6" s="19"/>
    </row>
    <row r="7" spans="2:11" s="16" customFormat="1" ht="13" x14ac:dyDescent="0.3">
      <c r="B7" s="36"/>
      <c r="C7" s="38" t="s">
        <v>35</v>
      </c>
      <c r="D7" s="39">
        <v>42</v>
      </c>
      <c r="E7" s="39">
        <v>16</v>
      </c>
      <c r="F7" s="39">
        <v>1</v>
      </c>
      <c r="G7" s="39">
        <v>59</v>
      </c>
      <c r="H7" s="46" t="s">
        <v>36</v>
      </c>
      <c r="J7" s="19"/>
      <c r="K7" s="24"/>
    </row>
    <row r="8" spans="2:11" x14ac:dyDescent="0.2">
      <c r="B8" s="1"/>
      <c r="C8" s="9"/>
      <c r="D8" s="1"/>
      <c r="E8" s="1"/>
      <c r="F8" s="1"/>
      <c r="G8" s="1"/>
      <c r="H8" s="1"/>
    </row>
    <row r="9" spans="2:11" ht="10.9" customHeight="1" x14ac:dyDescent="0.2">
      <c r="B9" s="7" t="s">
        <v>25</v>
      </c>
      <c r="H9" s="15" t="s">
        <v>41</v>
      </c>
    </row>
    <row r="10" spans="2:11" x14ac:dyDescent="0.2">
      <c r="B10" s="8"/>
    </row>
    <row r="16" spans="2:11" x14ac:dyDescent="0.2">
      <c r="I16" s="5"/>
    </row>
  </sheetData>
  <mergeCells count="1">
    <mergeCell ref="D5:F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A1B0A-12A6-4723-8614-626F79E2DB2B}">
  <dimension ref="A1:YX15"/>
  <sheetViews>
    <sheetView workbookViewId="0">
      <selection activeCell="J14" sqref="J14"/>
    </sheetView>
  </sheetViews>
  <sheetFormatPr defaultColWidth="7.7265625" defaultRowHeight="10" x14ac:dyDescent="0.2"/>
  <cols>
    <col min="1" max="1" width="24" style="1" customWidth="1"/>
    <col min="2" max="2" width="85.1796875" style="50" bestFit="1" customWidth="1"/>
    <col min="3" max="3" width="9.7265625" style="50" customWidth="1"/>
    <col min="4" max="4" width="9.453125" style="50" customWidth="1"/>
    <col min="5" max="7" width="7.7265625" style="50"/>
    <col min="8" max="8" width="47.1796875" style="1" bestFit="1" customWidth="1"/>
    <col min="9" max="11" width="7.7265625" style="1"/>
    <col min="12" max="12" width="9.7265625" style="1" customWidth="1"/>
    <col min="13" max="16384" width="7.7265625" style="50"/>
  </cols>
  <sheetData>
    <row r="1" spans="1:674" x14ac:dyDescent="0.2">
      <c r="H1" s="50"/>
      <c r="I1" s="50"/>
      <c r="J1" s="50"/>
      <c r="K1" s="50"/>
      <c r="L1" s="50"/>
    </row>
    <row r="2" spans="1:674" s="51" customFormat="1" ht="10.5" x14ac:dyDescent="0.25">
      <c r="A2" s="1"/>
      <c r="B2" s="11"/>
      <c r="C2" s="12"/>
      <c r="D2" s="13"/>
      <c r="E2" s="13"/>
      <c r="F2" s="11"/>
      <c r="G2" s="11"/>
      <c r="H2" s="14"/>
    </row>
    <row r="3" spans="1:674" s="51" customFormat="1" ht="20" x14ac:dyDescent="0.25">
      <c r="A3" s="1"/>
      <c r="B3" s="47" t="s">
        <v>46</v>
      </c>
      <c r="C3" s="10"/>
      <c r="D3" s="48"/>
      <c r="E3" s="13"/>
      <c r="F3" s="11"/>
      <c r="G3" s="11"/>
      <c r="H3" s="48" t="s">
        <v>56</v>
      </c>
    </row>
    <row r="4" spans="1:674" s="51" customFormat="1" ht="10.5" x14ac:dyDescent="0.25">
      <c r="A4" s="1"/>
      <c r="B4" s="11"/>
      <c r="C4" s="12"/>
      <c r="D4" s="13"/>
      <c r="E4" s="13"/>
      <c r="F4" s="11"/>
      <c r="G4" s="11"/>
      <c r="H4" s="14"/>
    </row>
    <row r="5" spans="1:674" ht="10.5" x14ac:dyDescent="0.2">
      <c r="B5" s="11"/>
      <c r="C5" s="12"/>
      <c r="D5" s="13"/>
      <c r="E5" s="13"/>
      <c r="F5" s="11"/>
      <c r="G5" s="11"/>
      <c r="H5" s="14"/>
      <c r="I5" s="50"/>
      <c r="J5" s="50"/>
      <c r="K5" s="50"/>
      <c r="L5" s="50"/>
    </row>
    <row r="6" spans="1:674" x14ac:dyDescent="0.2">
      <c r="H6" s="50"/>
      <c r="I6" s="50"/>
      <c r="J6" s="50"/>
      <c r="K6" s="50"/>
      <c r="L6" s="50"/>
    </row>
    <row r="7" spans="1:674" x14ac:dyDescent="0.2">
      <c r="H7" s="50"/>
      <c r="I7" s="50"/>
      <c r="J7" s="50"/>
      <c r="K7" s="50"/>
      <c r="L7" s="50"/>
    </row>
    <row r="8" spans="1:674" s="53" customFormat="1" x14ac:dyDescent="0.2">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c r="IW8" s="52"/>
      <c r="IX8" s="52"/>
      <c r="IY8" s="52"/>
      <c r="IZ8" s="52"/>
      <c r="JA8" s="52"/>
      <c r="JB8" s="52"/>
      <c r="JC8" s="52"/>
      <c r="JD8" s="52"/>
      <c r="JE8" s="52"/>
      <c r="JF8" s="52"/>
      <c r="JG8" s="52"/>
      <c r="JH8" s="52"/>
      <c r="JI8" s="52"/>
      <c r="JJ8" s="52"/>
      <c r="JK8" s="52"/>
      <c r="JL8" s="52"/>
      <c r="JM8" s="52"/>
      <c r="JN8" s="52"/>
      <c r="JO8" s="52"/>
      <c r="JP8" s="52"/>
      <c r="JQ8" s="52"/>
      <c r="JR8" s="52"/>
      <c r="JS8" s="52"/>
      <c r="JT8" s="52"/>
      <c r="JU8" s="52"/>
      <c r="JV8" s="52"/>
      <c r="JW8" s="52"/>
      <c r="JX8" s="52"/>
      <c r="JY8" s="52"/>
      <c r="JZ8" s="52"/>
      <c r="KA8" s="52"/>
      <c r="KB8" s="52"/>
      <c r="KC8" s="52"/>
      <c r="KD8" s="52"/>
      <c r="KE8" s="52"/>
      <c r="KF8" s="52"/>
      <c r="KG8" s="52"/>
      <c r="KH8" s="52"/>
      <c r="KI8" s="52"/>
      <c r="KJ8" s="52"/>
      <c r="KK8" s="52"/>
      <c r="KL8" s="52"/>
      <c r="KM8" s="52"/>
      <c r="KN8" s="52"/>
      <c r="KO8" s="52"/>
      <c r="KP8" s="52"/>
      <c r="KQ8" s="52"/>
      <c r="KR8" s="52"/>
      <c r="KS8" s="52"/>
      <c r="KT8" s="52"/>
      <c r="KU8" s="52"/>
      <c r="KV8" s="52"/>
      <c r="KW8" s="52"/>
      <c r="KX8" s="52"/>
      <c r="KY8" s="52"/>
      <c r="KZ8" s="52"/>
      <c r="LA8" s="52"/>
      <c r="LB8" s="52"/>
      <c r="LC8" s="52"/>
      <c r="LD8" s="52"/>
      <c r="LE8" s="52"/>
      <c r="LF8" s="52"/>
      <c r="LG8" s="52"/>
      <c r="LH8" s="52"/>
      <c r="LI8" s="52"/>
      <c r="LJ8" s="52"/>
      <c r="LK8" s="52"/>
      <c r="LL8" s="52"/>
      <c r="LM8" s="52"/>
      <c r="LN8" s="52"/>
      <c r="LO8" s="52"/>
      <c r="LP8" s="52"/>
      <c r="LQ8" s="52"/>
      <c r="LR8" s="52"/>
      <c r="LS8" s="52"/>
      <c r="LT8" s="52"/>
      <c r="LU8" s="52"/>
      <c r="LV8" s="52"/>
      <c r="LW8" s="52"/>
      <c r="LX8" s="52"/>
      <c r="LY8" s="52"/>
      <c r="LZ8" s="52"/>
      <c r="MA8" s="52"/>
      <c r="MB8" s="52"/>
      <c r="MC8" s="52"/>
      <c r="MD8" s="52"/>
      <c r="ME8" s="52"/>
      <c r="MF8" s="52"/>
      <c r="MG8" s="52"/>
      <c r="MH8" s="52"/>
      <c r="MI8" s="52"/>
      <c r="MJ8" s="52"/>
      <c r="MK8" s="52"/>
      <c r="ML8" s="52"/>
      <c r="MM8" s="52"/>
      <c r="MN8" s="52"/>
      <c r="MO8" s="52"/>
      <c r="MP8" s="52"/>
      <c r="MQ8" s="52"/>
      <c r="MR8" s="52"/>
      <c r="MS8" s="52"/>
      <c r="MT8" s="52"/>
      <c r="MU8" s="52"/>
      <c r="MV8" s="52"/>
      <c r="MW8" s="52"/>
      <c r="MX8" s="52"/>
      <c r="MY8" s="52"/>
      <c r="MZ8" s="52"/>
      <c r="NA8" s="52"/>
      <c r="NB8" s="52"/>
      <c r="NC8" s="52"/>
      <c r="ND8" s="52"/>
      <c r="NE8" s="52"/>
      <c r="NF8" s="52"/>
      <c r="NG8" s="52"/>
      <c r="NH8" s="52"/>
      <c r="NI8" s="52"/>
      <c r="NJ8" s="52"/>
      <c r="NK8" s="52"/>
      <c r="NL8" s="52"/>
      <c r="NM8" s="52"/>
      <c r="NN8" s="52"/>
      <c r="NO8" s="52"/>
      <c r="NP8" s="52"/>
      <c r="NQ8" s="52"/>
      <c r="NR8" s="52"/>
      <c r="NS8" s="52"/>
      <c r="NT8" s="52"/>
      <c r="NU8" s="52"/>
      <c r="NV8" s="52"/>
      <c r="NW8" s="52"/>
      <c r="NX8" s="52"/>
      <c r="NY8" s="52"/>
      <c r="NZ8" s="52"/>
      <c r="OA8" s="52"/>
      <c r="OB8" s="52"/>
      <c r="OC8" s="52"/>
      <c r="OD8" s="52"/>
      <c r="OE8" s="52"/>
      <c r="OF8" s="52"/>
      <c r="OG8" s="52"/>
      <c r="OH8" s="52"/>
      <c r="OI8" s="52"/>
      <c r="OJ8" s="52"/>
      <c r="OK8" s="52"/>
      <c r="OL8" s="52"/>
      <c r="OM8" s="52"/>
      <c r="ON8" s="52"/>
      <c r="OO8" s="52"/>
      <c r="OP8" s="52"/>
      <c r="OQ8" s="52"/>
      <c r="OR8" s="52"/>
      <c r="OS8" s="52"/>
      <c r="OT8" s="52"/>
      <c r="OU8" s="52"/>
      <c r="OV8" s="52"/>
      <c r="OW8" s="52"/>
      <c r="OX8" s="52"/>
      <c r="OY8" s="52"/>
      <c r="OZ8" s="52"/>
      <c r="PA8" s="52"/>
      <c r="PB8" s="52"/>
      <c r="PC8" s="52"/>
      <c r="PD8" s="52"/>
      <c r="PE8" s="52"/>
      <c r="PF8" s="52"/>
      <c r="PG8" s="52"/>
      <c r="PH8" s="52"/>
      <c r="PI8" s="52"/>
      <c r="PJ8" s="52"/>
      <c r="PK8" s="52"/>
      <c r="PL8" s="52"/>
      <c r="PM8" s="52"/>
      <c r="PN8" s="52"/>
      <c r="PO8" s="52"/>
      <c r="PP8" s="52"/>
      <c r="PQ8" s="52"/>
      <c r="PR8" s="52"/>
      <c r="PS8" s="52"/>
      <c r="PT8" s="52"/>
      <c r="PU8" s="52"/>
      <c r="PV8" s="52"/>
      <c r="PW8" s="52"/>
      <c r="PX8" s="52"/>
      <c r="PY8" s="52"/>
      <c r="PZ8" s="52"/>
      <c r="QA8" s="52"/>
      <c r="QB8" s="52"/>
      <c r="QC8" s="52"/>
      <c r="QD8" s="52"/>
      <c r="QE8" s="52"/>
      <c r="QF8" s="52"/>
      <c r="QG8" s="52"/>
      <c r="QH8" s="52"/>
      <c r="QI8" s="52"/>
      <c r="QJ8" s="52"/>
      <c r="QK8" s="52"/>
      <c r="QL8" s="52"/>
      <c r="QM8" s="52"/>
      <c r="QN8" s="52"/>
      <c r="QO8" s="52"/>
      <c r="QP8" s="52"/>
      <c r="QQ8" s="52"/>
      <c r="QR8" s="52"/>
      <c r="QS8" s="52"/>
      <c r="QT8" s="52"/>
      <c r="QU8" s="52"/>
      <c r="QV8" s="52"/>
      <c r="QW8" s="52"/>
      <c r="QX8" s="52"/>
      <c r="QY8" s="52"/>
      <c r="QZ8" s="52"/>
      <c r="RA8" s="52"/>
      <c r="RB8" s="52"/>
      <c r="RC8" s="52"/>
      <c r="RD8" s="52"/>
      <c r="RE8" s="52"/>
      <c r="RF8" s="52"/>
      <c r="RG8" s="52"/>
      <c r="RH8" s="52"/>
      <c r="RI8" s="52"/>
      <c r="RJ8" s="52"/>
      <c r="RK8" s="52"/>
      <c r="RL8" s="52"/>
      <c r="RM8" s="52"/>
      <c r="RN8" s="52"/>
      <c r="RO8" s="52"/>
      <c r="RP8" s="52"/>
      <c r="RQ8" s="52"/>
      <c r="RR8" s="52"/>
      <c r="RS8" s="52"/>
      <c r="RT8" s="52"/>
      <c r="RU8" s="52"/>
      <c r="RV8" s="52"/>
      <c r="RW8" s="52"/>
      <c r="RX8" s="52"/>
      <c r="RY8" s="52"/>
      <c r="RZ8" s="52"/>
      <c r="SA8" s="52"/>
      <c r="SB8" s="52"/>
      <c r="SC8" s="52"/>
      <c r="SD8" s="52"/>
      <c r="SE8" s="52"/>
      <c r="SF8" s="52"/>
      <c r="SG8" s="52"/>
      <c r="SH8" s="52"/>
      <c r="SI8" s="52"/>
      <c r="SJ8" s="52"/>
      <c r="SK8" s="52"/>
      <c r="SL8" s="52"/>
      <c r="SM8" s="52"/>
      <c r="SN8" s="52"/>
      <c r="SO8" s="52"/>
      <c r="SP8" s="52"/>
      <c r="SQ8" s="52"/>
      <c r="SR8" s="52"/>
      <c r="SS8" s="52"/>
      <c r="ST8" s="52"/>
      <c r="SU8" s="52"/>
      <c r="SV8" s="52"/>
      <c r="SW8" s="52"/>
      <c r="SX8" s="52"/>
      <c r="SY8" s="52"/>
      <c r="SZ8" s="52"/>
      <c r="TA8" s="52"/>
      <c r="TB8" s="52"/>
      <c r="TC8" s="52"/>
      <c r="TD8" s="52"/>
      <c r="TE8" s="52"/>
      <c r="TF8" s="52"/>
      <c r="TG8" s="52"/>
      <c r="TH8" s="52"/>
      <c r="TI8" s="52"/>
      <c r="TJ8" s="52"/>
      <c r="TK8" s="52"/>
      <c r="TL8" s="52"/>
      <c r="TM8" s="52"/>
      <c r="TN8" s="52"/>
      <c r="TO8" s="52"/>
      <c r="TP8" s="52"/>
      <c r="TQ8" s="52"/>
      <c r="TR8" s="52"/>
      <c r="TS8" s="52"/>
      <c r="TT8" s="52"/>
      <c r="TU8" s="52"/>
      <c r="TV8" s="52"/>
      <c r="TW8" s="52"/>
      <c r="TX8" s="52"/>
      <c r="TY8" s="52"/>
      <c r="TZ8" s="52"/>
      <c r="UA8" s="52"/>
      <c r="UB8" s="52"/>
      <c r="UC8" s="52"/>
      <c r="UD8" s="52"/>
      <c r="UE8" s="52"/>
      <c r="UF8" s="52"/>
      <c r="UG8" s="52"/>
      <c r="UH8" s="52"/>
      <c r="UI8" s="52"/>
      <c r="UJ8" s="52"/>
      <c r="UK8" s="52"/>
      <c r="UL8" s="52"/>
      <c r="UM8" s="52"/>
      <c r="UN8" s="52"/>
      <c r="UO8" s="52"/>
      <c r="UP8" s="52"/>
      <c r="UQ8" s="52"/>
      <c r="UR8" s="52"/>
      <c r="US8" s="52"/>
      <c r="UT8" s="52"/>
      <c r="UU8" s="52"/>
      <c r="UV8" s="52"/>
      <c r="UW8" s="52"/>
      <c r="UX8" s="52"/>
      <c r="UY8" s="52"/>
      <c r="UZ8" s="52"/>
      <c r="VA8" s="52"/>
      <c r="VB8" s="52"/>
      <c r="VC8" s="52"/>
      <c r="VD8" s="52"/>
      <c r="VE8" s="52"/>
      <c r="VF8" s="52"/>
      <c r="VG8" s="52"/>
      <c r="VH8" s="52"/>
      <c r="VI8" s="52"/>
      <c r="VJ8" s="52"/>
      <c r="VK8" s="52"/>
      <c r="VL8" s="52"/>
      <c r="VM8" s="52"/>
      <c r="VN8" s="52"/>
      <c r="VO8" s="52"/>
      <c r="VP8" s="52"/>
      <c r="VQ8" s="52"/>
      <c r="VR8" s="52"/>
      <c r="VS8" s="52"/>
      <c r="VT8" s="52"/>
      <c r="VU8" s="52"/>
      <c r="VV8" s="52"/>
      <c r="VW8" s="52"/>
      <c r="VX8" s="52"/>
      <c r="VY8" s="52"/>
      <c r="VZ8" s="52"/>
      <c r="WA8" s="52"/>
      <c r="WB8" s="52"/>
      <c r="WC8" s="52"/>
      <c r="WD8" s="52"/>
      <c r="WE8" s="52"/>
      <c r="WF8" s="52"/>
      <c r="WG8" s="52"/>
      <c r="WH8" s="52"/>
      <c r="WI8" s="52"/>
      <c r="WJ8" s="52"/>
      <c r="WK8" s="52"/>
      <c r="WL8" s="52"/>
      <c r="WM8" s="52"/>
      <c r="WN8" s="52"/>
      <c r="WO8" s="52"/>
      <c r="WP8" s="52"/>
      <c r="WQ8" s="52"/>
      <c r="WR8" s="52"/>
      <c r="WS8" s="52"/>
      <c r="WT8" s="52"/>
      <c r="WU8" s="52"/>
      <c r="WV8" s="52"/>
      <c r="WW8" s="52"/>
      <c r="WX8" s="52"/>
      <c r="WY8" s="52"/>
      <c r="WZ8" s="52"/>
      <c r="XA8" s="52"/>
      <c r="XB8" s="52"/>
      <c r="XC8" s="52"/>
      <c r="XD8" s="52"/>
      <c r="XE8" s="52"/>
      <c r="XF8" s="52"/>
      <c r="XG8" s="52"/>
      <c r="XH8" s="52"/>
      <c r="XI8" s="52"/>
      <c r="XJ8" s="52"/>
      <c r="XK8" s="52"/>
      <c r="XL8" s="52"/>
      <c r="XM8" s="52"/>
      <c r="XN8" s="52"/>
      <c r="XO8" s="52"/>
      <c r="XP8" s="52"/>
      <c r="XQ8" s="52"/>
      <c r="XR8" s="52"/>
      <c r="XS8" s="52"/>
      <c r="XT8" s="52"/>
      <c r="XU8" s="52"/>
      <c r="XV8" s="52"/>
      <c r="XW8" s="52"/>
      <c r="XX8" s="52"/>
      <c r="XY8" s="52"/>
      <c r="XZ8" s="52"/>
      <c r="YA8" s="52"/>
      <c r="YB8" s="52"/>
      <c r="YC8" s="52"/>
      <c r="YD8" s="52"/>
      <c r="YE8" s="52"/>
      <c r="YF8" s="52"/>
      <c r="YG8" s="52"/>
      <c r="YH8" s="52"/>
      <c r="YI8" s="52"/>
      <c r="YJ8" s="52"/>
      <c r="YK8" s="52"/>
      <c r="YL8" s="52"/>
      <c r="YM8" s="52"/>
      <c r="YN8" s="52"/>
      <c r="YO8" s="52"/>
      <c r="YP8" s="52"/>
      <c r="YQ8" s="52"/>
      <c r="YR8" s="52"/>
      <c r="YS8" s="52"/>
      <c r="YT8" s="52"/>
      <c r="YU8" s="52"/>
      <c r="YV8" s="52"/>
      <c r="YW8" s="52"/>
      <c r="YX8" s="52"/>
    </row>
    <row r="10" spans="1:674" ht="10.5" x14ac:dyDescent="0.25">
      <c r="B10" s="51" t="s">
        <v>14</v>
      </c>
      <c r="H10" s="54" t="s">
        <v>43</v>
      </c>
    </row>
    <row r="11" spans="1:674" x14ac:dyDescent="0.2">
      <c r="B11" s="55" t="s">
        <v>15</v>
      </c>
      <c r="H11" s="56" t="s">
        <v>44</v>
      </c>
    </row>
    <row r="13" spans="1:674" ht="10.5" x14ac:dyDescent="0.25">
      <c r="B13" s="51" t="s">
        <v>16</v>
      </c>
    </row>
    <row r="14" spans="1:674" ht="139.5" customHeight="1" x14ac:dyDescent="0.2">
      <c r="B14" s="57" t="s">
        <v>17</v>
      </c>
      <c r="H14" s="58" t="s">
        <v>45</v>
      </c>
    </row>
    <row r="15" spans="1:674" x14ac:dyDescent="0.2">
      <c r="H15" s="59"/>
    </row>
  </sheetData>
  <hyperlinks>
    <hyperlink ref="B11" r:id="rId1" xr:uid="{0590A96B-A1A6-49BD-9A84-A9D71C47859D}"/>
    <hyperlink ref="H11" r:id="rId2" display="https://www.scad.gov.ae/AR/pages/ServicesDataRequest.aspx?SrvID=1" xr:uid="{43BE9E1B-DD1F-4892-9FE5-582700155B6F}"/>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purl.org/dc/terms/"/>
    <ds:schemaRef ds:uri="http://schemas.microsoft.com/office/2006/documentManagement/types"/>
    <ds:schemaRef ds:uri="http://schemas.microsoft.com/office/infopath/2007/PartnerControls"/>
    <ds:schemaRef ds:uri="http://purl.org/dc/elements/1.1/"/>
    <ds:schemaRef ds:uri="92d5591e-ff9a-4b6b-9d23-0ec4046c89af"/>
    <ds:schemaRef ds:uri="http://schemas.microsoft.com/office/2006/metadata/properties"/>
    <ds:schemaRef ds:uri="http://schemas.openxmlformats.org/package/2006/metadata/core-properties"/>
    <ds:schemaRef ds:uri="abc7cb20-3b28-44bf-aebb-0853366d63b2"/>
    <ds:schemaRef ds:uri="http://www.w3.org/XML/1998/namespace"/>
    <ds:schemaRef ds:uri="http://purl.org/dc/dcmityp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Table 3</vt:lpstr>
      <vt:lpstr>Enquiries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Khuloud Saeed Al Seiri</cp:lastModifiedBy>
  <cp:revision/>
  <cp:lastPrinted>2022-10-26T09:57:37Z</cp:lastPrinted>
  <dcterms:created xsi:type="dcterms:W3CDTF">2022-03-01T00:40:37Z</dcterms:created>
  <dcterms:modified xsi:type="dcterms:W3CDTF">2023-10-25T06:45:44Z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