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alblooshi.SCAD\AppData\Local\Microsoft\Windows\Temporary Internet Files\Content.Outlook\G6I6UAJN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E119" i="62" l="1"/>
  <c r="E120" i="62"/>
  <c r="E121" i="62"/>
  <c r="E122" i="62"/>
  <c r="E118" i="62"/>
  <c r="C112" i="62" l="1"/>
  <c r="B112" i="62"/>
  <c r="B92" i="62"/>
  <c r="C70" i="62"/>
  <c r="B70" i="62"/>
  <c r="C58" i="62"/>
  <c r="B58" i="62"/>
  <c r="C46" i="62"/>
  <c r="B46" i="62"/>
  <c r="E29" i="62"/>
  <c r="E30" i="62"/>
  <c r="E31" i="62"/>
  <c r="E32" i="62"/>
  <c r="E33" i="62"/>
  <c r="E28" i="62"/>
  <c r="C34" i="62"/>
  <c r="D34" i="62"/>
  <c r="B34" i="62"/>
  <c r="D22" i="62"/>
  <c r="D21" i="62"/>
  <c r="C22" i="62"/>
  <c r="C21" i="62"/>
  <c r="C9" i="62"/>
  <c r="B9" i="62"/>
  <c r="E34" i="62" l="1"/>
  <c r="B103" i="62"/>
  <c r="B81" i="62" l="1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<sst xmlns="http://schemas.openxmlformats.org/spreadsheetml/2006/main" count="129" uniqueCount="56">
  <si>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</si>
  <si>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</si>
  <si>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</si>
  <si>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</si>
  <si>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</si>
  <si>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</si>
  <si>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</si>
  <si>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</si>
  <si>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</si>
  <si>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</si>
  <si>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</si>
  <si>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</si>
  <si>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</si>
  <si>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</si>
  <si>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</si>
  <si>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</si>
  <si>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</si>
  <si>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</si>
  <si>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</si>
  <si>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</si>
  <si>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</si>
  <si>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</si>
  <si>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</si>
  <si>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</si>
  <si>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</si>
  <si>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Mohamed Bin Zayed</t>
  </si>
  <si>
    <t>Al Ain Region</t>
  </si>
  <si>
    <t>Abu Dhabi Region</t>
  </si>
  <si>
    <t>Al Dhafra Region</t>
  </si>
  <si>
    <t>Agricultural</t>
  </si>
  <si>
    <t>Other</t>
  </si>
  <si>
    <t>Khalifa City</t>
  </si>
  <si>
    <t>Al Yahar</t>
  </si>
  <si>
    <t>Musaffah</t>
  </si>
  <si>
    <t>Al foa'a</t>
  </si>
  <si>
    <t>North Buraq</t>
  </si>
  <si>
    <t>Al Marfa</t>
  </si>
  <si>
    <t xml:space="preserve"> Al Dhafra</t>
  </si>
  <si>
    <t>Fourth quarter 2017</t>
  </si>
  <si>
    <t>Abu Dhabi region</t>
  </si>
  <si>
    <t>Al Ain region</t>
  </si>
  <si>
    <t>Al Dhafra region</t>
  </si>
  <si>
    <t>Building Completions Statistics
Fourth Quarter 2018</t>
  </si>
  <si>
    <t xml:space="preserve"> Table 1: Building completions by region, fourth quarter 2017-2018</t>
  </si>
  <si>
    <t>Table 2: Building completions by region and type, fourth quarter 2017-2018</t>
  </si>
  <si>
    <t xml:space="preserve">Table 3: Building completions by type of use and region, fourth quarter 2018 </t>
  </si>
  <si>
    <t xml:space="preserve">Table 4: Building completions by type of use, Abu Dhabi region, fourth quarter 2017-2018 </t>
  </si>
  <si>
    <t>Table 5: Building completions by type of use, Al Ain region, fourth quarter 2017-2018</t>
  </si>
  <si>
    <t>Table 6: Building completions by type of use, Al Dhafra region, fourth quarter 2017-2018</t>
  </si>
  <si>
    <t>Table7: The relative distribution for building completions by district and region, Abu Dhabi Region, fourth Quarter 2018</t>
  </si>
  <si>
    <t>Table 8: The relative distribution for building completions by district and region, Al Ain region, fourth quarter 2018</t>
  </si>
  <si>
    <t xml:space="preserve">Table 9:The relative distribution for building completions by district and region, Al Dhafra region, fourth quarter 2018 </t>
  </si>
  <si>
    <t>Table 10: Residential unit completions by region, fourth quarter 2017-2018</t>
  </si>
  <si>
    <t>Table 11: Average estimated cost per square meter by construction area and region, fourth quarter 2018</t>
  </si>
  <si>
    <t>Fourth quarter 2018</t>
  </si>
  <si>
    <t>Less than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</si>
</sst>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5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  <font>
      <sz val="11"/>
      <color rgb="FFFF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3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3" fontId="30" fillId="0" borderId="0" xfId="0" applyNumberFormat="1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3" fontId="45" fillId="37" borderId="0" xfId="0" applyNumberFormat="1" applyFont="1" applyFill="1" applyBorder="1" applyAlignment="1">
      <alignment vertical="center" wrapText="1"/>
    </xf>
    <xf numFmtId="0" fontId="38" fillId="0" borderId="0" xfId="0" applyFont="1">
      <alignment vertical="center"/>
    </xf>
    <xf numFmtId="9" fontId="9" fillId="0" borderId="0" xfId="54" applyNumberFormat="1" applyFont="1" applyAlignment="1">
      <alignment horizontal="right" vertical="center" readingOrder="2"/>
    </xf>
    <xf numFmtId="0" fontId="50" fillId="0" borderId="0" xfId="0" applyFont="1" applyAlignment="1">
      <alignment vertical="center" readingOrder="2"/>
    </xf>
    <xf numFmtId="9" fontId="40" fillId="34" borderId="1" xfId="54" applyNumberFormat="1" applyFont="1" applyFill="1" applyBorder="1" applyAlignment="1">
      <alignment horizontal="right" vertical="center"/>
    </xf>
    <xf numFmtId="0" fontId="38" fillId="0" borderId="0" xfId="0" applyFont="1">
      <alignment vertical="center"/>
    </xf>
    <xf numFmtId="0" fontId="39" fillId="37" borderId="11" xfId="0" applyFont="1" applyFill="1" applyBorder="1">
      <alignment vertical="center"/>
    </xf>
    <xf numFmtId="3" fontId="30" fillId="36" borderId="11" xfId="0" applyNumberFormat="1" applyFont="1" applyFill="1" applyBorder="1" applyAlignment="1">
      <alignment horizontal="right" vertical="center" readingOrder="2"/>
    </xf>
    <xf numFmtId="9" fontId="40" fillId="34" borderId="1" xfId="54" applyFont="1" applyFill="1" applyBorder="1" applyAlignment="1">
      <alignment horizontal="right" vertical="center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noorhospital.com/ListAlYahar.aspx" TargetMode="External"/><Relationship Id="rId2" Type="http://schemas.openxmlformats.org/officeDocument/2006/relationships/hyperlink" Target="http://www.alfoah.ae/" TargetMode="External"/><Relationship Id="rId1" Type="http://schemas.openxmlformats.org/officeDocument/2006/relationships/hyperlink" Target="https://www.google.ae/url?sa=t&amp;rct=j&amp;q=&amp;esrc=s&amp;source=web&amp;cd=13&amp;ved=0ahUKEwjgtbWR_uTVAhVBVRoKHXKWDmoQFghkMAw&amp;url=https%3A%2F%2Fen.wikipedia.org%2Fwiki%2FKhalifa_City&amp;usg=AFQjCNE9tn5gaC5j3LJ49OjJuI3BahC0h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3"/>
  <sheetViews>
    <sheetView tabSelected="1" zoomScaleNormal="100" workbookViewId="0">
      <selection activeCell="D9" sqref="D9"/>
    </sheetView>
  </sheetViews>
  <sheetFormatPr defaultRowHeight="14.25" x14ac:dyDescent="0.2"/>
  <cols>
    <col min="1" max="1" width="27.28515625" style="1" bestFit="1" customWidth="1"/>
    <col min="2" max="2" width="26.85546875" style="1" customWidth="1"/>
    <col min="3" max="3" width="24.4257812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4" customFormat="1" ht="30" customHeight="1" x14ac:dyDescent="0.2">
      <c r="A1" s="57" t="s">
        <v>42</v>
      </c>
      <c r="B1" s="57"/>
      <c r="C1" s="57"/>
      <c r="D1" s="57"/>
      <c r="E1" s="57"/>
      <c r="F1" s="57"/>
    </row>
    <row r="2" spans="1:6" x14ac:dyDescent="0.2">
      <c r="A2" s="57"/>
      <c r="B2" s="57"/>
      <c r="C2" s="57"/>
      <c r="D2" s="57"/>
      <c r="E2" s="57"/>
      <c r="F2" s="57"/>
    </row>
    <row r="3" spans="1:6" x14ac:dyDescent="0.2">
      <c r="A3" s="57"/>
      <c r="B3" s="57"/>
      <c r="C3" s="57"/>
      <c r="D3" s="57"/>
      <c r="E3" s="57"/>
      <c r="F3" s="57"/>
    </row>
    <row r="4" spans="1:6" ht="15" x14ac:dyDescent="0.2">
      <c r="A4" s="61" t="s">
        <v>43</v>
      </c>
      <c r="B4" s="61"/>
      <c r="C4" s="61"/>
      <c r="D4" s="42"/>
      <c r="E4" s="42"/>
      <c r="F4" s="43"/>
    </row>
    <row r="5" spans="1:6" x14ac:dyDescent="0.2">
      <c r="A5" s="10" t="s">
        <v>1</v>
      </c>
      <c r="B5" s="10" t="s">
        <v>38</v>
      </c>
      <c r="C5" s="10" t="s">
        <v>54</v>
      </c>
    </row>
    <row r="6" spans="1:6" x14ac:dyDescent="0.2">
      <c r="A6" s="11" t="s">
        <v>27</v>
      </c>
      <c r="B6" s="4">
        <v>392</v>
      </c>
      <c r="C6" s="4">
        <v>324</v>
      </c>
      <c r="D6" s="34"/>
    </row>
    <row r="7" spans="1:6" x14ac:dyDescent="0.2">
      <c r="A7" s="11" t="s">
        <v>26</v>
      </c>
      <c r="B7" s="4">
        <v>502</v>
      </c>
      <c r="C7" s="4">
        <v>312</v>
      </c>
      <c r="D7" s="34"/>
    </row>
    <row r="8" spans="1:6" x14ac:dyDescent="0.2">
      <c r="A8" s="11" t="s">
        <v>28</v>
      </c>
      <c r="B8" s="4">
        <v>48</v>
      </c>
      <c r="C8" s="4">
        <v>24</v>
      </c>
      <c r="D8" s="34"/>
    </row>
    <row r="9" spans="1:6" x14ac:dyDescent="0.2">
      <c r="A9" s="12" t="s">
        <v>2</v>
      </c>
      <c r="B9" s="13">
        <f>SUM(B6:B8)</f>
        <v>942</v>
      </c>
      <c r="C9" s="13">
        <f>SUM(C6:C8)</f>
        <v>660</v>
      </c>
      <c r="D9" s="34"/>
    </row>
    <row r="10" spans="1:6" s="45" customFormat="1" ht="30" customHeight="1" x14ac:dyDescent="0.2">
      <c r="A10" s="9" t="s">
        <v>3</v>
      </c>
      <c r="B10" s="3"/>
      <c r="C10" s="3"/>
      <c r="D10" s="3"/>
      <c r="E10" s="2"/>
      <c r="F10" s="1"/>
    </row>
    <row r="13" spans="1:6" ht="15" x14ac:dyDescent="0.2">
      <c r="A13" s="61" t="s">
        <v>44</v>
      </c>
      <c r="B13" s="61"/>
      <c r="C13" s="61"/>
      <c r="D13" s="61"/>
      <c r="E13" s="45"/>
      <c r="F13" s="45"/>
    </row>
    <row r="14" spans="1:6" x14ac:dyDescent="0.2">
      <c r="A14" s="14" t="s">
        <v>1</v>
      </c>
      <c r="B14" s="15" t="s">
        <v>4</v>
      </c>
      <c r="C14" s="16" t="s">
        <v>38</v>
      </c>
      <c r="D14" s="16" t="s">
        <v>54</v>
      </c>
    </row>
    <row r="15" spans="1:6" x14ac:dyDescent="0.2">
      <c r="A15" s="58" t="s">
        <v>27</v>
      </c>
      <c r="B15" s="17" t="s">
        <v>5</v>
      </c>
      <c r="C15" s="35">
        <v>286</v>
      </c>
      <c r="D15" s="35">
        <v>244</v>
      </c>
    </row>
    <row r="16" spans="1:6" x14ac:dyDescent="0.2">
      <c r="A16" s="58"/>
      <c r="B16" s="17" t="s">
        <v>6</v>
      </c>
      <c r="C16" s="35">
        <v>106</v>
      </c>
      <c r="D16" s="35">
        <v>80</v>
      </c>
    </row>
    <row r="17" spans="1:6" x14ac:dyDescent="0.2">
      <c r="A17" s="58" t="s">
        <v>26</v>
      </c>
      <c r="B17" s="17" t="s">
        <v>5</v>
      </c>
      <c r="C17" s="35">
        <v>502</v>
      </c>
      <c r="D17" s="35">
        <v>304</v>
      </c>
    </row>
    <row r="18" spans="1:6" x14ac:dyDescent="0.2">
      <c r="A18" s="58"/>
      <c r="B18" s="53" t="s">
        <v>6</v>
      </c>
      <c r="C18" s="35">
        <v>0</v>
      </c>
      <c r="D18" s="35">
        <v>8</v>
      </c>
    </row>
    <row r="19" spans="1:6" x14ac:dyDescent="0.2">
      <c r="A19" s="62" t="s">
        <v>28</v>
      </c>
      <c r="B19" s="17" t="s">
        <v>5</v>
      </c>
      <c r="C19" s="35">
        <v>46</v>
      </c>
      <c r="D19" s="35">
        <v>5</v>
      </c>
    </row>
    <row r="20" spans="1:6" x14ac:dyDescent="0.2">
      <c r="A20" s="62"/>
      <c r="B20" s="49" t="s">
        <v>6</v>
      </c>
      <c r="C20" s="35">
        <v>2</v>
      </c>
      <c r="D20" s="35">
        <v>19</v>
      </c>
    </row>
    <row r="21" spans="1:6" x14ac:dyDescent="0.2">
      <c r="A21" s="59" t="s">
        <v>7</v>
      </c>
      <c r="B21" s="18" t="s">
        <v>5</v>
      </c>
      <c r="C21" s="48">
        <f>C15+C17+C19</f>
        <v>834</v>
      </c>
      <c r="D21" s="48">
        <f>D15+D17+D19</f>
        <v>553</v>
      </c>
    </row>
    <row r="22" spans="1:6" ht="15" thickBot="1" x14ac:dyDescent="0.25">
      <c r="A22" s="60"/>
      <c r="B22" s="19" t="s">
        <v>6</v>
      </c>
      <c r="C22" s="54">
        <f>C16+C18+C20</f>
        <v>108</v>
      </c>
      <c r="D22" s="54">
        <f>D16+D18+D20</f>
        <v>107</v>
      </c>
    </row>
    <row r="23" spans="1:6" s="45" customFormat="1" ht="30" customHeight="1" x14ac:dyDescent="0.2">
      <c r="A23" s="9" t="s">
        <v>3</v>
      </c>
      <c r="B23" s="1"/>
      <c r="C23" s="1"/>
      <c r="D23" s="1"/>
      <c r="E23" s="1"/>
      <c r="F23" s="1"/>
    </row>
    <row r="26" spans="1:6" ht="15" x14ac:dyDescent="0.2">
      <c r="A26" s="61" t="s">
        <v>45</v>
      </c>
      <c r="B26" s="61"/>
      <c r="C26" s="61"/>
      <c r="D26" s="61"/>
      <c r="E26" s="61"/>
      <c r="F26" s="45"/>
    </row>
    <row r="27" spans="1:6" x14ac:dyDescent="0.2">
      <c r="A27" s="14" t="s">
        <v>8</v>
      </c>
      <c r="B27" s="16" t="s">
        <v>39</v>
      </c>
      <c r="C27" s="16" t="s">
        <v>40</v>
      </c>
      <c r="D27" s="16" t="s">
        <v>41</v>
      </c>
      <c r="E27" s="16" t="s">
        <v>2</v>
      </c>
    </row>
    <row r="28" spans="1:6" x14ac:dyDescent="0.2">
      <c r="A28" s="22" t="s">
        <v>9</v>
      </c>
      <c r="B28" s="35">
        <v>269</v>
      </c>
      <c r="C28" s="35">
        <v>282</v>
      </c>
      <c r="D28" s="35">
        <v>19</v>
      </c>
      <c r="E28" s="39">
        <f>B28+C28+D28</f>
        <v>570</v>
      </c>
    </row>
    <row r="29" spans="1:6" x14ac:dyDescent="0.2">
      <c r="A29" s="22" t="s">
        <v>10</v>
      </c>
      <c r="B29" s="35">
        <v>20</v>
      </c>
      <c r="C29" s="35">
        <v>14</v>
      </c>
      <c r="D29" s="35">
        <v>0</v>
      </c>
      <c r="E29" s="39">
        <f t="shared" ref="E29:E33" si="0">B29+C29+D29</f>
        <v>34</v>
      </c>
    </row>
    <row r="30" spans="1:6" x14ac:dyDescent="0.2">
      <c r="A30" s="22" t="s">
        <v>11</v>
      </c>
      <c r="B30" s="35">
        <v>20</v>
      </c>
      <c r="C30" s="35">
        <v>4</v>
      </c>
      <c r="D30" s="35">
        <v>2</v>
      </c>
      <c r="E30" s="39">
        <f t="shared" si="0"/>
        <v>26</v>
      </c>
    </row>
    <row r="31" spans="1:6" x14ac:dyDescent="0.2">
      <c r="A31" s="22" t="s">
        <v>12</v>
      </c>
      <c r="B31" s="35">
        <v>5</v>
      </c>
      <c r="C31" s="35">
        <v>7</v>
      </c>
      <c r="D31" s="35">
        <v>3</v>
      </c>
      <c r="E31" s="39">
        <f t="shared" si="0"/>
        <v>15</v>
      </c>
    </row>
    <row r="32" spans="1:6" x14ac:dyDescent="0.2">
      <c r="A32" s="22" t="s">
        <v>13</v>
      </c>
      <c r="B32" s="35">
        <v>10</v>
      </c>
      <c r="C32" s="35">
        <v>5</v>
      </c>
      <c r="D32" s="35">
        <v>0</v>
      </c>
      <c r="E32" s="39">
        <f t="shared" si="0"/>
        <v>15</v>
      </c>
    </row>
    <row r="33" spans="1:6" x14ac:dyDescent="0.2">
      <c r="A33" s="22" t="s">
        <v>29</v>
      </c>
      <c r="B33" s="35">
        <v>0</v>
      </c>
      <c r="C33" s="35">
        <v>0</v>
      </c>
      <c r="D33" s="35">
        <v>0</v>
      </c>
      <c r="E33" s="39">
        <f t="shared" si="0"/>
        <v>0</v>
      </c>
    </row>
    <row r="34" spans="1:6" ht="15" thickBot="1" x14ac:dyDescent="0.25">
      <c r="A34" s="20" t="s">
        <v>2</v>
      </c>
      <c r="B34" s="21">
        <f>SUM(B28:B33)</f>
        <v>324</v>
      </c>
      <c r="C34" s="21">
        <f t="shared" ref="C34:D34" si="1">SUM(C28:C33)</f>
        <v>312</v>
      </c>
      <c r="D34" s="21">
        <f t="shared" si="1"/>
        <v>24</v>
      </c>
      <c r="E34" s="21">
        <f>SUM(E28:E33)</f>
        <v>660</v>
      </c>
    </row>
    <row r="35" spans="1:6" s="47" customFormat="1" ht="30" customHeight="1" x14ac:dyDescent="0.2">
      <c r="A35" s="9" t="s">
        <v>3</v>
      </c>
      <c r="B35" s="1"/>
      <c r="C35" s="1"/>
      <c r="D35" s="1"/>
      <c r="E35" s="1"/>
      <c r="F35" s="1"/>
    </row>
    <row r="38" spans="1:6" ht="28.5" customHeight="1" x14ac:dyDescent="0.2">
      <c r="A38" s="61" t="s">
        <v>46</v>
      </c>
      <c r="B38" s="61"/>
      <c r="C38" s="61"/>
      <c r="D38" s="46"/>
      <c r="E38" s="46"/>
      <c r="F38" s="47"/>
    </row>
    <row r="39" spans="1:6" x14ac:dyDescent="0.2">
      <c r="A39" s="14" t="s">
        <v>8</v>
      </c>
      <c r="B39" s="16" t="s">
        <v>38</v>
      </c>
      <c r="C39" s="16" t="s">
        <v>54</v>
      </c>
    </row>
    <row r="40" spans="1:6" x14ac:dyDescent="0.2">
      <c r="A40" s="22" t="s">
        <v>9</v>
      </c>
      <c r="B40" s="35">
        <v>321</v>
      </c>
      <c r="C40" s="35">
        <v>269</v>
      </c>
    </row>
    <row r="41" spans="1:6" x14ac:dyDescent="0.2">
      <c r="A41" s="22" t="s">
        <v>10</v>
      </c>
      <c r="B41" s="35">
        <v>3</v>
      </c>
      <c r="C41" s="35">
        <v>20</v>
      </c>
    </row>
    <row r="42" spans="1:6" x14ac:dyDescent="0.2">
      <c r="A42" s="22" t="s">
        <v>11</v>
      </c>
      <c r="B42" s="35">
        <v>40</v>
      </c>
      <c r="C42" s="35">
        <v>20</v>
      </c>
    </row>
    <row r="43" spans="1:6" x14ac:dyDescent="0.2">
      <c r="A43" s="22" t="s">
        <v>12</v>
      </c>
      <c r="B43" s="35">
        <v>14</v>
      </c>
      <c r="C43" s="35">
        <v>5</v>
      </c>
    </row>
    <row r="44" spans="1:6" x14ac:dyDescent="0.2">
      <c r="A44" s="22" t="s">
        <v>13</v>
      </c>
      <c r="B44" s="35">
        <v>14</v>
      </c>
      <c r="C44" s="35">
        <v>10</v>
      </c>
    </row>
    <row r="45" spans="1:6" x14ac:dyDescent="0.2">
      <c r="A45" s="22" t="s">
        <v>29</v>
      </c>
      <c r="B45" s="37">
        <v>0</v>
      </c>
      <c r="C45" s="35">
        <v>0</v>
      </c>
    </row>
    <row r="46" spans="1:6" ht="15" thickBot="1" x14ac:dyDescent="0.25">
      <c r="A46" s="20" t="s">
        <v>2</v>
      </c>
      <c r="B46" s="6">
        <f>SUM(B40:B45)</f>
        <v>392</v>
      </c>
      <c r="C46" s="6">
        <f>SUM(C40:C45)</f>
        <v>324</v>
      </c>
    </row>
    <row r="47" spans="1:6" s="47" customFormat="1" ht="30" customHeight="1" x14ac:dyDescent="0.2">
      <c r="A47" s="9" t="s">
        <v>3</v>
      </c>
      <c r="B47" s="1"/>
      <c r="C47" s="1"/>
      <c r="D47" s="1"/>
      <c r="E47" s="1"/>
      <c r="F47" s="1"/>
    </row>
    <row r="50" spans="1:6" ht="29.25" customHeight="1" x14ac:dyDescent="0.2">
      <c r="A50" s="61" t="s">
        <v>47</v>
      </c>
      <c r="B50" s="61"/>
      <c r="C50" s="61"/>
      <c r="D50" s="46"/>
      <c r="E50" s="46"/>
      <c r="F50" s="47"/>
    </row>
    <row r="51" spans="1:6" x14ac:dyDescent="0.2">
      <c r="A51" s="14" t="s">
        <v>8</v>
      </c>
      <c r="B51" s="16" t="s">
        <v>38</v>
      </c>
      <c r="C51" s="16" t="s">
        <v>54</v>
      </c>
    </row>
    <row r="52" spans="1:6" x14ac:dyDescent="0.2">
      <c r="A52" s="22" t="s">
        <v>9</v>
      </c>
      <c r="B52" s="35">
        <v>399</v>
      </c>
      <c r="C52" s="35">
        <v>282</v>
      </c>
    </row>
    <row r="53" spans="1:6" x14ac:dyDescent="0.2">
      <c r="A53" s="22" t="s">
        <v>10</v>
      </c>
      <c r="B53" s="35">
        <v>33</v>
      </c>
      <c r="C53" s="35">
        <v>14</v>
      </c>
    </row>
    <row r="54" spans="1:6" x14ac:dyDescent="0.2">
      <c r="A54" s="22" t="s">
        <v>11</v>
      </c>
      <c r="B54" s="35">
        <v>24</v>
      </c>
      <c r="C54" s="35">
        <v>4</v>
      </c>
    </row>
    <row r="55" spans="1:6" x14ac:dyDescent="0.2">
      <c r="A55" s="22" t="s">
        <v>12</v>
      </c>
      <c r="B55" s="35">
        <v>22</v>
      </c>
      <c r="C55" s="35">
        <v>7</v>
      </c>
    </row>
    <row r="56" spans="1:6" x14ac:dyDescent="0.2">
      <c r="A56" s="22" t="s">
        <v>13</v>
      </c>
      <c r="B56" s="35">
        <v>23</v>
      </c>
      <c r="C56" s="35">
        <v>5</v>
      </c>
    </row>
    <row r="57" spans="1:6" x14ac:dyDescent="0.2">
      <c r="A57" s="22" t="s">
        <v>29</v>
      </c>
      <c r="B57" s="35">
        <v>1</v>
      </c>
      <c r="C57" s="35">
        <v>0</v>
      </c>
    </row>
    <row r="58" spans="1:6" ht="15" thickBot="1" x14ac:dyDescent="0.25">
      <c r="A58" s="20" t="s">
        <v>2</v>
      </c>
      <c r="B58" s="6">
        <f>SUM(B52:B57)</f>
        <v>502</v>
      </c>
      <c r="C58" s="6">
        <f>SUM(C52:C57)</f>
        <v>312</v>
      </c>
    </row>
    <row r="59" spans="1:6" s="47" customFormat="1" ht="30" customHeight="1" x14ac:dyDescent="0.2">
      <c r="A59" s="9" t="s">
        <v>3</v>
      </c>
      <c r="B59" s="1"/>
      <c r="C59" s="1"/>
      <c r="D59" s="1"/>
      <c r="E59" s="1"/>
      <c r="F59" s="1"/>
    </row>
    <row r="62" spans="1:6" ht="26.25" customHeight="1" x14ac:dyDescent="0.2">
      <c r="A62" s="61" t="s">
        <v>48</v>
      </c>
      <c r="B62" s="61"/>
      <c r="C62" s="61"/>
      <c r="D62" s="46"/>
      <c r="E62" s="46"/>
      <c r="F62" s="47"/>
    </row>
    <row r="63" spans="1:6" ht="15" thickBot="1" x14ac:dyDescent="0.25">
      <c r="A63" s="14" t="s">
        <v>8</v>
      </c>
      <c r="B63" s="16" t="s">
        <v>38</v>
      </c>
      <c r="C63" s="16" t="s">
        <v>54</v>
      </c>
    </row>
    <row r="64" spans="1:6" x14ac:dyDescent="0.2">
      <c r="A64" s="22" t="s">
        <v>9</v>
      </c>
      <c r="B64" s="36">
        <v>39</v>
      </c>
      <c r="C64" s="36">
        <v>19</v>
      </c>
    </row>
    <row r="65" spans="1:6" x14ac:dyDescent="0.2">
      <c r="A65" s="22" t="s">
        <v>10</v>
      </c>
      <c r="B65" s="37">
        <v>1</v>
      </c>
      <c r="C65" s="37">
        <v>0</v>
      </c>
    </row>
    <row r="66" spans="1:6" x14ac:dyDescent="0.2">
      <c r="A66" s="22" t="s">
        <v>11</v>
      </c>
      <c r="B66" s="37">
        <v>3</v>
      </c>
      <c r="C66" s="37">
        <v>2</v>
      </c>
    </row>
    <row r="67" spans="1:6" x14ac:dyDescent="0.2">
      <c r="A67" s="22" t="s">
        <v>12</v>
      </c>
      <c r="B67" s="37">
        <v>4</v>
      </c>
      <c r="C67" s="37">
        <v>3</v>
      </c>
    </row>
    <row r="68" spans="1:6" x14ac:dyDescent="0.2">
      <c r="A68" s="22" t="s">
        <v>13</v>
      </c>
      <c r="B68" s="37">
        <v>1</v>
      </c>
      <c r="C68" s="37">
        <v>0</v>
      </c>
    </row>
    <row r="69" spans="1:6" x14ac:dyDescent="0.2">
      <c r="A69" s="22" t="s">
        <v>30</v>
      </c>
      <c r="B69" s="37">
        <v>0</v>
      </c>
      <c r="C69" s="37">
        <v>0</v>
      </c>
    </row>
    <row r="70" spans="1:6" ht="15" thickBot="1" x14ac:dyDescent="0.25">
      <c r="A70" s="20" t="s">
        <v>2</v>
      </c>
      <c r="B70" s="55">
        <f>SUM(B64:B69)</f>
        <v>48</v>
      </c>
      <c r="C70" s="55">
        <f>SUM(C64:C69)</f>
        <v>24</v>
      </c>
    </row>
    <row r="71" spans="1:6" s="24" customFormat="1" ht="35.1" customHeight="1" x14ac:dyDescent="0.2">
      <c r="A71" s="9" t="s">
        <v>3</v>
      </c>
      <c r="B71" s="1"/>
      <c r="C71" s="1"/>
      <c r="D71" s="1"/>
      <c r="E71" s="1"/>
      <c r="F71" s="1"/>
    </row>
    <row r="74" spans="1:6" ht="36.75" customHeight="1" x14ac:dyDescent="0.2">
      <c r="A74" s="61" t="s">
        <v>49</v>
      </c>
      <c r="B74" s="61"/>
      <c r="C74" s="61"/>
      <c r="D74" s="23"/>
      <c r="E74" s="23"/>
      <c r="F74" s="24"/>
    </row>
    <row r="75" spans="1:6" x14ac:dyDescent="0.2">
      <c r="A75" s="25" t="s">
        <v>14</v>
      </c>
      <c r="B75" s="5" t="s">
        <v>0</v>
      </c>
    </row>
    <row r="76" spans="1:6" x14ac:dyDescent="0.2">
      <c r="A76" s="26" t="s">
        <v>25</v>
      </c>
      <c r="B76" s="50">
        <v>0.33</v>
      </c>
      <c r="D76" s="26"/>
    </row>
    <row r="77" spans="1:6" x14ac:dyDescent="0.2">
      <c r="A77" s="26" t="s">
        <v>15</v>
      </c>
      <c r="B77" s="50">
        <v>0.14000000000000001</v>
      </c>
      <c r="D77" s="26"/>
    </row>
    <row r="78" spans="1:6" x14ac:dyDescent="0.2">
      <c r="A78" s="26" t="s">
        <v>31</v>
      </c>
      <c r="B78" s="50">
        <v>0.1</v>
      </c>
      <c r="D78" s="26"/>
    </row>
    <row r="79" spans="1:6" x14ac:dyDescent="0.2">
      <c r="A79" s="27" t="s">
        <v>33</v>
      </c>
      <c r="B79" s="50">
        <v>7.0000000000000007E-2</v>
      </c>
      <c r="D79" s="27"/>
    </row>
    <row r="80" spans="1:6" x14ac:dyDescent="0.2">
      <c r="A80" s="27" t="s">
        <v>16</v>
      </c>
      <c r="B80" s="50">
        <v>0.36</v>
      </c>
      <c r="D80" s="27"/>
    </row>
    <row r="81" spans="1:6" x14ac:dyDescent="0.2">
      <c r="A81" s="12" t="s">
        <v>2</v>
      </c>
      <c r="B81" s="56">
        <f>SUM(B76:B80)</f>
        <v>1</v>
      </c>
    </row>
    <row r="82" spans="1:6" s="47" customFormat="1" ht="35.1" customHeight="1" x14ac:dyDescent="0.2">
      <c r="A82" s="9" t="s">
        <v>3</v>
      </c>
      <c r="B82" s="1"/>
      <c r="C82" s="1"/>
      <c r="D82" s="1"/>
      <c r="E82" s="1"/>
      <c r="F82" s="1"/>
    </row>
    <row r="85" spans="1:6" ht="27" customHeight="1" x14ac:dyDescent="0.2">
      <c r="A85" s="61" t="s">
        <v>50</v>
      </c>
      <c r="B85" s="61"/>
      <c r="C85" s="61"/>
      <c r="D85" s="46"/>
      <c r="E85" s="46"/>
      <c r="F85" s="47"/>
    </row>
    <row r="86" spans="1:6" x14ac:dyDescent="0.2">
      <c r="A86" s="25" t="s">
        <v>14</v>
      </c>
      <c r="B86" s="5" t="s">
        <v>0</v>
      </c>
    </row>
    <row r="87" spans="1:6" x14ac:dyDescent="0.2">
      <c r="A87" s="28" t="s">
        <v>18</v>
      </c>
      <c r="B87" s="50">
        <v>0.15</v>
      </c>
      <c r="D87" s="28"/>
    </row>
    <row r="88" spans="1:6" x14ac:dyDescent="0.2">
      <c r="A88" s="28" t="s">
        <v>17</v>
      </c>
      <c r="B88" s="50">
        <v>0.14000000000000001</v>
      </c>
      <c r="D88" s="28"/>
    </row>
    <row r="89" spans="1:6" x14ac:dyDescent="0.2">
      <c r="A89" s="28" t="s">
        <v>32</v>
      </c>
      <c r="B89" s="50">
        <v>0.1</v>
      </c>
      <c r="D89" s="28"/>
    </row>
    <row r="90" spans="1:6" x14ac:dyDescent="0.2">
      <c r="A90" s="28" t="s">
        <v>34</v>
      </c>
      <c r="B90" s="50">
        <v>0.06</v>
      </c>
      <c r="D90" s="28"/>
    </row>
    <row r="91" spans="1:6" x14ac:dyDescent="0.2">
      <c r="A91" s="28" t="s">
        <v>16</v>
      </c>
      <c r="B91" s="50">
        <v>0.55000000000000004</v>
      </c>
    </row>
    <row r="92" spans="1:6" x14ac:dyDescent="0.2">
      <c r="A92" s="12" t="s">
        <v>2</v>
      </c>
      <c r="B92" s="52">
        <f>SUM(B87:B91)</f>
        <v>1</v>
      </c>
    </row>
    <row r="93" spans="1:6" s="45" customFormat="1" ht="35.1" customHeight="1" x14ac:dyDescent="0.2">
      <c r="A93" s="9" t="s">
        <v>3</v>
      </c>
      <c r="B93" s="1"/>
      <c r="C93" s="1"/>
      <c r="D93" s="1"/>
      <c r="E93" s="1"/>
      <c r="F93" s="1"/>
    </row>
    <row r="96" spans="1:6" ht="37.5" customHeight="1" x14ac:dyDescent="0.2">
      <c r="A96" s="61" t="s">
        <v>51</v>
      </c>
      <c r="B96" s="61"/>
      <c r="C96" s="61"/>
      <c r="D96" s="45"/>
      <c r="E96" s="45"/>
      <c r="F96" s="45"/>
    </row>
    <row r="97" spans="1:6" x14ac:dyDescent="0.2">
      <c r="A97" s="25" t="s">
        <v>14</v>
      </c>
      <c r="B97" s="5" t="s">
        <v>0</v>
      </c>
    </row>
    <row r="98" spans="1:6" x14ac:dyDescent="0.2">
      <c r="A98" s="28" t="s">
        <v>19</v>
      </c>
      <c r="B98" s="50">
        <v>0.49</v>
      </c>
    </row>
    <row r="99" spans="1:6" x14ac:dyDescent="0.2">
      <c r="A99" s="28" t="s">
        <v>37</v>
      </c>
      <c r="B99" s="50">
        <v>0.24</v>
      </c>
      <c r="C99" s="51"/>
      <c r="D99" s="28"/>
    </row>
    <row r="100" spans="1:6" x14ac:dyDescent="0.2">
      <c r="A100" s="28" t="s">
        <v>36</v>
      </c>
      <c r="B100" s="50">
        <v>0.08</v>
      </c>
      <c r="D100" s="28"/>
    </row>
    <row r="101" spans="1:6" x14ac:dyDescent="0.2">
      <c r="A101" s="28" t="s">
        <v>35</v>
      </c>
      <c r="B101" s="50">
        <v>0.08</v>
      </c>
      <c r="D101" s="28"/>
    </row>
    <row r="102" spans="1:6" x14ac:dyDescent="0.2">
      <c r="A102" s="28" t="s">
        <v>16</v>
      </c>
      <c r="B102" s="50">
        <v>0.11</v>
      </c>
      <c r="C102" s="51"/>
      <c r="D102" s="28"/>
    </row>
    <row r="103" spans="1:6" x14ac:dyDescent="0.2">
      <c r="A103" s="12" t="s">
        <v>2</v>
      </c>
      <c r="B103" s="52">
        <f>SUM(B98:B102)</f>
        <v>0.99999999999999989</v>
      </c>
      <c r="D103" s="28"/>
    </row>
    <row r="104" spans="1:6" s="45" customFormat="1" ht="30" customHeight="1" x14ac:dyDescent="0.2">
      <c r="A104" s="9" t="s">
        <v>3</v>
      </c>
      <c r="B104" s="1"/>
      <c r="C104" s="1"/>
      <c r="D104" s="1"/>
      <c r="E104" s="1"/>
      <c r="F104" s="1"/>
    </row>
    <row r="105" spans="1:6" ht="14.25" customHeight="1" x14ac:dyDescent="0.2"/>
    <row r="106" spans="1:6" ht="14.25" customHeight="1" x14ac:dyDescent="0.2"/>
    <row r="107" spans="1:6" ht="20.25" customHeight="1" x14ac:dyDescent="0.2">
      <c r="A107" s="61" t="s">
        <v>52</v>
      </c>
      <c r="B107" s="61"/>
      <c r="C107" s="61"/>
      <c r="D107" s="45"/>
      <c r="E107" s="45"/>
      <c r="F107" s="45"/>
    </row>
    <row r="108" spans="1:6" x14ac:dyDescent="0.2">
      <c r="A108" s="14" t="s">
        <v>1</v>
      </c>
      <c r="B108" s="16" t="s">
        <v>38</v>
      </c>
      <c r="C108" s="16" t="s">
        <v>54</v>
      </c>
    </row>
    <row r="109" spans="1:6" x14ac:dyDescent="0.2">
      <c r="A109" s="11" t="s">
        <v>27</v>
      </c>
      <c r="B109" s="38">
        <v>739</v>
      </c>
      <c r="C109" s="38">
        <v>636</v>
      </c>
    </row>
    <row r="110" spans="1:6" x14ac:dyDescent="0.2">
      <c r="A110" s="11" t="s">
        <v>26</v>
      </c>
      <c r="B110" s="38">
        <v>720</v>
      </c>
      <c r="C110" s="38">
        <v>451</v>
      </c>
    </row>
    <row r="111" spans="1:6" x14ac:dyDescent="0.2">
      <c r="A111" s="11" t="s">
        <v>28</v>
      </c>
      <c r="B111" s="38">
        <v>49</v>
      </c>
      <c r="C111" s="38">
        <v>17</v>
      </c>
    </row>
    <row r="112" spans="1:6" x14ac:dyDescent="0.2">
      <c r="A112" s="12" t="s">
        <v>2</v>
      </c>
      <c r="B112" s="29">
        <f>SUM(B109:B111)</f>
        <v>1508</v>
      </c>
      <c r="C112" s="29">
        <f>SUM(C109:C111)</f>
        <v>1104</v>
      </c>
    </row>
    <row r="113" spans="1:6" s="45" customFormat="1" ht="30" customHeight="1" x14ac:dyDescent="0.2">
      <c r="A113" s="9" t="s">
        <v>3</v>
      </c>
      <c r="B113" s="1"/>
      <c r="C113" s="1"/>
      <c r="D113" s="1"/>
      <c r="E113" s="1"/>
      <c r="F113" s="1"/>
    </row>
    <row r="116" spans="1:6" ht="15" x14ac:dyDescent="0.2">
      <c r="A116" s="61" t="s">
        <v>53</v>
      </c>
      <c r="B116" s="61"/>
      <c r="C116" s="61"/>
      <c r="D116" s="61"/>
      <c r="E116" s="61"/>
      <c r="F116" s="45"/>
    </row>
    <row r="117" spans="1:6" ht="15" thickBot="1" x14ac:dyDescent="0.25">
      <c r="A117" s="30" t="s">
        <v>20</v>
      </c>
      <c r="B117" s="31" t="s">
        <v>39</v>
      </c>
      <c r="C117" s="31" t="s">
        <v>40</v>
      </c>
      <c r="D117" s="31" t="s">
        <v>41</v>
      </c>
      <c r="E117" s="31" t="s">
        <v>7</v>
      </c>
    </row>
    <row r="118" spans="1:6" x14ac:dyDescent="0.2">
      <c r="A118" s="32" t="s">
        <v>55</v>
      </c>
      <c r="B118" s="7">
        <v>2914.0787792760798</v>
      </c>
      <c r="C118" s="7">
        <v>2766.7227371005101</v>
      </c>
      <c r="D118" s="7">
        <v>1924.1982507288631</v>
      </c>
      <c r="E118" s="40">
        <f>AVERAGE(B118:D118)</f>
        <v>2534.9999223684845</v>
      </c>
    </row>
    <row r="119" spans="1:6" x14ac:dyDescent="0.2">
      <c r="A119" s="32" t="s">
        <v>21</v>
      </c>
      <c r="B119" s="7">
        <v>2705.7471264367814</v>
      </c>
      <c r="C119" s="7">
        <v>2642.9895521108801</v>
      </c>
      <c r="D119" s="7">
        <v>2207.6038159371492</v>
      </c>
      <c r="E119" s="40">
        <f t="shared" ref="E119:E122" si="2">AVERAGE(B119:D119)</f>
        <v>2518.7801648282702</v>
      </c>
    </row>
    <row r="120" spans="1:6" x14ac:dyDescent="0.2">
      <c r="A120" s="22" t="s">
        <v>22</v>
      </c>
      <c r="B120" s="7">
        <v>2556.8234356317257</v>
      </c>
      <c r="C120" s="7">
        <v>2503.29352523838</v>
      </c>
      <c r="D120" s="7">
        <v>3550.4101416853096</v>
      </c>
      <c r="E120" s="40">
        <f t="shared" si="2"/>
        <v>2870.1757008518052</v>
      </c>
    </row>
    <row r="121" spans="1:6" x14ac:dyDescent="0.2">
      <c r="A121" s="22" t="s">
        <v>23</v>
      </c>
      <c r="B121" s="7">
        <v>2912.4497782989483</v>
      </c>
      <c r="C121" s="7">
        <v>2511.7409408397498</v>
      </c>
      <c r="D121" s="7">
        <v>2262.894673415281</v>
      </c>
      <c r="E121" s="40">
        <f t="shared" si="2"/>
        <v>2562.3617975179932</v>
      </c>
    </row>
    <row r="122" spans="1:6" ht="15" thickBot="1" x14ac:dyDescent="0.25">
      <c r="A122" s="33" t="s">
        <v>24</v>
      </c>
      <c r="B122" s="8">
        <v>3004.9124001313339</v>
      </c>
      <c r="C122" s="8">
        <v>2891.3136251986998</v>
      </c>
      <c r="D122" s="8">
        <v>3109.1868091795031</v>
      </c>
      <c r="E122" s="41">
        <f t="shared" si="2"/>
        <v>3001.8042781698459</v>
      </c>
    </row>
    <row r="123" spans="1:6" x14ac:dyDescent="0.2">
      <c r="A123" s="9" t="s">
        <v>3</v>
      </c>
      <c r="B123"/>
      <c r="C123"/>
      <c r="D123"/>
      <c r="E123"/>
    </row>
  </sheetData>
  <mergeCells count="16">
    <mergeCell ref="A107:C107"/>
    <mergeCell ref="A116:E116"/>
    <mergeCell ref="A26:E26"/>
    <mergeCell ref="A38:C38"/>
    <mergeCell ref="A50:C50"/>
    <mergeCell ref="A62:C62"/>
    <mergeCell ref="A74:C74"/>
    <mergeCell ref="A85:C85"/>
    <mergeCell ref="A96:C96"/>
    <mergeCell ref="A1:F3"/>
    <mergeCell ref="A15:A16"/>
    <mergeCell ref="A21:A22"/>
    <mergeCell ref="A4:C4"/>
    <mergeCell ref="A13:D13"/>
    <mergeCell ref="A19:A20"/>
    <mergeCell ref="A17:A18"/>
  </mergeCells>
  <hyperlinks>
    <hyperlink ref="A78" r:id="rId1" display="https://www.google.ae/url?sa=t&amp;rct=j&amp;q=&amp;esrc=s&amp;source=web&amp;cd=13&amp;ved=0ahUKEwjgtbWR_uTVAhVBVRoKHXKWDmoQFghkMAw&amp;url=https%3A%2F%2Fen.wikipedia.org%2Fwiki%2FKhalifa_City&amp;usg=AFQjCNE9tn5gaC5j3LJ49OjJuI3BahC0hw"/>
    <hyperlink ref="A88" r:id="rId2" display="http://www.alfoah.ae/"/>
    <hyperlink ref="A89" r:id="rId3" display="http://www.alnoorhospital.com/ListAlYahar.aspx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11237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4CBB090-E33D-4A43-8A7E-4C37D4E8A537}"/>
</file>

<file path=customXml/itemProps2.xml><?xml version="1.0" encoding="utf-8"?>
<ds:datastoreItem xmlns:ds="http://schemas.openxmlformats.org/officeDocument/2006/customXml" ds:itemID="{95493227-656C-4446-A591-2DF5B08C6A53}"/>
</file>

<file path=customXml/itemProps3.xml><?xml version="1.0" encoding="utf-8"?>
<ds:datastoreItem xmlns:ds="http://schemas.openxmlformats.org/officeDocument/2006/customXml" ds:itemID="{98F426F0-29B5-4F1A-98B5-379871FA5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Zainab Ahmed Alblooshi</cp:lastModifiedBy>
  <cp:lastPrinted>2015-09-16T05:01:35Z</cp:lastPrinted>
  <dcterms:created xsi:type="dcterms:W3CDTF">2013-06-04T12:10:27Z</dcterms:created>
  <dcterms:modified xsi:type="dcterms:W3CDTF">2019-02-28T05:55:08Z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