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رابع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E31" i="62" l="1"/>
  <c r="E30" i="62"/>
  <c r="E29" i="62"/>
  <c r="E28" i="62"/>
  <c r="E27" i="62"/>
  <c r="D21" i="62" l="1"/>
  <c r="C21" i="62"/>
  <c r="C65" i="62" l="1"/>
  <c r="B65" i="62"/>
  <c r="E32" i="62"/>
  <c r="C32" i="62"/>
  <c r="D32" i="62"/>
  <c r="B32" i="62"/>
  <c r="D20" i="62"/>
  <c r="C20" i="62"/>
  <c r="B97" i="62" l="1"/>
  <c r="C106" i="62" l="1"/>
  <c r="B106" i="62"/>
  <c r="B87" i="62"/>
  <c r="B76" i="62"/>
  <c r="C54" i="62"/>
  <c r="B54" i="62"/>
  <c r="C43" i="62"/>
  <c r="B43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<sst xmlns="http://schemas.openxmlformats.org/spreadsheetml/2006/main" count="123" uniqueCount="50">
  <si>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</si>
  <si>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</si>
  <si>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</si>
  <si>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</si>
  <si>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</si>
  <si>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</si>
  <si>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</si>
  <si>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</si>
  <si>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</si>
  <si>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</si>
  <si>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</si>
  <si>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</si>
  <si>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</si>
  <si>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</si>
  <si>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</si>
  <si>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</si>
  <si>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Shakhbout city</t>
  </si>
  <si>
    <t>Other districts</t>
  </si>
  <si>
    <t>Al Daher</t>
  </si>
  <si>
    <t>Zakher</t>
  </si>
  <si>
    <t>Al Yher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</si>
  <si>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</si>
  <si>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</si>
  <si>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</si>
  <si>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</si>
  <si>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</si>
  <si>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</si>
  <si>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</si>
  <si>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Ghayathi</t>
  </si>
  <si>
    <t>Al.Marfa</t>
  </si>
  <si>
    <t>Building Completions statistics
Fourth Quarter 2016</t>
  </si>
  <si>
    <t xml:space="preserve"> Table 1: Building Completions by Region, Fourth Quarter of 2016 &amp; 2015</t>
  </si>
  <si>
    <t>Fourth Quarter 2016</t>
  </si>
  <si>
    <t>Fourth Quarter 2015</t>
  </si>
  <si>
    <t xml:space="preserve">Table 2: Building Completions by Region and Type, Fourth Quarter of 2016 &amp; 2015 </t>
  </si>
  <si>
    <t xml:space="preserve">Table 3: Building Completions by Type of Use and Region, Fourth Quarter of 2016 </t>
  </si>
  <si>
    <t>Table 5: Building Completions by Type of Use, Al Ain Region, Fourth Quarter of 2016 &amp; 2015</t>
  </si>
  <si>
    <t xml:space="preserve">Table 8:  The Relative Distribution for Building Completions by District and Region, Al Ain Region, Fourth Quarter of 2016 </t>
  </si>
  <si>
    <t>Table 10: Residential Units Completions by Region, Fourth Quarter of 2016 &amp; 2015</t>
  </si>
  <si>
    <t>Table 11: Average Estimated Cost Per Square Meter by Construction Area and Region, Fourth Quarter of 2016</t>
  </si>
  <si>
    <t>Abu Dhabi Island</t>
  </si>
  <si>
    <t>Alfoah</t>
  </si>
  <si>
    <t>Less than 300</t>
  </si>
  <si>
    <t>Al Ain Region</t>
  </si>
  <si>
    <t>Abu Dhabi Region</t>
  </si>
  <si>
    <t>Table 4: Building Completions by Type of Use, Abu Dhabi Region, Fourth Quarter of 2016 &amp; 2015</t>
  </si>
  <si>
    <t xml:space="preserve">Table7: The Relative Distribution for Building Completions by District and Region, Abu Dhabi Region, Fourth Quarter of 2016 </t>
  </si>
  <si>
    <t>Al Dhafra Region</t>
  </si>
  <si>
    <t>Table 6:  Building Completions by Type of Use, Al Dhafra Region, Fourth Quarter of 2016 &amp; 2015</t>
  </si>
  <si>
    <t xml:space="preserve">Table 9:The Relative Distribution for Building Completions by District and Region, Al Dhafra Region, Fourth Quarter of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</si>
</sst>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59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0" fontId="45" fillId="37" borderId="0" xfId="0" applyFont="1" applyFill="1" applyBorder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wrapText="1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foah.a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7"/>
  <sheetViews>
    <sheetView tabSelected="1" topLeftCell="A103" zoomScaleNormal="100" workbookViewId="0">
      <selection activeCell="E107" sqref="E107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9" customFormat="1" ht="30" customHeight="1" x14ac:dyDescent="0.2">
      <c r="A1" s="55" t="s">
        <v>30</v>
      </c>
      <c r="B1" s="55"/>
      <c r="C1" s="55"/>
      <c r="D1" s="55"/>
      <c r="E1" s="55"/>
      <c r="F1" s="55"/>
    </row>
    <row r="2" spans="1:6" x14ac:dyDescent="0.2">
      <c r="A2" s="55"/>
      <c r="B2" s="55"/>
      <c r="C2" s="55"/>
      <c r="D2" s="55"/>
      <c r="E2" s="55"/>
      <c r="F2" s="55"/>
    </row>
    <row r="3" spans="1:6" x14ac:dyDescent="0.2">
      <c r="A3" s="55"/>
      <c r="B3" s="55"/>
      <c r="C3" s="55"/>
      <c r="D3" s="55"/>
      <c r="E3" s="55"/>
      <c r="F3" s="55"/>
    </row>
    <row r="4" spans="1:6" ht="15" x14ac:dyDescent="0.2">
      <c r="A4" s="54" t="s">
        <v>31</v>
      </c>
      <c r="B4" s="54"/>
      <c r="C4" s="54"/>
      <c r="D4" s="47"/>
      <c r="E4" s="47"/>
      <c r="F4" s="48"/>
    </row>
    <row r="5" spans="1:6" x14ac:dyDescent="0.2">
      <c r="A5" s="11" t="s">
        <v>1</v>
      </c>
      <c r="B5" s="11" t="s">
        <v>32</v>
      </c>
      <c r="C5" s="11" t="s">
        <v>33</v>
      </c>
    </row>
    <row r="6" spans="1:6" x14ac:dyDescent="0.2">
      <c r="A6" s="12" t="s">
        <v>44</v>
      </c>
      <c r="B6" s="4">
        <v>544</v>
      </c>
      <c r="C6" s="4">
        <v>489</v>
      </c>
      <c r="D6" s="36"/>
      <c r="E6" s="36"/>
    </row>
    <row r="7" spans="1:6" x14ac:dyDescent="0.2">
      <c r="A7" s="12" t="s">
        <v>43</v>
      </c>
      <c r="B7" s="4">
        <v>408</v>
      </c>
      <c r="C7" s="4">
        <v>331</v>
      </c>
      <c r="D7" s="36"/>
      <c r="E7" s="36"/>
    </row>
    <row r="8" spans="1:6" x14ac:dyDescent="0.2">
      <c r="A8" s="12" t="s">
        <v>47</v>
      </c>
      <c r="B8" s="4">
        <v>43</v>
      </c>
      <c r="C8" s="4">
        <v>21</v>
      </c>
      <c r="D8" s="36"/>
      <c r="E8" s="36"/>
    </row>
    <row r="9" spans="1:6" x14ac:dyDescent="0.2">
      <c r="A9" s="13" t="s">
        <v>2</v>
      </c>
      <c r="B9" s="14">
        <f>SUM(B6:B8)</f>
        <v>995</v>
      </c>
      <c r="C9" s="14">
        <f>SUM(C6:C8)</f>
        <v>841</v>
      </c>
      <c r="D9" s="36"/>
      <c r="E9" s="36"/>
    </row>
    <row r="10" spans="1:6" s="50" customFormat="1" ht="30" customHeight="1" x14ac:dyDescent="0.2">
      <c r="A10" s="10" t="s">
        <v>3</v>
      </c>
      <c r="B10" s="3"/>
      <c r="C10" s="3"/>
      <c r="D10" s="3"/>
      <c r="E10" s="2"/>
      <c r="F10" s="1"/>
    </row>
    <row r="13" spans="1:6" ht="15" x14ac:dyDescent="0.2">
      <c r="A13" s="54" t="s">
        <v>34</v>
      </c>
      <c r="B13" s="54"/>
      <c r="C13" s="54"/>
      <c r="D13" s="54"/>
      <c r="E13" s="50"/>
      <c r="F13" s="50"/>
    </row>
    <row r="14" spans="1:6" x14ac:dyDescent="0.2">
      <c r="A14" s="15" t="s">
        <v>1</v>
      </c>
      <c r="B14" s="16" t="s">
        <v>4</v>
      </c>
      <c r="C14" s="17" t="s">
        <v>32</v>
      </c>
      <c r="D14" s="17" t="s">
        <v>33</v>
      </c>
    </row>
    <row r="15" spans="1:6" x14ac:dyDescent="0.2">
      <c r="A15" s="56" t="s">
        <v>44</v>
      </c>
      <c r="B15" s="18" t="s">
        <v>5</v>
      </c>
      <c r="C15" s="37">
        <v>455</v>
      </c>
      <c r="D15" s="37">
        <v>375</v>
      </c>
    </row>
    <row r="16" spans="1:6" x14ac:dyDescent="0.2">
      <c r="A16" s="56"/>
      <c r="B16" s="18" t="s">
        <v>6</v>
      </c>
      <c r="C16" s="37">
        <v>89</v>
      </c>
      <c r="D16" s="37">
        <v>114</v>
      </c>
    </row>
    <row r="17" spans="1:6" x14ac:dyDescent="0.2">
      <c r="A17" s="56" t="s">
        <v>43</v>
      </c>
      <c r="B17" s="18" t="s">
        <v>5</v>
      </c>
      <c r="C17" s="37">
        <v>408</v>
      </c>
      <c r="D17" s="37">
        <v>325</v>
      </c>
    </row>
    <row r="18" spans="1:6" x14ac:dyDescent="0.2">
      <c r="A18" s="56"/>
      <c r="B18" s="18" t="s">
        <v>6</v>
      </c>
      <c r="C18" s="37">
        <v>0</v>
      </c>
      <c r="D18" s="37">
        <v>5</v>
      </c>
    </row>
    <row r="19" spans="1:6" x14ac:dyDescent="0.2">
      <c r="A19" s="42" t="s">
        <v>47</v>
      </c>
      <c r="B19" s="18" t="s">
        <v>5</v>
      </c>
      <c r="C19" s="37">
        <v>43</v>
      </c>
      <c r="D19" s="37">
        <v>21</v>
      </c>
    </row>
    <row r="20" spans="1:6" x14ac:dyDescent="0.2">
      <c r="A20" s="57" t="s">
        <v>7</v>
      </c>
      <c r="B20" s="19" t="s">
        <v>5</v>
      </c>
      <c r="C20" s="38">
        <f>+C15+C17+C19</f>
        <v>906</v>
      </c>
      <c r="D20" s="38">
        <f>+D15+D17+D19</f>
        <v>721</v>
      </c>
    </row>
    <row r="21" spans="1:6" ht="15" thickBot="1" x14ac:dyDescent="0.25">
      <c r="A21" s="58"/>
      <c r="B21" s="20" t="s">
        <v>6</v>
      </c>
      <c r="C21" s="53">
        <f>+C16+C18</f>
        <v>89</v>
      </c>
      <c r="D21" s="53">
        <f>+D16+D18</f>
        <v>119</v>
      </c>
    </row>
    <row r="22" spans="1:6" s="50" customFormat="1" ht="30" customHeight="1" x14ac:dyDescent="0.2">
      <c r="A22" s="10" t="s">
        <v>3</v>
      </c>
      <c r="B22" s="1"/>
      <c r="C22" s="1"/>
      <c r="D22" s="1"/>
      <c r="E22" s="1"/>
      <c r="F22" s="1"/>
    </row>
    <row r="25" spans="1:6" ht="15" x14ac:dyDescent="0.2">
      <c r="A25" s="54" t="s">
        <v>35</v>
      </c>
      <c r="B25" s="54"/>
      <c r="C25" s="54"/>
      <c r="D25" s="54"/>
      <c r="E25" s="54"/>
      <c r="F25" s="50"/>
    </row>
    <row r="26" spans="1:6" x14ac:dyDescent="0.2">
      <c r="A26" s="15" t="s">
        <v>8</v>
      </c>
      <c r="B26" s="17" t="s">
        <v>44</v>
      </c>
      <c r="C26" s="17" t="s">
        <v>43</v>
      </c>
      <c r="D26" s="17" t="s">
        <v>47</v>
      </c>
      <c r="E26" s="17" t="s">
        <v>2</v>
      </c>
    </row>
    <row r="27" spans="1:6" x14ac:dyDescent="0.2">
      <c r="A27" s="23" t="s">
        <v>9</v>
      </c>
      <c r="B27" s="37">
        <v>498</v>
      </c>
      <c r="C27" s="37">
        <v>377</v>
      </c>
      <c r="D27" s="37">
        <v>28</v>
      </c>
      <c r="E27" s="43">
        <f>+B27+C27+D27</f>
        <v>903</v>
      </c>
    </row>
    <row r="28" spans="1:6" x14ac:dyDescent="0.2">
      <c r="A28" s="23" t="s">
        <v>10</v>
      </c>
      <c r="B28" s="37">
        <v>9</v>
      </c>
      <c r="C28" s="37">
        <v>7</v>
      </c>
      <c r="D28" s="37">
        <v>3</v>
      </c>
      <c r="E28" s="43">
        <f t="shared" ref="E28:E31" si="0">+B28+C28+D28</f>
        <v>19</v>
      </c>
    </row>
    <row r="29" spans="1:6" x14ac:dyDescent="0.2">
      <c r="A29" s="23" t="s">
        <v>11</v>
      </c>
      <c r="B29" s="37">
        <v>18</v>
      </c>
      <c r="C29" s="37">
        <v>7</v>
      </c>
      <c r="D29" s="37">
        <v>11</v>
      </c>
      <c r="E29" s="43">
        <f t="shared" si="0"/>
        <v>36</v>
      </c>
    </row>
    <row r="30" spans="1:6" x14ac:dyDescent="0.2">
      <c r="A30" s="23" t="s">
        <v>12</v>
      </c>
      <c r="B30" s="37">
        <v>7</v>
      </c>
      <c r="C30" s="37">
        <v>8</v>
      </c>
      <c r="D30" s="37">
        <v>0</v>
      </c>
      <c r="E30" s="43">
        <f t="shared" si="0"/>
        <v>15</v>
      </c>
    </row>
    <row r="31" spans="1:6" x14ac:dyDescent="0.2">
      <c r="A31" s="23" t="s">
        <v>13</v>
      </c>
      <c r="B31" s="37">
        <v>12</v>
      </c>
      <c r="C31" s="37">
        <v>9</v>
      </c>
      <c r="D31" s="37">
        <v>1</v>
      </c>
      <c r="E31" s="43">
        <f t="shared" si="0"/>
        <v>22</v>
      </c>
    </row>
    <row r="32" spans="1:6" ht="15" thickBot="1" x14ac:dyDescent="0.25">
      <c r="A32" s="21" t="s">
        <v>2</v>
      </c>
      <c r="B32" s="22">
        <f>SUM(B27:B31)</f>
        <v>544</v>
      </c>
      <c r="C32" s="22">
        <f>SUM(C27:C31)</f>
        <v>408</v>
      </c>
      <c r="D32" s="22">
        <f>SUM(D27:D31)</f>
        <v>43</v>
      </c>
      <c r="E32" s="44">
        <f>SUM(E27:E31)</f>
        <v>995</v>
      </c>
    </row>
    <row r="33" spans="1:6" s="52" customFormat="1" ht="30" customHeight="1" x14ac:dyDescent="0.2">
      <c r="A33" s="10" t="s">
        <v>3</v>
      </c>
      <c r="B33" s="1"/>
      <c r="C33" s="1"/>
      <c r="D33" s="1"/>
      <c r="E33" s="1"/>
      <c r="F33" s="1"/>
    </row>
    <row r="36" spans="1:6" ht="15" x14ac:dyDescent="0.2">
      <c r="A36" s="54" t="s">
        <v>45</v>
      </c>
      <c r="B36" s="54"/>
      <c r="C36" s="54"/>
      <c r="D36" s="51"/>
      <c r="E36" s="51"/>
      <c r="F36" s="52"/>
    </row>
    <row r="37" spans="1:6" x14ac:dyDescent="0.2">
      <c r="A37" s="15" t="s">
        <v>8</v>
      </c>
      <c r="B37" s="17" t="s">
        <v>32</v>
      </c>
      <c r="C37" s="17" t="s">
        <v>33</v>
      </c>
    </row>
    <row r="38" spans="1:6" x14ac:dyDescent="0.2">
      <c r="A38" s="23" t="s">
        <v>9</v>
      </c>
      <c r="B38" s="37">
        <v>498</v>
      </c>
      <c r="C38" s="37">
        <v>410</v>
      </c>
    </row>
    <row r="39" spans="1:6" x14ac:dyDescent="0.2">
      <c r="A39" s="23" t="s">
        <v>10</v>
      </c>
      <c r="B39" s="37">
        <v>9</v>
      </c>
      <c r="C39" s="37">
        <v>5</v>
      </c>
    </row>
    <row r="40" spans="1:6" x14ac:dyDescent="0.2">
      <c r="A40" s="23" t="s">
        <v>11</v>
      </c>
      <c r="B40" s="37">
        <v>18</v>
      </c>
      <c r="C40" s="37">
        <v>41</v>
      </c>
    </row>
    <row r="41" spans="1:6" x14ac:dyDescent="0.2">
      <c r="A41" s="23" t="s">
        <v>12</v>
      </c>
      <c r="B41" s="37">
        <v>7</v>
      </c>
      <c r="C41" s="37">
        <v>20</v>
      </c>
    </row>
    <row r="42" spans="1:6" x14ac:dyDescent="0.2">
      <c r="A42" s="23" t="s">
        <v>13</v>
      </c>
      <c r="B42" s="37">
        <v>12</v>
      </c>
      <c r="C42" s="37">
        <v>13</v>
      </c>
    </row>
    <row r="43" spans="1:6" ht="15" thickBot="1" x14ac:dyDescent="0.25">
      <c r="A43" s="21" t="s">
        <v>2</v>
      </c>
      <c r="B43" s="6">
        <f>SUM(B38:B42)</f>
        <v>544</v>
      </c>
      <c r="C43" s="6">
        <f>SUM(C38:C42)</f>
        <v>489</v>
      </c>
    </row>
    <row r="44" spans="1:6" s="52" customFormat="1" ht="30" customHeight="1" x14ac:dyDescent="0.2">
      <c r="A44" s="10" t="s">
        <v>3</v>
      </c>
      <c r="B44" s="1"/>
      <c r="C44" s="1"/>
      <c r="D44" s="1"/>
      <c r="E44" s="1"/>
      <c r="F44" s="1"/>
    </row>
    <row r="47" spans="1:6" ht="15" x14ac:dyDescent="0.2">
      <c r="A47" s="54" t="s">
        <v>36</v>
      </c>
      <c r="B47" s="54"/>
      <c r="C47" s="54"/>
      <c r="D47" s="51"/>
      <c r="E47" s="51"/>
      <c r="F47" s="52"/>
    </row>
    <row r="48" spans="1:6" x14ac:dyDescent="0.2">
      <c r="A48" s="15" t="s">
        <v>8</v>
      </c>
      <c r="B48" s="17" t="s">
        <v>32</v>
      </c>
      <c r="C48" s="17" t="s">
        <v>33</v>
      </c>
    </row>
    <row r="49" spans="1:6" x14ac:dyDescent="0.2">
      <c r="A49" s="23" t="s">
        <v>9</v>
      </c>
      <c r="B49" s="37">
        <v>377</v>
      </c>
      <c r="C49" s="37">
        <v>282</v>
      </c>
    </row>
    <row r="50" spans="1:6" x14ac:dyDescent="0.2">
      <c r="A50" s="23" t="s">
        <v>10</v>
      </c>
      <c r="B50" s="37">
        <v>7</v>
      </c>
      <c r="C50" s="37">
        <v>12</v>
      </c>
    </row>
    <row r="51" spans="1:6" x14ac:dyDescent="0.2">
      <c r="A51" s="23" t="s">
        <v>11</v>
      </c>
      <c r="B51" s="37">
        <v>7</v>
      </c>
      <c r="C51" s="37">
        <v>6</v>
      </c>
    </row>
    <row r="52" spans="1:6" x14ac:dyDescent="0.2">
      <c r="A52" s="23" t="s">
        <v>12</v>
      </c>
      <c r="B52" s="37">
        <v>8</v>
      </c>
      <c r="C52" s="37">
        <v>3</v>
      </c>
    </row>
    <row r="53" spans="1:6" x14ac:dyDescent="0.2">
      <c r="A53" s="23" t="s">
        <v>13</v>
      </c>
      <c r="B53" s="37">
        <v>9</v>
      </c>
      <c r="C53" s="37">
        <v>28</v>
      </c>
    </row>
    <row r="54" spans="1:6" ht="15" thickBot="1" x14ac:dyDescent="0.25">
      <c r="A54" s="21" t="s">
        <v>2</v>
      </c>
      <c r="B54" s="6">
        <f>SUM(B49:B53)</f>
        <v>408</v>
      </c>
      <c r="C54" s="6">
        <f>SUM(C49:C53)</f>
        <v>331</v>
      </c>
    </row>
    <row r="55" spans="1:6" s="52" customFormat="1" ht="30" customHeight="1" x14ac:dyDescent="0.2">
      <c r="A55" s="10" t="s">
        <v>3</v>
      </c>
      <c r="B55" s="1"/>
      <c r="C55" s="1"/>
      <c r="D55" s="1"/>
      <c r="E55" s="1"/>
      <c r="F55" s="1"/>
    </row>
    <row r="58" spans="1:6" ht="15" x14ac:dyDescent="0.2">
      <c r="A58" s="54" t="s">
        <v>48</v>
      </c>
      <c r="B58" s="54"/>
      <c r="C58" s="54"/>
      <c r="D58" s="51"/>
      <c r="E58" s="51"/>
      <c r="F58" s="52"/>
    </row>
    <row r="59" spans="1:6" ht="15" thickBot="1" x14ac:dyDescent="0.25">
      <c r="A59" s="15" t="s">
        <v>8</v>
      </c>
      <c r="B59" s="17" t="s">
        <v>32</v>
      </c>
      <c r="C59" s="17" t="s">
        <v>33</v>
      </c>
    </row>
    <row r="60" spans="1:6" x14ac:dyDescent="0.2">
      <c r="A60" s="23" t="s">
        <v>9</v>
      </c>
      <c r="B60" s="37">
        <v>28</v>
      </c>
      <c r="C60" s="39">
        <v>14</v>
      </c>
    </row>
    <row r="61" spans="1:6" x14ac:dyDescent="0.2">
      <c r="A61" s="23" t="s">
        <v>10</v>
      </c>
      <c r="B61" s="37">
        <v>3</v>
      </c>
      <c r="C61" s="40">
        <v>0</v>
      </c>
    </row>
    <row r="62" spans="1:6" x14ac:dyDescent="0.2">
      <c r="A62" s="23" t="s">
        <v>11</v>
      </c>
      <c r="B62" s="37">
        <v>11</v>
      </c>
      <c r="C62" s="40">
        <v>2</v>
      </c>
    </row>
    <row r="63" spans="1:6" x14ac:dyDescent="0.2">
      <c r="A63" s="23" t="s">
        <v>12</v>
      </c>
      <c r="B63" s="37">
        <v>0</v>
      </c>
      <c r="C63" s="40">
        <v>4</v>
      </c>
    </row>
    <row r="64" spans="1:6" x14ac:dyDescent="0.2">
      <c r="A64" s="23" t="s">
        <v>13</v>
      </c>
      <c r="B64" s="37">
        <v>1</v>
      </c>
      <c r="C64" s="40">
        <v>1</v>
      </c>
    </row>
    <row r="65" spans="1:6" ht="15" thickBot="1" x14ac:dyDescent="0.25">
      <c r="A65" s="21" t="s">
        <v>2</v>
      </c>
      <c r="B65" s="6">
        <f>SUM(B60:B64)</f>
        <v>43</v>
      </c>
      <c r="C65" s="6">
        <f>SUM(C60:C64)</f>
        <v>21</v>
      </c>
    </row>
    <row r="66" spans="1:6" s="25" customFormat="1" ht="35.1" customHeight="1" x14ac:dyDescent="0.2">
      <c r="A66" s="10" t="s">
        <v>3</v>
      </c>
      <c r="B66" s="1"/>
      <c r="C66" s="1"/>
      <c r="D66" s="1"/>
      <c r="E66" s="1"/>
      <c r="F66" s="1"/>
    </row>
    <row r="69" spans="1:6" ht="36.75" customHeight="1" x14ac:dyDescent="0.2">
      <c r="A69" s="54" t="s">
        <v>46</v>
      </c>
      <c r="B69" s="54"/>
      <c r="C69" s="24"/>
      <c r="D69" s="24"/>
      <c r="E69" s="24"/>
      <c r="F69" s="25"/>
    </row>
    <row r="70" spans="1:6" x14ac:dyDescent="0.2">
      <c r="A70" s="26" t="s">
        <v>14</v>
      </c>
      <c r="B70" s="5" t="s">
        <v>0</v>
      </c>
    </row>
    <row r="71" spans="1:6" x14ac:dyDescent="0.2">
      <c r="A71" s="27" t="s">
        <v>40</v>
      </c>
      <c r="B71" s="7">
        <v>0.30514705882352944</v>
      </c>
      <c r="D71" s="27"/>
    </row>
    <row r="72" spans="1:6" x14ac:dyDescent="0.2">
      <c r="A72" s="27" t="s">
        <v>27</v>
      </c>
      <c r="B72" s="7">
        <v>0.15257352941176472</v>
      </c>
      <c r="D72" s="27"/>
    </row>
    <row r="73" spans="1:6" x14ac:dyDescent="0.2">
      <c r="A73" s="28" t="s">
        <v>16</v>
      </c>
      <c r="B73" s="7">
        <v>0.11213235294117647</v>
      </c>
      <c r="D73" s="27"/>
    </row>
    <row r="74" spans="1:6" x14ac:dyDescent="0.2">
      <c r="A74" s="27" t="s">
        <v>15</v>
      </c>
      <c r="B74" s="7">
        <v>0.10845588235294118</v>
      </c>
      <c r="D74" s="28"/>
    </row>
    <row r="75" spans="1:6" x14ac:dyDescent="0.2">
      <c r="A75" s="28" t="s">
        <v>17</v>
      </c>
      <c r="B75" s="7">
        <v>0.32200000000000001</v>
      </c>
      <c r="D75" s="28"/>
    </row>
    <row r="76" spans="1:6" x14ac:dyDescent="0.2">
      <c r="A76" s="13" t="s">
        <v>2</v>
      </c>
      <c r="B76" s="30">
        <f>SUM(B71:B75)</f>
        <v>1.000308823529412</v>
      </c>
    </row>
    <row r="77" spans="1:6" s="52" customFormat="1" ht="35.1" customHeight="1" x14ac:dyDescent="0.2">
      <c r="A77" s="10" t="s">
        <v>3</v>
      </c>
      <c r="B77" s="1"/>
      <c r="C77" s="1"/>
      <c r="D77" s="1"/>
      <c r="E77" s="1"/>
      <c r="F77" s="1"/>
    </row>
    <row r="80" spans="1:6" ht="27" customHeight="1" x14ac:dyDescent="0.2">
      <c r="A80" s="54" t="s">
        <v>37</v>
      </c>
      <c r="B80" s="54"/>
      <c r="C80" s="51"/>
      <c r="D80" s="51"/>
      <c r="E80" s="51"/>
      <c r="F80" s="52"/>
    </row>
    <row r="81" spans="1:6" x14ac:dyDescent="0.2">
      <c r="A81" s="26" t="s">
        <v>14</v>
      </c>
      <c r="B81" s="5" t="s">
        <v>0</v>
      </c>
    </row>
    <row r="82" spans="1:6" x14ac:dyDescent="0.2">
      <c r="A82" s="29" t="s">
        <v>19</v>
      </c>
      <c r="B82" s="7">
        <v>0.13636363636363635</v>
      </c>
      <c r="D82" s="29"/>
    </row>
    <row r="83" spans="1:6" x14ac:dyDescent="0.2">
      <c r="A83" s="29" t="s">
        <v>18</v>
      </c>
      <c r="B83" s="7">
        <v>0.11363636363636363</v>
      </c>
      <c r="D83" s="29"/>
    </row>
    <row r="84" spans="1:6" x14ac:dyDescent="0.2">
      <c r="A84" s="29" t="s">
        <v>20</v>
      </c>
      <c r="B84" s="7">
        <v>9.0909090909090912E-2</v>
      </c>
      <c r="D84" s="29"/>
    </row>
    <row r="85" spans="1:6" x14ac:dyDescent="0.2">
      <c r="A85" s="29" t="s">
        <v>41</v>
      </c>
      <c r="B85" s="7">
        <v>5.3977272727272728E-2</v>
      </c>
      <c r="D85" s="29"/>
    </row>
    <row r="86" spans="1:6" x14ac:dyDescent="0.2">
      <c r="A86" s="29" t="s">
        <v>17</v>
      </c>
      <c r="B86" s="7">
        <v>0.60499999999999998</v>
      </c>
    </row>
    <row r="87" spans="1:6" x14ac:dyDescent="0.2">
      <c r="A87" s="13" t="s">
        <v>2</v>
      </c>
      <c r="B87" s="30">
        <f>SUM(B82:B86)</f>
        <v>0.99988636363636363</v>
      </c>
    </row>
    <row r="88" spans="1:6" s="50" customFormat="1" ht="35.1" customHeight="1" x14ac:dyDescent="0.2">
      <c r="A88" s="10" t="s">
        <v>3</v>
      </c>
      <c r="B88" s="1"/>
      <c r="C88" s="1"/>
      <c r="D88" s="1"/>
      <c r="E88" s="1"/>
      <c r="F88" s="1"/>
    </row>
    <row r="91" spans="1:6" ht="37.5" customHeight="1" x14ac:dyDescent="0.2">
      <c r="A91" s="54" t="s">
        <v>49</v>
      </c>
      <c r="B91" s="54"/>
      <c r="C91" s="50"/>
      <c r="D91" s="50"/>
      <c r="E91" s="50"/>
      <c r="F91" s="50"/>
    </row>
    <row r="92" spans="1:6" x14ac:dyDescent="0.2">
      <c r="A92" s="26" t="s">
        <v>14</v>
      </c>
      <c r="B92" s="5" t="s">
        <v>0</v>
      </c>
    </row>
    <row r="93" spans="1:6" x14ac:dyDescent="0.2">
      <c r="A93" s="29" t="s">
        <v>21</v>
      </c>
      <c r="B93" s="7">
        <v>0.39534883720930231</v>
      </c>
    </row>
    <row r="94" spans="1:6" x14ac:dyDescent="0.2">
      <c r="A94" s="29" t="s">
        <v>29</v>
      </c>
      <c r="B94" s="7">
        <v>0.30232558139534882</v>
      </c>
      <c r="D94" s="29"/>
    </row>
    <row r="95" spans="1:6" x14ac:dyDescent="0.2">
      <c r="A95" s="29" t="s">
        <v>28</v>
      </c>
      <c r="B95" s="7">
        <v>0.23255813953488372</v>
      </c>
      <c r="D95" s="29"/>
    </row>
    <row r="96" spans="1:6" x14ac:dyDescent="0.2">
      <c r="A96" s="29" t="s">
        <v>17</v>
      </c>
      <c r="B96" s="7">
        <v>7.0000000000000007E-2</v>
      </c>
      <c r="D96" s="29"/>
    </row>
    <row r="97" spans="1:6" x14ac:dyDescent="0.2">
      <c r="A97" s="13" t="s">
        <v>2</v>
      </c>
      <c r="B97" s="30">
        <f>SUM(B93:B96)</f>
        <v>1.0002325581395348</v>
      </c>
      <c r="D97" s="29"/>
    </row>
    <row r="98" spans="1:6" s="50" customFormat="1" ht="30" customHeight="1" x14ac:dyDescent="0.2">
      <c r="A98" s="10" t="s">
        <v>3</v>
      </c>
      <c r="B98" s="1"/>
      <c r="C98" s="1"/>
      <c r="D98" s="1"/>
      <c r="E98" s="1"/>
      <c r="F98" s="1"/>
    </row>
    <row r="99" spans="1:6" ht="14.25" customHeight="1" x14ac:dyDescent="0.2"/>
    <row r="100" spans="1:6" ht="14.25" customHeight="1" x14ac:dyDescent="0.2"/>
    <row r="101" spans="1:6" ht="15" x14ac:dyDescent="0.2">
      <c r="A101" s="54" t="s">
        <v>38</v>
      </c>
      <c r="B101" s="54"/>
      <c r="C101" s="54"/>
      <c r="D101" s="50"/>
      <c r="E101" s="50"/>
      <c r="F101" s="50"/>
    </row>
    <row r="102" spans="1:6" x14ac:dyDescent="0.2">
      <c r="A102" s="15" t="s">
        <v>1</v>
      </c>
      <c r="B102" s="17" t="s">
        <v>32</v>
      </c>
      <c r="C102" s="17" t="s">
        <v>33</v>
      </c>
    </row>
    <row r="103" spans="1:6" x14ac:dyDescent="0.2">
      <c r="A103" s="12" t="s">
        <v>44</v>
      </c>
      <c r="B103" s="41">
        <v>1137</v>
      </c>
      <c r="C103" s="41">
        <v>980</v>
      </c>
    </row>
    <row r="104" spans="1:6" x14ac:dyDescent="0.2">
      <c r="A104" s="12" t="s">
        <v>43</v>
      </c>
      <c r="B104" s="41">
        <v>595</v>
      </c>
      <c r="C104" s="41">
        <v>453</v>
      </c>
    </row>
    <row r="105" spans="1:6" x14ac:dyDescent="0.2">
      <c r="A105" s="12" t="s">
        <v>47</v>
      </c>
      <c r="B105" s="41">
        <v>31</v>
      </c>
      <c r="C105" s="41">
        <v>36</v>
      </c>
    </row>
    <row r="106" spans="1:6" x14ac:dyDescent="0.2">
      <c r="A106" s="13" t="s">
        <v>2</v>
      </c>
      <c r="B106" s="31">
        <f>SUM(B99:B105)</f>
        <v>1763</v>
      </c>
      <c r="C106" s="31">
        <f>SUM(C99:C105)</f>
        <v>1469</v>
      </c>
    </row>
    <row r="107" spans="1:6" s="50" customFormat="1" ht="30" customHeight="1" x14ac:dyDescent="0.2">
      <c r="A107" s="10" t="s">
        <v>3</v>
      </c>
      <c r="B107" s="1"/>
      <c r="C107" s="1"/>
      <c r="D107" s="1"/>
      <c r="E107" s="1"/>
      <c r="F107" s="1"/>
    </row>
    <row r="110" spans="1:6" ht="15" x14ac:dyDescent="0.2">
      <c r="A110" s="54" t="s">
        <v>39</v>
      </c>
      <c r="B110" s="54"/>
      <c r="C110" s="54"/>
      <c r="D110" s="54"/>
      <c r="E110" s="54"/>
      <c r="F110" s="50"/>
    </row>
    <row r="111" spans="1:6" ht="26.25" thickBot="1" x14ac:dyDescent="0.25">
      <c r="A111" s="32" t="s">
        <v>22</v>
      </c>
      <c r="B111" s="33" t="s">
        <v>44</v>
      </c>
      <c r="C111" s="33" t="s">
        <v>43</v>
      </c>
      <c r="D111" s="33" t="s">
        <v>47</v>
      </c>
      <c r="E111" s="33" t="s">
        <v>7</v>
      </c>
    </row>
    <row r="112" spans="1:6" x14ac:dyDescent="0.2">
      <c r="A112" s="34" t="s">
        <v>42</v>
      </c>
      <c r="B112" s="8">
        <v>0</v>
      </c>
      <c r="C112" s="8">
        <v>0</v>
      </c>
      <c r="D112" s="8">
        <v>2022</v>
      </c>
      <c r="E112" s="45">
        <v>2022</v>
      </c>
    </row>
    <row r="113" spans="1:5" x14ac:dyDescent="0.2">
      <c r="A113" s="34" t="s">
        <v>23</v>
      </c>
      <c r="B113" s="8">
        <v>2471</v>
      </c>
      <c r="C113" s="8">
        <v>2378</v>
      </c>
      <c r="D113" s="8">
        <v>2152</v>
      </c>
      <c r="E113" s="45">
        <v>2333.6666666666665</v>
      </c>
    </row>
    <row r="114" spans="1:5" x14ac:dyDescent="0.2">
      <c r="A114" s="23" t="s">
        <v>24</v>
      </c>
      <c r="B114" s="8">
        <v>2445</v>
      </c>
      <c r="C114" s="8">
        <v>2557</v>
      </c>
      <c r="D114" s="8">
        <v>2279</v>
      </c>
      <c r="E114" s="45">
        <v>2427</v>
      </c>
    </row>
    <row r="115" spans="1:5" x14ac:dyDescent="0.2">
      <c r="A115" s="23" t="s">
        <v>25</v>
      </c>
      <c r="B115" s="8">
        <v>2422</v>
      </c>
      <c r="C115" s="8">
        <v>2178</v>
      </c>
      <c r="D115" s="8">
        <v>2070</v>
      </c>
      <c r="E115" s="45">
        <v>3335</v>
      </c>
    </row>
    <row r="116" spans="1:5" ht="15" thickBot="1" x14ac:dyDescent="0.25">
      <c r="A116" s="35" t="s">
        <v>26</v>
      </c>
      <c r="B116" s="9">
        <v>2874</v>
      </c>
      <c r="C116" s="9">
        <v>2704</v>
      </c>
      <c r="D116" s="9">
        <v>2692</v>
      </c>
      <c r="E116" s="46">
        <v>2756.6666666666665</v>
      </c>
    </row>
    <row r="117" spans="1:5" x14ac:dyDescent="0.2">
      <c r="A117" s="10" t="s">
        <v>3</v>
      </c>
      <c r="B117"/>
      <c r="C117"/>
      <c r="D117"/>
      <c r="E117"/>
    </row>
  </sheetData>
  <mergeCells count="15">
    <mergeCell ref="A1:F3"/>
    <mergeCell ref="A15:A16"/>
    <mergeCell ref="A17:A18"/>
    <mergeCell ref="A20:A21"/>
    <mergeCell ref="A4:C4"/>
    <mergeCell ref="A13:D13"/>
    <mergeCell ref="A80:B80"/>
    <mergeCell ref="A91:B91"/>
    <mergeCell ref="A101:C101"/>
    <mergeCell ref="A110:E110"/>
    <mergeCell ref="A25:E25"/>
    <mergeCell ref="A36:C36"/>
    <mergeCell ref="A47:C47"/>
    <mergeCell ref="A58:C58"/>
    <mergeCell ref="A69:B69"/>
  </mergeCells>
  <hyperlinks>
    <hyperlink ref="A85" r:id="rId1" display="http://www.alfoah.ae/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939</ReleaseLookup>
    <TitleAr xmlns="cac204a3-57fb-4aea-ba50-989298fa4f73">احصاءات المباني المنجزة الربع الرابع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8894C11-E201-46AC-8DE0-D3C32E090D93}"/>
</file>

<file path=customXml/itemProps2.xml><?xml version="1.0" encoding="utf-8"?>
<ds:datastoreItem xmlns:ds="http://schemas.openxmlformats.org/officeDocument/2006/customXml" ds:itemID="{8EC58440-F211-4F23-856B-6AF5FC45559A}"/>
</file>

<file path=customXml/itemProps3.xml><?xml version="1.0" encoding="utf-8"?>
<ds:datastoreItem xmlns:ds="http://schemas.openxmlformats.org/officeDocument/2006/customXml" ds:itemID="{A2B6F1F8-824C-470A-9CB1-0C21644D0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fourth quarter 2016</dc:title>
  <dc:creator>Luay Mahmoud Mohaidat</dc:creator>
  <cp:lastModifiedBy>Nouf Abdulla Eisa Al Mail Al Zaabi</cp:lastModifiedBy>
  <cp:lastPrinted>2015-09-16T05:01:35Z</cp:lastPrinted>
  <dcterms:created xsi:type="dcterms:W3CDTF">2013-06-04T12:10:27Z</dcterms:created>
  <dcterms:modified xsi:type="dcterms:W3CDTF">2017-03-21T06:30:50Z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