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ارير القسم\تقرير المباني المنجزة\2017\الربع الثاني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B101" i="62" l="1"/>
  <c r="C68" i="62" l="1"/>
  <c r="B68" i="62"/>
  <c r="C44" i="62"/>
  <c r="B44" i="62"/>
  <c r="E31" i="62"/>
  <c r="C32" i="62"/>
  <c r="D32" i="62"/>
  <c r="B32" i="62"/>
  <c r="C56" i="62" l="1"/>
  <c r="B56" i="62"/>
  <c r="D19" i="62" l="1"/>
  <c r="D20" i="62"/>
  <c r="C20" i="62"/>
  <c r="C19" i="62"/>
  <c r="E30" i="62" l="1"/>
  <c r="E29" i="62"/>
  <c r="E28" i="62"/>
  <c r="E27" i="62"/>
  <c r="E26" i="62"/>
  <c r="E32" i="62" s="1"/>
  <c r="C110" i="62" l="1"/>
  <c r="B110" i="62"/>
  <c r="B90" i="62"/>
  <c r="B79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<sst xmlns="http://schemas.openxmlformats.org/spreadsheetml/2006/main" count="126" uniqueCount="53">
  <si>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</si>
  <si>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</si>
  <si>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</si>
  <si>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</si>
  <si>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</si>
  <si>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</si>
  <si>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</si>
  <si>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</si>
  <si>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</si>
  <si>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</si>
  <si>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</si>
  <si>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</si>
  <si>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</si>
  <si>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</si>
  <si>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</si>
  <si>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</si>
  <si>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</si>
  <si>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</si>
  <si>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</si>
  <si>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</si>
  <si>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</si>
  <si>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</si>
  <si>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</si>
  <si>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</si>
  <si>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</si>
  <si>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</si>
  <si>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Ghayathi</t>
  </si>
  <si>
    <t>Al.Marfa</t>
  </si>
  <si>
    <t>Al Ain Region</t>
  </si>
  <si>
    <t>Abu Dhabi Region</t>
  </si>
  <si>
    <t>Al Dhafra Region</t>
  </si>
  <si>
    <t>Agricultural</t>
  </si>
  <si>
    <t>Liwa</t>
  </si>
  <si>
    <t>Building Completions statistics
Second Quarter 2017</t>
  </si>
  <si>
    <t xml:space="preserve"> Table 1: Building Completions by Region, Second Quarter of 2017 &amp; 2016</t>
  </si>
  <si>
    <t>Second Quarter 2017</t>
  </si>
  <si>
    <t>Second Quarter 2016</t>
  </si>
  <si>
    <t xml:space="preserve">Table 2: Building Completions by Region and Type, Second Quarter of 2017 &amp; 2016 </t>
  </si>
  <si>
    <t xml:space="preserve">Table 3: Building Completions by Type of Use and Region, Second Quarter of 2017 </t>
  </si>
  <si>
    <t>Table 4: Building Completions by Type of Use, Abu Dhabi Region, Second Quarter of 2017 &amp; 2016</t>
  </si>
  <si>
    <t>Table 5: Building Completions by Type of Use, Al Ain Region, Second Quarter of 2017 &amp; 2016</t>
  </si>
  <si>
    <t>Table 6:  Building Completions by Type of Use, Al Dhafra Region, Second Quarter of 2017 &amp; 2016</t>
  </si>
  <si>
    <t xml:space="preserve">Table7: The Relative Distribution for Building Completions by District and Region, Abu Dhabi Region, Second Quarter of 2017 </t>
  </si>
  <si>
    <t xml:space="preserve">Table 8:  The Relative Distribution for Building Completions by District and Region, Al Ain Region, Second Quarter of 2017 </t>
  </si>
  <si>
    <t xml:space="preserve">Table 9:The Relative Distribution for Building Completions by District and Region, Al Dhafra Region, Second Quarter of 2017 </t>
  </si>
  <si>
    <t>Table 10: Residential Units Completions by Region, Second Quarter of 2017 &amp; 2016</t>
  </si>
  <si>
    <t>Table 11: Average Estimated Cost Per Square Meter by Construction Area and Region, Second Quarter of 2017</t>
  </si>
  <si>
    <t>Other</t>
  </si>
  <si>
    <t>Khalifa City</t>
  </si>
  <si>
    <t>Baniyas</t>
  </si>
  <si>
    <t>Al Yahar</t>
  </si>
  <si>
    <t>Al Sarooj</t>
  </si>
  <si>
    <t>Al Sila'a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</si>
</sst>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0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38" fillId="0" borderId="0" xfId="0" applyFont="1">
      <alignment vertical="center"/>
    </xf>
    <xf numFmtId="3" fontId="30" fillId="0" borderId="0" xfId="0" applyNumberFormat="1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3" fontId="45" fillId="37" borderId="0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noorhospital.com/ListAlYahar.aspx" TargetMode="External"/><Relationship Id="rId2" Type="http://schemas.openxmlformats.org/officeDocument/2006/relationships/hyperlink" Target="http://www.alfoah.ae/" TargetMode="External"/><Relationship Id="rId1" Type="http://schemas.openxmlformats.org/officeDocument/2006/relationships/hyperlink" Target="https://www.google.ae/url?sa=t&amp;rct=j&amp;q=&amp;esrc=s&amp;source=web&amp;cd=13&amp;ved=0ahUKEwjgtbWR_uTVAhVBVRoKHXKWDmoQFghkMAw&amp;url=https%3A%2F%2Fen.wikipedia.org%2Fwiki%2FKhalifa_City&amp;usg=AFQjCNE9tn5gaC5j3LJ49OjJuI3BahC0hw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0"/>
  <sheetViews>
    <sheetView tabSelected="1" topLeftCell="A109" zoomScaleNormal="100" workbookViewId="0">
      <selection activeCell="B127" sqref="B127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7" customFormat="1" ht="30" customHeight="1" x14ac:dyDescent="0.2">
      <c r="A1" s="56" t="s">
        <v>33</v>
      </c>
      <c r="B1" s="56"/>
      <c r="C1" s="56"/>
      <c r="D1" s="56"/>
      <c r="E1" s="56"/>
      <c r="F1" s="56"/>
    </row>
    <row r="2" spans="1:6" x14ac:dyDescent="0.2">
      <c r="A2" s="56"/>
      <c r="B2" s="56"/>
      <c r="C2" s="56"/>
      <c r="D2" s="56"/>
      <c r="E2" s="56"/>
      <c r="F2" s="56"/>
    </row>
    <row r="3" spans="1:6" x14ac:dyDescent="0.2">
      <c r="A3" s="56"/>
      <c r="B3" s="56"/>
      <c r="C3" s="56"/>
      <c r="D3" s="56"/>
      <c r="E3" s="56"/>
      <c r="F3" s="56"/>
    </row>
    <row r="4" spans="1:6" ht="15" x14ac:dyDescent="0.2">
      <c r="A4" s="55" t="s">
        <v>34</v>
      </c>
      <c r="B4" s="55"/>
      <c r="C4" s="55"/>
      <c r="D4" s="45"/>
      <c r="E4" s="45"/>
      <c r="F4" s="46"/>
    </row>
    <row r="5" spans="1:6" x14ac:dyDescent="0.2">
      <c r="A5" s="11" t="s">
        <v>1</v>
      </c>
      <c r="B5" s="11" t="s">
        <v>35</v>
      </c>
      <c r="C5" s="11" t="s">
        <v>36</v>
      </c>
    </row>
    <row r="6" spans="1:6" x14ac:dyDescent="0.2">
      <c r="A6" s="12" t="s">
        <v>29</v>
      </c>
      <c r="B6" s="4">
        <v>470</v>
      </c>
      <c r="C6" s="4">
        <v>398</v>
      </c>
      <c r="D6" s="36"/>
      <c r="E6" s="36"/>
    </row>
    <row r="7" spans="1:6" x14ac:dyDescent="0.2">
      <c r="A7" s="12" t="s">
        <v>28</v>
      </c>
      <c r="B7" s="4">
        <v>395</v>
      </c>
      <c r="C7" s="4">
        <v>321</v>
      </c>
      <c r="D7" s="36"/>
      <c r="E7" s="36"/>
    </row>
    <row r="8" spans="1:6" x14ac:dyDescent="0.2">
      <c r="A8" s="12" t="s">
        <v>30</v>
      </c>
      <c r="B8" s="4">
        <v>48</v>
      </c>
      <c r="C8" s="4">
        <v>32</v>
      </c>
      <c r="D8" s="36"/>
      <c r="E8" s="36"/>
    </row>
    <row r="9" spans="1:6" x14ac:dyDescent="0.2">
      <c r="A9" s="13" t="s">
        <v>2</v>
      </c>
      <c r="B9" s="14">
        <f>SUM(B6:B8)</f>
        <v>913</v>
      </c>
      <c r="C9" s="14">
        <f>SUM(C6:C8)</f>
        <v>751</v>
      </c>
      <c r="D9" s="36"/>
      <c r="E9" s="36"/>
    </row>
    <row r="10" spans="1:6" s="48" customFormat="1" ht="30" customHeight="1" x14ac:dyDescent="0.2">
      <c r="A10" s="10" t="s">
        <v>3</v>
      </c>
      <c r="B10" s="3"/>
      <c r="C10" s="3"/>
      <c r="D10" s="3"/>
      <c r="E10" s="2"/>
      <c r="F10" s="1"/>
    </row>
    <row r="13" spans="1:6" ht="15" x14ac:dyDescent="0.2">
      <c r="A13" s="55" t="s">
        <v>37</v>
      </c>
      <c r="B13" s="55"/>
      <c r="C13" s="55"/>
      <c r="D13" s="55"/>
      <c r="E13" s="48"/>
      <c r="F13" s="48"/>
    </row>
    <row r="14" spans="1:6" x14ac:dyDescent="0.2">
      <c r="A14" s="15" t="s">
        <v>1</v>
      </c>
      <c r="B14" s="16" t="s">
        <v>4</v>
      </c>
      <c r="C14" s="17" t="s">
        <v>35</v>
      </c>
      <c r="D14" s="17" t="s">
        <v>36</v>
      </c>
    </row>
    <row r="15" spans="1:6" x14ac:dyDescent="0.2">
      <c r="A15" s="57" t="s">
        <v>29</v>
      </c>
      <c r="B15" s="18" t="s">
        <v>5</v>
      </c>
      <c r="C15" s="37">
        <v>357</v>
      </c>
      <c r="D15" s="37">
        <v>318</v>
      </c>
    </row>
    <row r="16" spans="1:6" x14ac:dyDescent="0.2">
      <c r="A16" s="57"/>
      <c r="B16" s="18" t="s">
        <v>6</v>
      </c>
      <c r="C16" s="37">
        <v>113</v>
      </c>
      <c r="D16" s="37">
        <v>80</v>
      </c>
    </row>
    <row r="17" spans="1:6" x14ac:dyDescent="0.2">
      <c r="A17" s="52" t="s">
        <v>28</v>
      </c>
      <c r="B17" s="18" t="s">
        <v>5</v>
      </c>
      <c r="C17" s="37">
        <v>395</v>
      </c>
      <c r="D17" s="37">
        <v>321</v>
      </c>
    </row>
    <row r="18" spans="1:6" x14ac:dyDescent="0.2">
      <c r="A18" s="41" t="s">
        <v>30</v>
      </c>
      <c r="B18" s="18" t="s">
        <v>5</v>
      </c>
      <c r="C18" s="37">
        <v>48</v>
      </c>
      <c r="D18" s="37">
        <v>32</v>
      </c>
    </row>
    <row r="19" spans="1:6" x14ac:dyDescent="0.2">
      <c r="A19" s="58" t="s">
        <v>7</v>
      </c>
      <c r="B19" s="19" t="s">
        <v>5</v>
      </c>
      <c r="C19" s="54">
        <f>+C15+C17+C18</f>
        <v>800</v>
      </c>
      <c r="D19" s="54">
        <f>+D15+D17+D18</f>
        <v>671</v>
      </c>
    </row>
    <row r="20" spans="1:6" ht="15" thickBot="1" x14ac:dyDescent="0.25">
      <c r="A20" s="59"/>
      <c r="B20" s="20" t="s">
        <v>6</v>
      </c>
      <c r="C20" s="51">
        <f>+C16</f>
        <v>113</v>
      </c>
      <c r="D20" s="53">
        <f>+D16</f>
        <v>80</v>
      </c>
    </row>
    <row r="21" spans="1:6" s="48" customFormat="1" ht="30" customHeight="1" x14ac:dyDescent="0.2">
      <c r="A21" s="10" t="s">
        <v>3</v>
      </c>
      <c r="B21" s="1"/>
      <c r="C21" s="1"/>
      <c r="D21" s="1"/>
      <c r="E21" s="1"/>
      <c r="F21" s="1"/>
    </row>
    <row r="24" spans="1:6" ht="15" x14ac:dyDescent="0.2">
      <c r="A24" s="55" t="s">
        <v>38</v>
      </c>
      <c r="B24" s="55"/>
      <c r="C24" s="55"/>
      <c r="D24" s="55"/>
      <c r="E24" s="55"/>
      <c r="F24" s="48"/>
    </row>
    <row r="25" spans="1:6" x14ac:dyDescent="0.2">
      <c r="A25" s="15" t="s">
        <v>8</v>
      </c>
      <c r="B25" s="17" t="s">
        <v>29</v>
      </c>
      <c r="C25" s="17" t="s">
        <v>28</v>
      </c>
      <c r="D25" s="17" t="s">
        <v>30</v>
      </c>
      <c r="E25" s="17" t="s">
        <v>2</v>
      </c>
    </row>
    <row r="26" spans="1:6" x14ac:dyDescent="0.2">
      <c r="A26" s="23" t="s">
        <v>9</v>
      </c>
      <c r="B26" s="37">
        <v>411</v>
      </c>
      <c r="C26" s="37">
        <v>330</v>
      </c>
      <c r="D26" s="37">
        <v>40</v>
      </c>
      <c r="E26" s="42">
        <f>+B26+C26+D26</f>
        <v>781</v>
      </c>
    </row>
    <row r="27" spans="1:6" x14ac:dyDescent="0.2">
      <c r="A27" s="23" t="s">
        <v>10</v>
      </c>
      <c r="B27" s="37">
        <v>8</v>
      </c>
      <c r="C27" s="37">
        <v>17</v>
      </c>
      <c r="D27" s="37">
        <v>0</v>
      </c>
      <c r="E27" s="42">
        <f t="shared" ref="E27:E31" si="0">+B27+C27+D27</f>
        <v>25</v>
      </c>
    </row>
    <row r="28" spans="1:6" x14ac:dyDescent="0.2">
      <c r="A28" s="23" t="s">
        <v>11</v>
      </c>
      <c r="B28" s="37">
        <v>28</v>
      </c>
      <c r="C28" s="37">
        <v>7</v>
      </c>
      <c r="D28" s="37">
        <v>2</v>
      </c>
      <c r="E28" s="42">
        <f t="shared" si="0"/>
        <v>37</v>
      </c>
    </row>
    <row r="29" spans="1:6" x14ac:dyDescent="0.2">
      <c r="A29" s="23" t="s">
        <v>12</v>
      </c>
      <c r="B29" s="37">
        <v>17</v>
      </c>
      <c r="C29" s="37">
        <v>16</v>
      </c>
      <c r="D29" s="37">
        <v>5</v>
      </c>
      <c r="E29" s="42">
        <f t="shared" si="0"/>
        <v>38</v>
      </c>
    </row>
    <row r="30" spans="1:6" x14ac:dyDescent="0.2">
      <c r="A30" s="23" t="s">
        <v>13</v>
      </c>
      <c r="B30" s="37">
        <v>6</v>
      </c>
      <c r="C30" s="37">
        <v>24</v>
      </c>
      <c r="D30" s="37">
        <v>1</v>
      </c>
      <c r="E30" s="42">
        <f t="shared" si="0"/>
        <v>31</v>
      </c>
    </row>
    <row r="31" spans="1:6" x14ac:dyDescent="0.2">
      <c r="A31" s="23" t="s">
        <v>31</v>
      </c>
      <c r="B31" s="37">
        <v>0</v>
      </c>
      <c r="C31" s="37">
        <v>1</v>
      </c>
      <c r="D31" s="37">
        <v>0</v>
      </c>
      <c r="E31" s="42">
        <f t="shared" si="0"/>
        <v>1</v>
      </c>
    </row>
    <row r="32" spans="1:6" ht="15" thickBot="1" x14ac:dyDescent="0.25">
      <c r="A32" s="21" t="s">
        <v>2</v>
      </c>
      <c r="B32" s="22">
        <f>SUM(B26:B31)</f>
        <v>470</v>
      </c>
      <c r="C32" s="22">
        <f t="shared" ref="C32:E32" si="1">SUM(C26:C31)</f>
        <v>395</v>
      </c>
      <c r="D32" s="22">
        <f t="shared" si="1"/>
        <v>48</v>
      </c>
      <c r="E32" s="22">
        <f t="shared" si="1"/>
        <v>913</v>
      </c>
    </row>
    <row r="33" spans="1:6" s="50" customFormat="1" ht="30" customHeight="1" x14ac:dyDescent="0.2">
      <c r="A33" s="10" t="s">
        <v>3</v>
      </c>
      <c r="B33" s="1"/>
      <c r="C33" s="1"/>
      <c r="D33" s="1"/>
      <c r="E33" s="1"/>
      <c r="F33" s="1"/>
    </row>
    <row r="36" spans="1:6" ht="15" x14ac:dyDescent="0.2">
      <c r="A36" s="55" t="s">
        <v>39</v>
      </c>
      <c r="B36" s="55"/>
      <c r="C36" s="55"/>
      <c r="D36" s="49"/>
      <c r="E36" s="49"/>
      <c r="F36" s="50"/>
    </row>
    <row r="37" spans="1:6" x14ac:dyDescent="0.2">
      <c r="A37" s="15" t="s">
        <v>8</v>
      </c>
      <c r="B37" s="17" t="s">
        <v>35</v>
      </c>
      <c r="C37" s="17" t="s">
        <v>36</v>
      </c>
    </row>
    <row r="38" spans="1:6" x14ac:dyDescent="0.2">
      <c r="A38" s="23" t="s">
        <v>9</v>
      </c>
      <c r="B38" s="37">
        <v>411</v>
      </c>
      <c r="C38" s="37">
        <v>338</v>
      </c>
    </row>
    <row r="39" spans="1:6" x14ac:dyDescent="0.2">
      <c r="A39" s="23" t="s">
        <v>10</v>
      </c>
      <c r="B39" s="37">
        <v>8</v>
      </c>
      <c r="C39" s="37">
        <v>12</v>
      </c>
    </row>
    <row r="40" spans="1:6" x14ac:dyDescent="0.2">
      <c r="A40" s="23" t="s">
        <v>11</v>
      </c>
      <c r="B40" s="37">
        <v>28</v>
      </c>
      <c r="C40" s="37">
        <v>13</v>
      </c>
    </row>
    <row r="41" spans="1:6" x14ac:dyDescent="0.2">
      <c r="A41" s="23" t="s">
        <v>12</v>
      </c>
      <c r="B41" s="37">
        <v>17</v>
      </c>
      <c r="C41" s="37">
        <v>17</v>
      </c>
    </row>
    <row r="42" spans="1:6" x14ac:dyDescent="0.2">
      <c r="A42" s="23" t="s">
        <v>13</v>
      </c>
      <c r="B42" s="37">
        <v>6</v>
      </c>
      <c r="C42" s="37">
        <v>16</v>
      </c>
    </row>
    <row r="43" spans="1:6" x14ac:dyDescent="0.2">
      <c r="A43" s="23" t="s">
        <v>31</v>
      </c>
      <c r="B43" s="37">
        <v>0</v>
      </c>
      <c r="C43" s="37">
        <v>2</v>
      </c>
    </row>
    <row r="44" spans="1:6" ht="15" thickBot="1" x14ac:dyDescent="0.25">
      <c r="A44" s="21" t="s">
        <v>2</v>
      </c>
      <c r="B44" s="6">
        <f>SUM(B38:B43)</f>
        <v>470</v>
      </c>
      <c r="C44" s="6">
        <f>SUM(C38:C43)</f>
        <v>398</v>
      </c>
    </row>
    <row r="45" spans="1:6" s="50" customFormat="1" ht="30" customHeight="1" x14ac:dyDescent="0.2">
      <c r="A45" s="10" t="s">
        <v>3</v>
      </c>
      <c r="B45" s="1"/>
      <c r="C45" s="1"/>
      <c r="D45" s="1"/>
      <c r="E45" s="1"/>
      <c r="F45" s="1"/>
    </row>
    <row r="48" spans="1:6" ht="15" x14ac:dyDescent="0.2">
      <c r="A48" s="55" t="s">
        <v>40</v>
      </c>
      <c r="B48" s="55"/>
      <c r="C48" s="55"/>
      <c r="D48" s="49"/>
      <c r="E48" s="49"/>
      <c r="F48" s="50"/>
    </row>
    <row r="49" spans="1:6" x14ac:dyDescent="0.2">
      <c r="A49" s="15" t="s">
        <v>8</v>
      </c>
      <c r="B49" s="17" t="s">
        <v>35</v>
      </c>
      <c r="C49" s="17" t="s">
        <v>36</v>
      </c>
    </row>
    <row r="50" spans="1:6" x14ac:dyDescent="0.2">
      <c r="A50" s="23" t="s">
        <v>9</v>
      </c>
      <c r="B50" s="37">
        <v>330</v>
      </c>
      <c r="C50" s="37">
        <v>286</v>
      </c>
    </row>
    <row r="51" spans="1:6" x14ac:dyDescent="0.2">
      <c r="A51" s="23" t="s">
        <v>10</v>
      </c>
      <c r="B51" s="37">
        <v>17</v>
      </c>
      <c r="C51" s="37">
        <v>17</v>
      </c>
    </row>
    <row r="52" spans="1:6" x14ac:dyDescent="0.2">
      <c r="A52" s="23" t="s">
        <v>11</v>
      </c>
      <c r="B52" s="37">
        <v>7</v>
      </c>
      <c r="C52" s="37">
        <v>1</v>
      </c>
    </row>
    <row r="53" spans="1:6" x14ac:dyDescent="0.2">
      <c r="A53" s="23" t="s">
        <v>12</v>
      </c>
      <c r="B53" s="37">
        <v>16</v>
      </c>
      <c r="C53" s="37">
        <v>11</v>
      </c>
    </row>
    <row r="54" spans="1:6" x14ac:dyDescent="0.2">
      <c r="A54" s="23" t="s">
        <v>13</v>
      </c>
      <c r="B54" s="37">
        <v>24</v>
      </c>
      <c r="C54" s="37">
        <v>6</v>
      </c>
    </row>
    <row r="55" spans="1:6" x14ac:dyDescent="0.2">
      <c r="A55" s="23" t="s">
        <v>31</v>
      </c>
      <c r="B55" s="37">
        <v>1</v>
      </c>
      <c r="C55" s="37">
        <v>0</v>
      </c>
    </row>
    <row r="56" spans="1:6" ht="15" thickBot="1" x14ac:dyDescent="0.25">
      <c r="A56" s="21" t="s">
        <v>2</v>
      </c>
      <c r="B56" s="6">
        <f>SUM(B50:B55)</f>
        <v>395</v>
      </c>
      <c r="C56" s="6">
        <f>SUM(C50:C55)</f>
        <v>321</v>
      </c>
    </row>
    <row r="57" spans="1:6" s="50" customFormat="1" ht="30" customHeight="1" x14ac:dyDescent="0.2">
      <c r="A57" s="10" t="s">
        <v>3</v>
      </c>
      <c r="B57" s="1"/>
      <c r="C57" s="1"/>
      <c r="D57" s="1"/>
      <c r="E57" s="1"/>
      <c r="F57" s="1"/>
    </row>
    <row r="60" spans="1:6" ht="15" x14ac:dyDescent="0.2">
      <c r="A60" s="55" t="s">
        <v>41</v>
      </c>
      <c r="B60" s="55"/>
      <c r="C60" s="55"/>
      <c r="D60" s="49"/>
      <c r="E60" s="49"/>
      <c r="F60" s="50"/>
    </row>
    <row r="61" spans="1:6" ht="15" thickBot="1" x14ac:dyDescent="0.25">
      <c r="A61" s="15" t="s">
        <v>8</v>
      </c>
      <c r="B61" s="17" t="s">
        <v>35</v>
      </c>
      <c r="C61" s="17" t="s">
        <v>36</v>
      </c>
    </row>
    <row r="62" spans="1:6" x14ac:dyDescent="0.2">
      <c r="A62" s="23" t="s">
        <v>9</v>
      </c>
      <c r="B62" s="37">
        <v>40</v>
      </c>
      <c r="C62" s="38">
        <v>12</v>
      </c>
    </row>
    <row r="63" spans="1:6" x14ac:dyDescent="0.2">
      <c r="A63" s="23" t="s">
        <v>10</v>
      </c>
      <c r="B63" s="37">
        <v>0</v>
      </c>
      <c r="C63" s="39">
        <v>15</v>
      </c>
    </row>
    <row r="64" spans="1:6" x14ac:dyDescent="0.2">
      <c r="A64" s="23" t="s">
        <v>11</v>
      </c>
      <c r="B64" s="37">
        <v>2</v>
      </c>
      <c r="C64" s="39">
        <v>2</v>
      </c>
    </row>
    <row r="65" spans="1:6" x14ac:dyDescent="0.2">
      <c r="A65" s="23" t="s">
        <v>12</v>
      </c>
      <c r="B65" s="37">
        <v>5</v>
      </c>
      <c r="C65" s="39">
        <v>1</v>
      </c>
    </row>
    <row r="66" spans="1:6" x14ac:dyDescent="0.2">
      <c r="A66" s="23" t="s">
        <v>13</v>
      </c>
      <c r="B66" s="37">
        <v>1</v>
      </c>
      <c r="C66" s="39">
        <v>1</v>
      </c>
    </row>
    <row r="67" spans="1:6" x14ac:dyDescent="0.2">
      <c r="A67" s="23" t="s">
        <v>47</v>
      </c>
      <c r="B67" s="37">
        <v>0</v>
      </c>
      <c r="C67" s="39">
        <v>1</v>
      </c>
    </row>
    <row r="68" spans="1:6" ht="15" thickBot="1" x14ac:dyDescent="0.25">
      <c r="A68" s="21" t="s">
        <v>2</v>
      </c>
      <c r="B68" s="6">
        <f>SUM(B62:B67)</f>
        <v>48</v>
      </c>
      <c r="C68" s="6">
        <f>SUM(C62:C67)</f>
        <v>32</v>
      </c>
    </row>
    <row r="69" spans="1:6" s="25" customFormat="1" ht="35.1" customHeight="1" x14ac:dyDescent="0.2">
      <c r="A69" s="10" t="s">
        <v>3</v>
      </c>
      <c r="B69" s="1"/>
      <c r="C69" s="1"/>
      <c r="D69" s="1"/>
      <c r="E69" s="1"/>
      <c r="F69" s="1"/>
    </row>
    <row r="72" spans="1:6" ht="36.75" customHeight="1" x14ac:dyDescent="0.2">
      <c r="A72" s="55" t="s">
        <v>42</v>
      </c>
      <c r="B72" s="55"/>
      <c r="C72" s="24"/>
      <c r="D72" s="24"/>
      <c r="E72" s="24"/>
      <c r="F72" s="25"/>
    </row>
    <row r="73" spans="1:6" x14ac:dyDescent="0.2">
      <c r="A73" s="26" t="s">
        <v>14</v>
      </c>
      <c r="B73" s="5" t="s">
        <v>0</v>
      </c>
    </row>
    <row r="74" spans="1:6" x14ac:dyDescent="0.2">
      <c r="A74" s="27" t="s">
        <v>25</v>
      </c>
      <c r="B74" s="7">
        <v>0.22800000000000001</v>
      </c>
      <c r="D74" s="27"/>
    </row>
    <row r="75" spans="1:6" x14ac:dyDescent="0.2">
      <c r="A75" s="27" t="s">
        <v>15</v>
      </c>
      <c r="B75" s="7">
        <v>0.13</v>
      </c>
      <c r="D75" s="27"/>
    </row>
    <row r="76" spans="1:6" x14ac:dyDescent="0.2">
      <c r="A76" s="27" t="s">
        <v>48</v>
      </c>
      <c r="B76" s="7">
        <v>0.128</v>
      </c>
      <c r="D76" s="27"/>
    </row>
    <row r="77" spans="1:6" x14ac:dyDescent="0.2">
      <c r="A77" s="28" t="s">
        <v>49</v>
      </c>
      <c r="B77" s="7">
        <v>9.4E-2</v>
      </c>
      <c r="D77" s="28"/>
    </row>
    <row r="78" spans="1:6" x14ac:dyDescent="0.2">
      <c r="A78" s="28" t="s">
        <v>16</v>
      </c>
      <c r="B78" s="7">
        <v>0.42</v>
      </c>
      <c r="D78" s="28"/>
    </row>
    <row r="79" spans="1:6" x14ac:dyDescent="0.2">
      <c r="A79" s="13" t="s">
        <v>2</v>
      </c>
      <c r="B79" s="30">
        <f>SUM(B74:B78)</f>
        <v>1</v>
      </c>
    </row>
    <row r="80" spans="1:6" s="50" customFormat="1" ht="35.1" customHeight="1" x14ac:dyDescent="0.2">
      <c r="A80" s="10" t="s">
        <v>3</v>
      </c>
      <c r="B80" s="1"/>
      <c r="C80" s="1"/>
      <c r="D80" s="1"/>
      <c r="E80" s="1"/>
      <c r="F80" s="1"/>
    </row>
    <row r="83" spans="1:6" ht="27" customHeight="1" x14ac:dyDescent="0.2">
      <c r="A83" s="55" t="s">
        <v>43</v>
      </c>
      <c r="B83" s="55"/>
      <c r="C83" s="49"/>
      <c r="D83" s="49"/>
      <c r="E83" s="49"/>
      <c r="F83" s="50"/>
    </row>
    <row r="84" spans="1:6" x14ac:dyDescent="0.2">
      <c r="A84" s="26" t="s">
        <v>14</v>
      </c>
      <c r="B84" s="5" t="s">
        <v>0</v>
      </c>
    </row>
    <row r="85" spans="1:6" x14ac:dyDescent="0.2">
      <c r="A85" s="29" t="s">
        <v>18</v>
      </c>
      <c r="B85" s="7">
        <v>0.126</v>
      </c>
      <c r="D85" s="29"/>
    </row>
    <row r="86" spans="1:6" x14ac:dyDescent="0.2">
      <c r="A86" s="29" t="s">
        <v>17</v>
      </c>
      <c r="B86" s="7">
        <v>0.10199999999999999</v>
      </c>
      <c r="D86" s="29"/>
    </row>
    <row r="87" spans="1:6" x14ac:dyDescent="0.2">
      <c r="A87" s="29" t="s">
        <v>50</v>
      </c>
      <c r="B87" s="7">
        <v>0.09</v>
      </c>
      <c r="D87" s="29"/>
    </row>
    <row r="88" spans="1:6" x14ac:dyDescent="0.2">
      <c r="A88" s="29" t="s">
        <v>51</v>
      </c>
      <c r="B88" s="7">
        <v>0.06</v>
      </c>
      <c r="D88" s="29"/>
    </row>
    <row r="89" spans="1:6" x14ac:dyDescent="0.2">
      <c r="A89" s="29" t="s">
        <v>16</v>
      </c>
      <c r="B89" s="7">
        <v>0.622</v>
      </c>
    </row>
    <row r="90" spans="1:6" x14ac:dyDescent="0.2">
      <c r="A90" s="13" t="s">
        <v>2</v>
      </c>
      <c r="B90" s="30">
        <f>SUM(B85:B89)</f>
        <v>1</v>
      </c>
    </row>
    <row r="91" spans="1:6" s="48" customFormat="1" ht="35.1" customHeight="1" x14ac:dyDescent="0.2">
      <c r="A91" s="10" t="s">
        <v>3</v>
      </c>
      <c r="B91" s="1"/>
      <c r="C91" s="1"/>
      <c r="D91" s="1"/>
      <c r="E91" s="1"/>
      <c r="F91" s="1"/>
    </row>
    <row r="94" spans="1:6" ht="37.5" customHeight="1" x14ac:dyDescent="0.2">
      <c r="A94" s="55" t="s">
        <v>44</v>
      </c>
      <c r="B94" s="55"/>
      <c r="C94" s="48"/>
      <c r="D94" s="48"/>
      <c r="E94" s="48"/>
      <c r="F94" s="48"/>
    </row>
    <row r="95" spans="1:6" x14ac:dyDescent="0.2">
      <c r="A95" s="26" t="s">
        <v>14</v>
      </c>
      <c r="B95" s="5" t="s">
        <v>0</v>
      </c>
    </row>
    <row r="96" spans="1:6" x14ac:dyDescent="0.2">
      <c r="A96" s="29" t="s">
        <v>19</v>
      </c>
      <c r="B96" s="7">
        <v>0.47899999999999998</v>
      </c>
    </row>
    <row r="97" spans="1:6" x14ac:dyDescent="0.2">
      <c r="A97" s="29" t="s">
        <v>32</v>
      </c>
      <c r="B97" s="7">
        <v>0.39600000000000002</v>
      </c>
      <c r="D97" s="29"/>
    </row>
    <row r="98" spans="1:6" x14ac:dyDescent="0.2">
      <c r="A98" s="29" t="s">
        <v>27</v>
      </c>
      <c r="B98" s="7">
        <v>6.3E-2</v>
      </c>
      <c r="D98" s="29"/>
    </row>
    <row r="99" spans="1:6" x14ac:dyDescent="0.2">
      <c r="A99" s="29" t="s">
        <v>26</v>
      </c>
      <c r="B99" s="7">
        <v>4.2000000000000003E-2</v>
      </c>
      <c r="D99" s="29"/>
    </row>
    <row r="100" spans="1:6" x14ac:dyDescent="0.2">
      <c r="A100" s="29" t="s">
        <v>52</v>
      </c>
      <c r="B100" s="7">
        <v>0.02</v>
      </c>
      <c r="D100" s="29"/>
    </row>
    <row r="101" spans="1:6" x14ac:dyDescent="0.2">
      <c r="A101" s="13" t="s">
        <v>2</v>
      </c>
      <c r="B101" s="30">
        <f>SUM(B96:B100)</f>
        <v>1</v>
      </c>
      <c r="D101" s="29"/>
    </row>
    <row r="102" spans="1:6" s="48" customFormat="1" ht="30" customHeight="1" x14ac:dyDescent="0.2">
      <c r="A102" s="10" t="s">
        <v>3</v>
      </c>
      <c r="B102" s="1"/>
      <c r="C102" s="1"/>
      <c r="D102" s="1"/>
      <c r="E102" s="1"/>
      <c r="F102" s="1"/>
    </row>
    <row r="103" spans="1:6" ht="14.25" customHeight="1" x14ac:dyDescent="0.2"/>
    <row r="104" spans="1:6" ht="14.25" customHeight="1" x14ac:dyDescent="0.2"/>
    <row r="105" spans="1:6" ht="15" x14ac:dyDescent="0.2">
      <c r="A105" s="55" t="s">
        <v>45</v>
      </c>
      <c r="B105" s="55"/>
      <c r="C105" s="55"/>
      <c r="D105" s="48"/>
      <c r="E105" s="48"/>
      <c r="F105" s="48"/>
    </row>
    <row r="106" spans="1:6" x14ac:dyDescent="0.2">
      <c r="A106" s="15" t="s">
        <v>1</v>
      </c>
      <c r="B106" s="17" t="s">
        <v>35</v>
      </c>
      <c r="C106" s="17" t="s">
        <v>36</v>
      </c>
    </row>
    <row r="107" spans="1:6" x14ac:dyDescent="0.2">
      <c r="A107" s="12" t="s">
        <v>29</v>
      </c>
      <c r="B107" s="40">
        <v>891</v>
      </c>
      <c r="C107" s="40">
        <v>1655</v>
      </c>
    </row>
    <row r="108" spans="1:6" x14ac:dyDescent="0.2">
      <c r="A108" s="12" t="s">
        <v>28</v>
      </c>
      <c r="B108" s="40">
        <v>507</v>
      </c>
      <c r="C108" s="40">
        <v>457</v>
      </c>
    </row>
    <row r="109" spans="1:6" x14ac:dyDescent="0.2">
      <c r="A109" s="12" t="s">
        <v>30</v>
      </c>
      <c r="B109" s="40">
        <v>40</v>
      </c>
      <c r="C109" s="40">
        <v>166</v>
      </c>
    </row>
    <row r="110" spans="1:6" x14ac:dyDescent="0.2">
      <c r="A110" s="13" t="s">
        <v>2</v>
      </c>
      <c r="B110" s="31">
        <f>SUM(B103:B109)</f>
        <v>1438</v>
      </c>
      <c r="C110" s="31">
        <f>SUM(C103:C109)</f>
        <v>2278</v>
      </c>
    </row>
    <row r="111" spans="1:6" s="48" customFormat="1" ht="30" customHeight="1" x14ac:dyDescent="0.2">
      <c r="A111" s="10" t="s">
        <v>3</v>
      </c>
      <c r="B111" s="1"/>
      <c r="C111" s="1"/>
      <c r="D111" s="1"/>
      <c r="E111" s="1"/>
      <c r="F111" s="1"/>
    </row>
    <row r="114" spans="1:6" ht="15" x14ac:dyDescent="0.2">
      <c r="A114" s="55" t="s">
        <v>46</v>
      </c>
      <c r="B114" s="55"/>
      <c r="C114" s="55"/>
      <c r="D114" s="55"/>
      <c r="E114" s="55"/>
      <c r="F114" s="48"/>
    </row>
    <row r="115" spans="1:6" ht="15" thickBot="1" x14ac:dyDescent="0.25">
      <c r="A115" s="32" t="s">
        <v>20</v>
      </c>
      <c r="B115" s="33" t="s">
        <v>29</v>
      </c>
      <c r="C115" s="33" t="s">
        <v>28</v>
      </c>
      <c r="D115" s="33" t="s">
        <v>30</v>
      </c>
      <c r="E115" s="33" t="s">
        <v>7</v>
      </c>
    </row>
    <row r="116" spans="1:6" x14ac:dyDescent="0.2">
      <c r="A116" s="34" t="s">
        <v>21</v>
      </c>
      <c r="B116" s="8">
        <v>2627</v>
      </c>
      <c r="C116" s="8">
        <v>2564.1727503711409</v>
      </c>
      <c r="D116" s="8">
        <v>2333</v>
      </c>
      <c r="E116" s="43">
        <v>2508.0575834570468</v>
      </c>
    </row>
    <row r="117" spans="1:6" x14ac:dyDescent="0.2">
      <c r="A117" s="23" t="s">
        <v>22</v>
      </c>
      <c r="B117" s="8">
        <v>2551</v>
      </c>
      <c r="C117" s="8">
        <v>2557.2275790271824</v>
      </c>
      <c r="D117" s="8">
        <v>2607</v>
      </c>
      <c r="E117" s="43">
        <v>2571.7425263423943</v>
      </c>
    </row>
    <row r="118" spans="1:6" x14ac:dyDescent="0.2">
      <c r="A118" s="23" t="s">
        <v>23</v>
      </c>
      <c r="B118" s="8">
        <v>2583</v>
      </c>
      <c r="C118" s="8">
        <v>2196</v>
      </c>
      <c r="D118" s="8">
        <v>0</v>
      </c>
      <c r="E118" s="43">
        <v>2389.5</v>
      </c>
    </row>
    <row r="119" spans="1:6" ht="15" thickBot="1" x14ac:dyDescent="0.25">
      <c r="A119" s="35" t="s">
        <v>24</v>
      </c>
      <c r="B119" s="9">
        <v>2428</v>
      </c>
      <c r="C119" s="9">
        <v>2241</v>
      </c>
      <c r="D119" s="9">
        <v>2465</v>
      </c>
      <c r="E119" s="44">
        <v>2378</v>
      </c>
    </row>
    <row r="120" spans="1:6" x14ac:dyDescent="0.2">
      <c r="A120" s="10" t="s">
        <v>3</v>
      </c>
      <c r="B120"/>
      <c r="C120"/>
      <c r="D120"/>
      <c r="E120"/>
    </row>
  </sheetData>
  <mergeCells count="14">
    <mergeCell ref="A1:F3"/>
    <mergeCell ref="A15:A16"/>
    <mergeCell ref="A19:A20"/>
    <mergeCell ref="A4:C4"/>
    <mergeCell ref="A13:D13"/>
    <mergeCell ref="A83:B83"/>
    <mergeCell ref="A94:B94"/>
    <mergeCell ref="A105:C105"/>
    <mergeCell ref="A114:E114"/>
    <mergeCell ref="A24:E24"/>
    <mergeCell ref="A36:C36"/>
    <mergeCell ref="A48:C48"/>
    <mergeCell ref="A60:C60"/>
    <mergeCell ref="A72:B72"/>
  </mergeCells>
  <hyperlinks>
    <hyperlink ref="A76" r:id="rId1" display="https://www.google.ae/url?sa=t&amp;rct=j&amp;q=&amp;esrc=s&amp;source=web&amp;cd=13&amp;ved=0ahUKEwjgtbWR_uTVAhVBVRoKHXKWDmoQFghkMAw&amp;url=https%3A%2F%2Fen.wikipedia.org%2Fwiki%2FKhalifa_City&amp;usg=AFQjCNE9tn5gaC5j3LJ49OjJuI3BahC0hw"/>
    <hyperlink ref="A86" r:id="rId2" display="http://www.alfoah.ae/"/>
    <hyperlink ref="A87" r:id="rId3" display="http://www.alnoorhospital.com/ListAlYahar.aspx"/>
  </hyperlinks>
  <pageMargins left="0.7" right="0.7" top="0.75" bottom="0.75" header="0.3" footer="0.3"/>
  <pageSetup paperSize="9"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678319B-07C3-4985-A52C-267A2FAFA5BF}"/>
</file>

<file path=customXml/itemProps2.xml><?xml version="1.0" encoding="utf-8"?>
<ds:datastoreItem xmlns:ds="http://schemas.openxmlformats.org/officeDocument/2006/customXml" ds:itemID="{492745FA-3851-4B0B-9587-6F425A2117C4}"/>
</file>

<file path=customXml/itemProps3.xml><?xml version="1.0" encoding="utf-8"?>
<ds:datastoreItem xmlns:ds="http://schemas.openxmlformats.org/officeDocument/2006/customXml" ds:itemID="{4E7F1917-591E-4663-834D-FAF70BB81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2017-08-20T04:49:59Z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