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6\الربع الثاني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C67" i="62" l="1"/>
  <c r="B67" i="62"/>
  <c r="E26" i="62"/>
  <c r="E27" i="62"/>
  <c r="E28" i="62"/>
  <c r="E29" i="62"/>
  <c r="E30" i="62"/>
  <c r="E31" i="62"/>
  <c r="E25" i="62"/>
  <c r="E32" i="62" s="1"/>
  <c r="C32" i="62"/>
  <c r="D32" i="62"/>
  <c r="B32" i="62"/>
  <c r="D19" i="62"/>
  <c r="C19" i="62"/>
  <c r="D18" i="62"/>
  <c r="C18" i="62"/>
  <c r="B99" i="62" l="1"/>
  <c r="C108" i="62" l="1"/>
  <c r="B108" i="62"/>
  <c r="B89" i="62"/>
  <c r="B78" i="62"/>
  <c r="C55" i="62"/>
  <c r="B55" i="62"/>
  <c r="C44" i="62"/>
  <c r="B44" i="62"/>
  <c r="C6" i="62"/>
  <c r="B6" i="62"/>
</calcChain>
</file>

<file path=xl/sharedStrings.xml><?xml version="1.0" encoding="utf-8"?>
<sst xmlns="http://schemas.openxmlformats.org/spreadsheetml/2006/main" count="127" uniqueCount="52">
  <si>
    <t>%</t>
  </si>
  <si>
    <t>Region</t>
  </si>
  <si>
    <t>Abu Dhabi</t>
  </si>
  <si>
    <t>Al Ain</t>
  </si>
  <si>
    <t>Al Gharbia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</si>
  <si>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</si>
  <si>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</si>
  <si>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</si>
  <si>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</si>
  <si>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</si>
  <si>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</si>
  <si>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</si>
  <si>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</si>
  <si>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</si>
  <si>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</si>
  <si>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</si>
  <si>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</si>
  <si>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Agricultural</t>
  </si>
  <si>
    <t>Other</t>
  </si>
  <si>
    <t>District</t>
  </si>
  <si>
    <t xml:space="preserve">Mohamed Bin Zayed </t>
  </si>
  <si>
    <t>AL Shamkha</t>
  </si>
  <si>
    <t>Shakhbout city</t>
  </si>
  <si>
    <t>Other districts</t>
  </si>
  <si>
    <t>Al Daher</t>
  </si>
  <si>
    <t>Zakher</t>
  </si>
  <si>
    <t>Al Yher</t>
  </si>
  <si>
    <t xml:space="preserve">Madinat Zayed </t>
  </si>
  <si>
    <t xml:space="preserve">Mirfa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</si>
  <si>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</si>
  <si>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</si>
  <si>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</si>
  <si>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</si>
  <si>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</si>
  <si>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 xml:space="preserve"> Table 1: Building Completions by Region, Second Quarter of 2016 and Second Quarter of 2015</t>
  </si>
  <si>
    <t>Second Quarter 2016</t>
  </si>
  <si>
    <t>Second Quarter 2015</t>
  </si>
  <si>
    <t xml:space="preserve">Table 2: Building Completions by Region and Type, Second Quarter of 2016 and Second Quarter of 2015 </t>
  </si>
  <si>
    <t xml:space="preserve">Table 3: Building Completions by Type of Use and Region, Second Quarter of 2016 </t>
  </si>
  <si>
    <t>Table 4: Building Completions by Type of Use, Abu Dhabi Region, Second Quarter of 2016 and Second Quarter of 2015</t>
  </si>
  <si>
    <t>Table 5: Building Completions by Type of Use, Al Ain Region, Second Quarter of 2016 and Second Quarter of 2015</t>
  </si>
  <si>
    <t>Table 6:  Building Completions by Type of Use, Al Gharbia Region, Second Quarter of 2016 and Second Quarter of 2015</t>
  </si>
  <si>
    <t xml:space="preserve">Table7:  Building Completions by District and Region, Abu Dhabi Region, Second Quarter of 2016 </t>
  </si>
  <si>
    <t xml:space="preserve">Table 8:  Building Completions by District and Region, Al Ain Region, Second Quarter of 2016 </t>
  </si>
  <si>
    <t xml:space="preserve">Table 9: Building Completions by District and Region, Al Gharbia Region, Second Quarter of 2016 </t>
  </si>
  <si>
    <t>Table 10: Residential Units Completions by Region, Second Quarter of 2016 and Second Quarter of 2015</t>
  </si>
  <si>
    <t>Table 11: Average Estimated Cost Per Square Meter by Construction Area and Region, Second Quarter of 2016</t>
  </si>
  <si>
    <t>AL Samha</t>
  </si>
  <si>
    <t>Tarif</t>
  </si>
  <si>
    <t>Sir Bani Yas Island</t>
  </si>
  <si>
    <t>Oqabiah</t>
  </si>
  <si>
    <t>Less than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</si>
</sst>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46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5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4" applyNumberFormat="1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49" fontId="35" fillId="0" borderId="0" xfId="1" applyFont="1" applyAlignment="1">
      <alignment horizontal="left" vertical="center" readingOrder="1"/>
    </xf>
    <xf numFmtId="49" fontId="35" fillId="0" borderId="0" xfId="1" applyFont="1" applyAlignment="1">
      <alignment vertical="center" readingOrder="1"/>
    </xf>
    <xf numFmtId="0" fontId="36" fillId="0" borderId="0" xfId="0" applyFont="1" applyAlignment="1">
      <alignment vertical="center" readingOrder="2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1" fillId="0" borderId="0" xfId="0" applyFont="1">
      <alignment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30" fillId="0" borderId="0" xfId="0" applyFont="1" applyAlignment="1">
      <alignment horizontal="right" vertical="center" wrapText="1" readingOrder="2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165" fontId="40" fillId="34" borderId="1" xfId="54" applyNumberFormat="1" applyFont="1" applyFill="1" applyBorder="1" applyAlignment="1">
      <alignment horizontal="right" vertical="center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45" fillId="37" borderId="0" xfId="0" applyFont="1" applyFill="1" applyBorder="1" applyAlignment="1">
      <alignment vertical="center" wrapText="1"/>
    </xf>
    <xf numFmtId="0" fontId="45" fillId="37" borderId="12" xfId="0" applyFont="1" applyFill="1" applyBorder="1" applyAlignment="1">
      <alignment vertical="center" wrapText="1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0" fillId="0" borderId="0" xfId="0" applyNumberFormat="1" applyAlignment="1"/>
  </cellXfs>
  <cellStyles count="55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topLeftCell="A103" zoomScaleNormal="100" workbookViewId="0">
      <selection activeCell="A123" sqref="A123"/>
    </sheetView>
  </sheetViews>
  <sheetFormatPr defaultRowHeight="14.25" x14ac:dyDescent="0.2"/>
  <cols>
    <col min="1" max="1" width="22.7109375" style="1" customWidth="1"/>
    <col min="2" max="2" width="21.5703125" style="1" customWidth="1"/>
    <col min="3" max="3" width="20.140625" style="1" bestFit="1" customWidth="1"/>
    <col min="4" max="4" width="15.85546875" style="1" bestFit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14" customFormat="1" ht="15" x14ac:dyDescent="0.2">
      <c r="A1" s="12" t="s">
        <v>34</v>
      </c>
      <c r="B1" s="12"/>
      <c r="C1" s="12"/>
      <c r="D1" s="12"/>
      <c r="E1" s="12"/>
      <c r="F1" s="13"/>
    </row>
    <row r="2" spans="1:6" x14ac:dyDescent="0.2">
      <c r="A2" s="15" t="s">
        <v>1</v>
      </c>
      <c r="B2" s="15" t="s">
        <v>35</v>
      </c>
      <c r="C2" s="15" t="s">
        <v>36</v>
      </c>
    </row>
    <row r="3" spans="1:6" x14ac:dyDescent="0.2">
      <c r="A3" s="16" t="s">
        <v>2</v>
      </c>
      <c r="B3" s="4">
        <v>398</v>
      </c>
      <c r="C3" s="4">
        <v>747</v>
      </c>
      <c r="D3" s="42"/>
      <c r="E3" s="42"/>
    </row>
    <row r="4" spans="1:6" x14ac:dyDescent="0.2">
      <c r="A4" s="16" t="s">
        <v>3</v>
      </c>
      <c r="B4" s="4">
        <v>321</v>
      </c>
      <c r="C4" s="4">
        <v>309</v>
      </c>
      <c r="D4" s="42"/>
      <c r="E4" s="42"/>
    </row>
    <row r="5" spans="1:6" x14ac:dyDescent="0.2">
      <c r="A5" s="16" t="s">
        <v>4</v>
      </c>
      <c r="B5" s="4">
        <v>32</v>
      </c>
      <c r="C5" s="4">
        <v>20</v>
      </c>
      <c r="D5" s="42"/>
      <c r="E5" s="42"/>
    </row>
    <row r="6" spans="1:6" x14ac:dyDescent="0.2">
      <c r="A6" s="17" t="s">
        <v>5</v>
      </c>
      <c r="B6" s="18">
        <f>SUM(B3:B5)</f>
        <v>751</v>
      </c>
      <c r="C6" s="18">
        <f>SUM(C3:C5)</f>
        <v>1076</v>
      </c>
      <c r="D6" s="42"/>
      <c r="E6" s="42"/>
    </row>
    <row r="7" spans="1:6" x14ac:dyDescent="0.2">
      <c r="A7" s="11" t="s">
        <v>6</v>
      </c>
      <c r="B7" s="3"/>
      <c r="C7" s="3"/>
      <c r="D7" s="3"/>
      <c r="E7" s="2"/>
    </row>
    <row r="10" spans="1:6" ht="15" x14ac:dyDescent="0.2">
      <c r="A10" s="19" t="s">
        <v>37</v>
      </c>
      <c r="B10"/>
      <c r="C10"/>
      <c r="D10"/>
    </row>
    <row r="11" spans="1:6" x14ac:dyDescent="0.2">
      <c r="A11" s="20" t="s">
        <v>1</v>
      </c>
      <c r="B11" s="21" t="s">
        <v>7</v>
      </c>
      <c r="C11" s="22" t="s">
        <v>35</v>
      </c>
      <c r="D11" s="22" t="s">
        <v>36</v>
      </c>
    </row>
    <row r="12" spans="1:6" x14ac:dyDescent="0.2">
      <c r="A12" s="43" t="s">
        <v>2</v>
      </c>
      <c r="B12" s="23" t="s">
        <v>8</v>
      </c>
      <c r="C12" s="46">
        <v>318</v>
      </c>
      <c r="D12" s="46">
        <v>589</v>
      </c>
    </row>
    <row r="13" spans="1:6" x14ac:dyDescent="0.2">
      <c r="A13" s="43"/>
      <c r="B13" s="23" t="s">
        <v>9</v>
      </c>
      <c r="C13" s="46">
        <v>80</v>
      </c>
      <c r="D13" s="46">
        <v>158</v>
      </c>
    </row>
    <row r="14" spans="1:6" x14ac:dyDescent="0.2">
      <c r="A14" s="43" t="s">
        <v>3</v>
      </c>
      <c r="B14" s="23" t="s">
        <v>8</v>
      </c>
      <c r="C14" s="46">
        <v>321</v>
      </c>
      <c r="D14" s="46">
        <v>305</v>
      </c>
    </row>
    <row r="15" spans="1:6" x14ac:dyDescent="0.2">
      <c r="A15" s="43"/>
      <c r="B15" s="23" t="s">
        <v>9</v>
      </c>
      <c r="C15" s="46">
        <v>0</v>
      </c>
      <c r="D15" s="46">
        <v>4</v>
      </c>
    </row>
    <row r="16" spans="1:6" x14ac:dyDescent="0.2">
      <c r="A16" s="43" t="s">
        <v>4</v>
      </c>
      <c r="B16" s="23" t="s">
        <v>8</v>
      </c>
      <c r="C16" s="46">
        <v>32</v>
      </c>
      <c r="D16" s="46">
        <v>20</v>
      </c>
    </row>
    <row r="17" spans="1:5" x14ac:dyDescent="0.2">
      <c r="A17" s="43"/>
      <c r="B17" s="23" t="s">
        <v>9</v>
      </c>
      <c r="C17" s="46">
        <v>0</v>
      </c>
      <c r="D17" s="46">
        <v>0</v>
      </c>
    </row>
    <row r="18" spans="1:5" x14ac:dyDescent="0.2">
      <c r="A18" s="44" t="s">
        <v>10</v>
      </c>
      <c r="B18" s="24" t="s">
        <v>8</v>
      </c>
      <c r="C18" s="47">
        <f t="shared" ref="C18:D19" si="0">+C12+C14+C16</f>
        <v>671</v>
      </c>
      <c r="D18" s="47">
        <f t="shared" si="0"/>
        <v>914</v>
      </c>
    </row>
    <row r="19" spans="1:5" ht="15" thickBot="1" x14ac:dyDescent="0.25">
      <c r="A19" s="45"/>
      <c r="B19" s="25" t="s">
        <v>9</v>
      </c>
      <c r="C19" s="48">
        <f t="shared" si="0"/>
        <v>80</v>
      </c>
      <c r="D19" s="48">
        <f t="shared" si="0"/>
        <v>162</v>
      </c>
    </row>
    <row r="20" spans="1:5" x14ac:dyDescent="0.2">
      <c r="A20" s="11" t="s">
        <v>6</v>
      </c>
    </row>
    <row r="23" spans="1:5" ht="15" x14ac:dyDescent="0.2">
      <c r="A23" s="19" t="s">
        <v>38</v>
      </c>
      <c r="B23"/>
      <c r="C23"/>
      <c r="D23"/>
      <c r="E23"/>
    </row>
    <row r="24" spans="1:5" ht="15" thickBot="1" x14ac:dyDescent="0.25">
      <c r="A24" s="20" t="s">
        <v>11</v>
      </c>
      <c r="B24" s="22" t="s">
        <v>2</v>
      </c>
      <c r="C24" s="22" t="s">
        <v>3</v>
      </c>
      <c r="D24" s="22" t="s">
        <v>4</v>
      </c>
      <c r="E24" s="22" t="s">
        <v>5</v>
      </c>
    </row>
    <row r="25" spans="1:5" x14ac:dyDescent="0.2">
      <c r="A25" s="29" t="s">
        <v>12</v>
      </c>
      <c r="B25" s="49">
        <v>338</v>
      </c>
      <c r="C25" s="49">
        <v>286</v>
      </c>
      <c r="D25" s="49">
        <v>12</v>
      </c>
      <c r="E25" s="26">
        <f>SUM(B25:D25)</f>
        <v>636</v>
      </c>
    </row>
    <row r="26" spans="1:5" x14ac:dyDescent="0.2">
      <c r="A26" s="29" t="s">
        <v>13</v>
      </c>
      <c r="B26" s="50">
        <v>12</v>
      </c>
      <c r="C26" s="50">
        <v>17</v>
      </c>
      <c r="D26" s="50">
        <v>15</v>
      </c>
      <c r="E26" s="26">
        <f t="shared" ref="E26:E31" si="1">SUM(B26:D26)</f>
        <v>44</v>
      </c>
    </row>
    <row r="27" spans="1:5" x14ac:dyDescent="0.2">
      <c r="A27" s="29" t="s">
        <v>14</v>
      </c>
      <c r="B27" s="50">
        <v>13</v>
      </c>
      <c r="C27" s="50">
        <v>1</v>
      </c>
      <c r="D27" s="50">
        <v>2</v>
      </c>
      <c r="E27" s="26">
        <f t="shared" si="1"/>
        <v>16</v>
      </c>
    </row>
    <row r="28" spans="1:5" x14ac:dyDescent="0.2">
      <c r="A28" s="29" t="s">
        <v>15</v>
      </c>
      <c r="B28" s="50">
        <v>17</v>
      </c>
      <c r="C28" s="50">
        <v>11</v>
      </c>
      <c r="D28" s="50">
        <v>1</v>
      </c>
      <c r="E28" s="26">
        <f t="shared" si="1"/>
        <v>29</v>
      </c>
    </row>
    <row r="29" spans="1:5" x14ac:dyDescent="0.2">
      <c r="A29" s="29" t="s">
        <v>16</v>
      </c>
      <c r="B29" s="50">
        <v>16</v>
      </c>
      <c r="C29" s="50">
        <v>6</v>
      </c>
      <c r="D29" s="50">
        <v>1</v>
      </c>
      <c r="E29" s="26">
        <f t="shared" si="1"/>
        <v>23</v>
      </c>
    </row>
    <row r="30" spans="1:5" x14ac:dyDescent="0.2">
      <c r="A30" s="29" t="s">
        <v>17</v>
      </c>
      <c r="B30" s="50">
        <v>2</v>
      </c>
      <c r="C30" s="50">
        <v>0</v>
      </c>
      <c r="D30" s="50">
        <v>0</v>
      </c>
      <c r="E30" s="26">
        <f t="shared" si="1"/>
        <v>2</v>
      </c>
    </row>
    <row r="31" spans="1:5" x14ac:dyDescent="0.2">
      <c r="A31" s="29" t="s">
        <v>18</v>
      </c>
      <c r="B31" s="50">
        <v>0</v>
      </c>
      <c r="C31" s="50">
        <v>0</v>
      </c>
      <c r="D31" s="50">
        <v>1</v>
      </c>
      <c r="E31" s="26">
        <f t="shared" si="1"/>
        <v>1</v>
      </c>
    </row>
    <row r="32" spans="1:5" ht="15" thickBot="1" x14ac:dyDescent="0.25">
      <c r="A32" s="27" t="s">
        <v>5</v>
      </c>
      <c r="B32" s="28">
        <f>SUM(B25:B31)</f>
        <v>398</v>
      </c>
      <c r="C32" s="28">
        <f t="shared" ref="C32:E32" si="2">SUM(C25:C31)</f>
        <v>321</v>
      </c>
      <c r="D32" s="28">
        <f t="shared" si="2"/>
        <v>32</v>
      </c>
      <c r="E32" s="28">
        <f t="shared" si="2"/>
        <v>751</v>
      </c>
    </row>
    <row r="33" spans="1:5" x14ac:dyDescent="0.2">
      <c r="A33" s="11" t="s">
        <v>6</v>
      </c>
    </row>
    <row r="36" spans="1:5" s="31" customFormat="1" ht="15" x14ac:dyDescent="0.2">
      <c r="A36" s="19" t="s">
        <v>39</v>
      </c>
      <c r="B36" s="30"/>
      <c r="C36" s="30"/>
      <c r="D36" s="30"/>
      <c r="E36" s="30"/>
    </row>
    <row r="37" spans="1:5" ht="15" thickBot="1" x14ac:dyDescent="0.25">
      <c r="A37" s="20" t="s">
        <v>11</v>
      </c>
      <c r="B37" s="22" t="s">
        <v>35</v>
      </c>
      <c r="C37" s="22" t="s">
        <v>36</v>
      </c>
    </row>
    <row r="38" spans="1:5" x14ac:dyDescent="0.2">
      <c r="A38" s="29" t="s">
        <v>12</v>
      </c>
      <c r="B38" s="49">
        <v>338</v>
      </c>
      <c r="C38" s="49">
        <v>622</v>
      </c>
    </row>
    <row r="39" spans="1:5" x14ac:dyDescent="0.2">
      <c r="A39" s="29" t="s">
        <v>13</v>
      </c>
      <c r="B39" s="50">
        <v>12</v>
      </c>
      <c r="C39" s="50">
        <v>7</v>
      </c>
    </row>
    <row r="40" spans="1:5" x14ac:dyDescent="0.2">
      <c r="A40" s="29" t="s">
        <v>14</v>
      </c>
      <c r="B40" s="50">
        <v>13</v>
      </c>
      <c r="C40" s="50">
        <v>96</v>
      </c>
    </row>
    <row r="41" spans="1:5" x14ac:dyDescent="0.2">
      <c r="A41" s="29" t="s">
        <v>15</v>
      </c>
      <c r="B41" s="50">
        <v>17</v>
      </c>
      <c r="C41" s="50">
        <v>15</v>
      </c>
    </row>
    <row r="42" spans="1:5" x14ac:dyDescent="0.2">
      <c r="A42" s="29" t="s">
        <v>16</v>
      </c>
      <c r="B42" s="50">
        <v>16</v>
      </c>
      <c r="C42" s="50">
        <v>7</v>
      </c>
    </row>
    <row r="43" spans="1:5" x14ac:dyDescent="0.2">
      <c r="A43" s="29" t="s">
        <v>17</v>
      </c>
      <c r="B43" s="50">
        <v>2</v>
      </c>
      <c r="C43" s="6">
        <v>0</v>
      </c>
    </row>
    <row r="44" spans="1:5" ht="15" thickBot="1" x14ac:dyDescent="0.25">
      <c r="A44" s="27" t="s">
        <v>5</v>
      </c>
      <c r="B44" s="7">
        <f>SUM(B38:B43)</f>
        <v>398</v>
      </c>
      <c r="C44" s="7">
        <f>SUM(C38:C43)</f>
        <v>747</v>
      </c>
    </row>
    <row r="45" spans="1:5" x14ac:dyDescent="0.2">
      <c r="A45" s="11" t="s">
        <v>6</v>
      </c>
    </row>
    <row r="48" spans="1:5" s="31" customFormat="1" ht="15" x14ac:dyDescent="0.2">
      <c r="A48" s="19" t="s">
        <v>40</v>
      </c>
      <c r="B48" s="30"/>
      <c r="C48" s="30"/>
      <c r="D48" s="30"/>
      <c r="E48" s="30"/>
    </row>
    <row r="49" spans="1:5" ht="15" thickBot="1" x14ac:dyDescent="0.25">
      <c r="A49" s="20" t="s">
        <v>11</v>
      </c>
      <c r="B49" s="22" t="s">
        <v>35</v>
      </c>
      <c r="C49" s="22" t="s">
        <v>36</v>
      </c>
    </row>
    <row r="50" spans="1:5" x14ac:dyDescent="0.2">
      <c r="A50" s="29" t="s">
        <v>12</v>
      </c>
      <c r="B50" s="49">
        <v>286</v>
      </c>
      <c r="C50" s="49">
        <v>263</v>
      </c>
    </row>
    <row r="51" spans="1:5" x14ac:dyDescent="0.2">
      <c r="A51" s="29" t="s">
        <v>13</v>
      </c>
      <c r="B51" s="50">
        <v>17</v>
      </c>
      <c r="C51" s="50">
        <v>23</v>
      </c>
    </row>
    <row r="52" spans="1:5" x14ac:dyDescent="0.2">
      <c r="A52" s="29" t="s">
        <v>14</v>
      </c>
      <c r="B52" s="50">
        <v>1</v>
      </c>
      <c r="C52" s="50">
        <v>1</v>
      </c>
    </row>
    <row r="53" spans="1:5" x14ac:dyDescent="0.2">
      <c r="A53" s="29" t="s">
        <v>15</v>
      </c>
      <c r="B53" s="50">
        <v>11</v>
      </c>
      <c r="C53" s="50">
        <v>9</v>
      </c>
    </row>
    <row r="54" spans="1:5" x14ac:dyDescent="0.2">
      <c r="A54" s="29" t="s">
        <v>16</v>
      </c>
      <c r="B54" s="50">
        <v>6</v>
      </c>
      <c r="C54" s="50">
        <v>13</v>
      </c>
    </row>
    <row r="55" spans="1:5" ht="15" thickBot="1" x14ac:dyDescent="0.25">
      <c r="A55" s="27" t="s">
        <v>5</v>
      </c>
      <c r="B55" s="7">
        <f>SUM(B50:B54)</f>
        <v>321</v>
      </c>
      <c r="C55" s="7">
        <f>SUM(C50:C54)</f>
        <v>309</v>
      </c>
    </row>
    <row r="56" spans="1:5" x14ac:dyDescent="0.2">
      <c r="A56" s="11" t="s">
        <v>6</v>
      </c>
    </row>
    <row r="59" spans="1:5" s="31" customFormat="1" ht="15" x14ac:dyDescent="0.2">
      <c r="A59" s="19" t="s">
        <v>41</v>
      </c>
      <c r="B59" s="30"/>
      <c r="C59" s="30"/>
      <c r="D59" s="30"/>
      <c r="E59" s="30"/>
    </row>
    <row r="60" spans="1:5" ht="15" thickBot="1" x14ac:dyDescent="0.25">
      <c r="A60" s="20" t="s">
        <v>11</v>
      </c>
      <c r="B60" s="22" t="s">
        <v>35</v>
      </c>
      <c r="C60" s="22" t="s">
        <v>36</v>
      </c>
    </row>
    <row r="61" spans="1:5" x14ac:dyDescent="0.2">
      <c r="A61" s="29" t="s">
        <v>12</v>
      </c>
      <c r="B61" s="49">
        <v>12</v>
      </c>
      <c r="C61" s="49">
        <v>9</v>
      </c>
    </row>
    <row r="62" spans="1:5" x14ac:dyDescent="0.2">
      <c r="A62" s="29" t="s">
        <v>13</v>
      </c>
      <c r="B62" s="50">
        <v>15</v>
      </c>
      <c r="C62" s="50">
        <v>4</v>
      </c>
    </row>
    <row r="63" spans="1:5" x14ac:dyDescent="0.2">
      <c r="A63" s="29" t="s">
        <v>14</v>
      </c>
      <c r="B63" s="50">
        <v>2</v>
      </c>
      <c r="C63" s="50">
        <v>3</v>
      </c>
    </row>
    <row r="64" spans="1:5" x14ac:dyDescent="0.2">
      <c r="A64" s="29" t="s">
        <v>15</v>
      </c>
      <c r="B64" s="50">
        <v>1</v>
      </c>
      <c r="C64" s="50">
        <v>4</v>
      </c>
    </row>
    <row r="65" spans="1:5" x14ac:dyDescent="0.2">
      <c r="A65" s="29" t="s">
        <v>16</v>
      </c>
      <c r="B65" s="50">
        <v>1</v>
      </c>
      <c r="C65" s="6">
        <v>0</v>
      </c>
    </row>
    <row r="66" spans="1:5" x14ac:dyDescent="0.2">
      <c r="A66" s="29" t="s">
        <v>18</v>
      </c>
      <c r="B66" s="50">
        <v>1</v>
      </c>
      <c r="C66" s="6">
        <v>0</v>
      </c>
    </row>
    <row r="67" spans="1:5" ht="15" thickBot="1" x14ac:dyDescent="0.25">
      <c r="A67" s="27" t="s">
        <v>5</v>
      </c>
      <c r="B67" s="7">
        <f>SUM(B61:B66)</f>
        <v>32</v>
      </c>
      <c r="C67" s="7">
        <f>SUM(C61:C66)</f>
        <v>20</v>
      </c>
    </row>
    <row r="68" spans="1:5" x14ac:dyDescent="0.2">
      <c r="A68" s="11" t="s">
        <v>6</v>
      </c>
    </row>
    <row r="71" spans="1:5" s="31" customFormat="1" ht="15" x14ac:dyDescent="0.2">
      <c r="A71" s="19" t="s">
        <v>42</v>
      </c>
      <c r="B71" s="30"/>
      <c r="C71" s="30"/>
      <c r="D71" s="30"/>
      <c r="E71" s="30"/>
    </row>
    <row r="72" spans="1:5" x14ac:dyDescent="0.2">
      <c r="A72" s="32" t="s">
        <v>19</v>
      </c>
      <c r="B72" s="5" t="s">
        <v>0</v>
      </c>
    </row>
    <row r="73" spans="1:5" x14ac:dyDescent="0.2">
      <c r="A73" s="34" t="s">
        <v>20</v>
      </c>
      <c r="B73" s="8">
        <v>0.161</v>
      </c>
    </row>
    <row r="74" spans="1:5" x14ac:dyDescent="0.2">
      <c r="A74" s="33" t="s">
        <v>47</v>
      </c>
      <c r="B74" s="8">
        <v>0.13100000000000001</v>
      </c>
    </row>
    <row r="75" spans="1:5" x14ac:dyDescent="0.2">
      <c r="A75" s="33" t="s">
        <v>21</v>
      </c>
      <c r="B75" s="8">
        <v>0.126</v>
      </c>
    </row>
    <row r="76" spans="1:5" x14ac:dyDescent="0.2">
      <c r="A76" s="34" t="s">
        <v>22</v>
      </c>
      <c r="B76" s="8">
        <v>0.121</v>
      </c>
    </row>
    <row r="77" spans="1:5" x14ac:dyDescent="0.2">
      <c r="A77" s="34" t="s">
        <v>23</v>
      </c>
      <c r="B77" s="8">
        <v>0.46100000000000002</v>
      </c>
    </row>
    <row r="78" spans="1:5" x14ac:dyDescent="0.2">
      <c r="A78" s="17" t="s">
        <v>5</v>
      </c>
      <c r="B78" s="36">
        <f>SUM(B73:B77)</f>
        <v>1</v>
      </c>
    </row>
    <row r="79" spans="1:5" x14ac:dyDescent="0.2">
      <c r="A79" s="11" t="s">
        <v>6</v>
      </c>
    </row>
    <row r="82" spans="1:5" s="31" customFormat="1" ht="15" x14ac:dyDescent="0.2">
      <c r="A82" s="19" t="s">
        <v>43</v>
      </c>
      <c r="B82" s="30"/>
      <c r="C82" s="30"/>
      <c r="D82" s="30"/>
      <c r="E82" s="30"/>
    </row>
    <row r="83" spans="1:5" x14ac:dyDescent="0.2">
      <c r="A83" s="32" t="s">
        <v>19</v>
      </c>
      <c r="B83" s="5" t="s">
        <v>0</v>
      </c>
    </row>
    <row r="84" spans="1:5" x14ac:dyDescent="0.2">
      <c r="A84" s="35" t="s">
        <v>24</v>
      </c>
      <c r="B84" s="8">
        <v>0.14000000000000001</v>
      </c>
    </row>
    <row r="85" spans="1:5" x14ac:dyDescent="0.2">
      <c r="A85" s="35" t="s">
        <v>26</v>
      </c>
      <c r="B85" s="8">
        <v>0.10199999999999999</v>
      </c>
    </row>
    <row r="86" spans="1:5" x14ac:dyDescent="0.2">
      <c r="A86" s="35" t="s">
        <v>25</v>
      </c>
      <c r="B86" s="8">
        <v>9.8000000000000004E-2</v>
      </c>
    </row>
    <row r="87" spans="1:5" x14ac:dyDescent="0.2">
      <c r="A87" s="35" t="s">
        <v>50</v>
      </c>
      <c r="B87" s="8">
        <v>6.8000000000000005E-2</v>
      </c>
    </row>
    <row r="88" spans="1:5" x14ac:dyDescent="0.2">
      <c r="A88" s="35" t="s">
        <v>23</v>
      </c>
      <c r="B88" s="8">
        <v>0.59199999999999997</v>
      </c>
    </row>
    <row r="89" spans="1:5" x14ac:dyDescent="0.2">
      <c r="A89" s="17" t="s">
        <v>5</v>
      </c>
      <c r="B89" s="36">
        <f>SUM(B84:B88)</f>
        <v>1</v>
      </c>
    </row>
    <row r="90" spans="1:5" x14ac:dyDescent="0.2">
      <c r="A90" s="11" t="s">
        <v>6</v>
      </c>
    </row>
    <row r="93" spans="1:5" ht="15" x14ac:dyDescent="0.2">
      <c r="A93" s="19" t="s">
        <v>44</v>
      </c>
    </row>
    <row r="94" spans="1:5" x14ac:dyDescent="0.2">
      <c r="A94" s="32" t="s">
        <v>19</v>
      </c>
      <c r="B94" s="5" t="s">
        <v>0</v>
      </c>
    </row>
    <row r="95" spans="1:5" x14ac:dyDescent="0.2">
      <c r="A95" s="35" t="s">
        <v>28</v>
      </c>
      <c r="B95" s="8">
        <v>0.73699999999999999</v>
      </c>
    </row>
    <row r="96" spans="1:5" x14ac:dyDescent="0.2">
      <c r="A96" s="35" t="s">
        <v>27</v>
      </c>
      <c r="B96" s="8">
        <v>0.16400000000000001</v>
      </c>
    </row>
    <row r="97" spans="1:5" x14ac:dyDescent="0.2">
      <c r="A97" s="35" t="s">
        <v>48</v>
      </c>
      <c r="B97" s="8">
        <v>3.3000000000000002E-2</v>
      </c>
    </row>
    <row r="98" spans="1:5" x14ac:dyDescent="0.2">
      <c r="A98" s="35" t="s">
        <v>49</v>
      </c>
      <c r="B98" s="8">
        <v>6.6000000000000003E-2</v>
      </c>
    </row>
    <row r="99" spans="1:5" x14ac:dyDescent="0.2">
      <c r="A99" s="17" t="s">
        <v>5</v>
      </c>
      <c r="B99" s="36">
        <f>SUM(B95:B98)</f>
        <v>1</v>
      </c>
    </row>
    <row r="100" spans="1:5" x14ac:dyDescent="0.2">
      <c r="A100" s="11" t="s">
        <v>6</v>
      </c>
    </row>
    <row r="103" spans="1:5" ht="15" x14ac:dyDescent="0.2">
      <c r="A103" s="19" t="s">
        <v>45</v>
      </c>
    </row>
    <row r="104" spans="1:5" x14ac:dyDescent="0.2">
      <c r="A104" s="20" t="s">
        <v>1</v>
      </c>
      <c r="B104" s="22" t="s">
        <v>35</v>
      </c>
      <c r="C104" s="22" t="s">
        <v>36</v>
      </c>
    </row>
    <row r="105" spans="1:5" x14ac:dyDescent="0.2">
      <c r="A105" s="16" t="s">
        <v>2</v>
      </c>
      <c r="B105" s="51">
        <v>1655</v>
      </c>
      <c r="C105" s="51">
        <v>882</v>
      </c>
    </row>
    <row r="106" spans="1:5" x14ac:dyDescent="0.2">
      <c r="A106" s="16" t="s">
        <v>3</v>
      </c>
      <c r="B106" s="51">
        <v>457</v>
      </c>
      <c r="C106" s="51">
        <v>550</v>
      </c>
    </row>
    <row r="107" spans="1:5" x14ac:dyDescent="0.2">
      <c r="A107" s="16" t="s">
        <v>4</v>
      </c>
      <c r="B107" s="51">
        <v>166</v>
      </c>
      <c r="C107" s="51">
        <v>113</v>
      </c>
    </row>
    <row r="108" spans="1:5" x14ac:dyDescent="0.2">
      <c r="A108" s="17" t="s">
        <v>5</v>
      </c>
      <c r="B108" s="37">
        <f>SUM(B101:B107)</f>
        <v>2278</v>
      </c>
      <c r="C108" s="37">
        <f>SUM(C101:C107)</f>
        <v>1545</v>
      </c>
    </row>
    <row r="109" spans="1:5" x14ac:dyDescent="0.2">
      <c r="A109" s="11" t="s">
        <v>6</v>
      </c>
    </row>
    <row r="112" spans="1:5" ht="15" x14ac:dyDescent="0.2">
      <c r="A112" s="19" t="s">
        <v>46</v>
      </c>
      <c r="B112"/>
      <c r="C112"/>
      <c r="D112"/>
      <c r="E112"/>
    </row>
    <row r="113" spans="1:5" ht="15" thickBot="1" x14ac:dyDescent="0.25">
      <c r="A113" s="38" t="s">
        <v>29</v>
      </c>
      <c r="B113" s="39" t="s">
        <v>2</v>
      </c>
      <c r="C113" s="39" t="s">
        <v>3</v>
      </c>
      <c r="D113" s="39" t="s">
        <v>4</v>
      </c>
      <c r="E113" s="39" t="s">
        <v>10</v>
      </c>
    </row>
    <row r="114" spans="1:5" x14ac:dyDescent="0.2">
      <c r="A114" s="40" t="s">
        <v>51</v>
      </c>
      <c r="B114" s="9">
        <v>0</v>
      </c>
      <c r="C114" s="9">
        <v>1612</v>
      </c>
      <c r="D114" s="9">
        <v>0</v>
      </c>
      <c r="E114" s="9">
        <v>1612</v>
      </c>
    </row>
    <row r="115" spans="1:5" x14ac:dyDescent="0.2">
      <c r="A115" s="40" t="s">
        <v>30</v>
      </c>
      <c r="B115" s="9">
        <v>2874</v>
      </c>
      <c r="C115" s="9">
        <v>2927</v>
      </c>
      <c r="D115" s="9">
        <v>0</v>
      </c>
      <c r="E115" s="9">
        <v>2900.5</v>
      </c>
    </row>
    <row r="116" spans="1:5" x14ac:dyDescent="0.2">
      <c r="A116" s="29" t="s">
        <v>31</v>
      </c>
      <c r="B116" s="9">
        <v>2651</v>
      </c>
      <c r="C116" s="9">
        <v>2549</v>
      </c>
      <c r="D116" s="9">
        <v>2454</v>
      </c>
      <c r="E116" s="9">
        <v>2551.3333333333335</v>
      </c>
    </row>
    <row r="117" spans="1:5" x14ac:dyDescent="0.2">
      <c r="A117" s="29" t="s">
        <v>32</v>
      </c>
      <c r="B117" s="9">
        <v>2513</v>
      </c>
      <c r="C117" s="9">
        <v>2169</v>
      </c>
      <c r="D117" s="9">
        <v>2096</v>
      </c>
      <c r="E117" s="9">
        <v>2259.3333333333335</v>
      </c>
    </row>
    <row r="118" spans="1:5" ht="15" thickBot="1" x14ac:dyDescent="0.25">
      <c r="A118" s="41" t="s">
        <v>33</v>
      </c>
      <c r="B118" s="10">
        <v>2852</v>
      </c>
      <c r="C118" s="10">
        <v>2413</v>
      </c>
      <c r="D118" s="10">
        <v>2944</v>
      </c>
      <c r="E118" s="10">
        <v>2736.3333333333335</v>
      </c>
    </row>
    <row r="119" spans="1:5" x14ac:dyDescent="0.2">
      <c r="A119" s="11" t="s">
        <v>6</v>
      </c>
      <c r="B119"/>
      <c r="C119"/>
      <c r="D119"/>
      <c r="E119"/>
    </row>
  </sheetData>
  <mergeCells count="4">
    <mergeCell ref="A12:A13"/>
    <mergeCell ref="A14:A15"/>
    <mergeCell ref="A16:A17"/>
    <mergeCell ref="A18:A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786</ReleaseLookup>
    <TitleAr xmlns="cac204a3-57fb-4aea-ba50-989298fa4f73">إحصاءات المباني المنجزة الربع الثاني 2016</TitleAr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5477989-39FE-4C51-ADCF-6AB6D1840410}"/>
</file>

<file path=customXml/itemProps2.xml><?xml version="1.0" encoding="utf-8"?>
<ds:datastoreItem xmlns:ds="http://schemas.openxmlformats.org/officeDocument/2006/customXml" ds:itemID="{169E5264-A925-4A58-AD76-C0D7AF9AFACB}"/>
</file>

<file path=customXml/itemProps3.xml><?xml version="1.0" encoding="utf-8"?>
<ds:datastoreItem xmlns:ds="http://schemas.openxmlformats.org/officeDocument/2006/customXml" ds:itemID="{55937DA6-CFE6-4863-AB09-95643A93B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Completion Statistics 2nd quarter 2016</dc:title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2016-07-13T04:12:10Z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