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ارير القسم\تقرير المباني المنجزة\2017\الربع الثالث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B101" i="62" l="1"/>
  <c r="C68" i="62"/>
  <c r="B68" i="62"/>
  <c r="C44" i="62"/>
  <c r="B44" i="62"/>
  <c r="D32" i="62"/>
  <c r="C32" i="62"/>
  <c r="E31" i="62"/>
  <c r="B32" i="62"/>
  <c r="C56" i="62" l="1"/>
  <c r="B56" i="62"/>
  <c r="D20" i="62"/>
  <c r="D19" i="62"/>
  <c r="C20" i="62"/>
  <c r="C19" i="62"/>
  <c r="E27" i="62" l="1"/>
  <c r="E28" i="62"/>
  <c r="E29" i="62"/>
  <c r="E30" i="62"/>
  <c r="E26" i="62"/>
  <c r="E32" i="62" l="1"/>
  <c r="C110" i="62" l="1"/>
  <c r="B110" i="62"/>
  <c r="B90" i="62"/>
  <c r="B79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<sst xmlns="http://schemas.openxmlformats.org/spreadsheetml/2006/main" count="126" uniqueCount="52">
  <si>
    <t>المجموع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</si>
  <si>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</si>
  <si>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</si>
  <si>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</si>
  <si>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</si>
  <si>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</si>
  <si>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</si>
  <si>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</si>
  <si>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</si>
  <si>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</si>
  <si>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</si>
  <si>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</si>
  <si>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محمد بن زايد</t>
  </si>
  <si>
    <t>الشامخة</t>
  </si>
  <si>
    <t>باقي المناطق</t>
  </si>
  <si>
    <t>المنطقة</t>
  </si>
  <si>
    <t>%</t>
  </si>
  <si>
    <t>الظاهر</t>
  </si>
  <si>
    <t>زاخر</t>
  </si>
  <si>
    <t>مدينة زايد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</si>
  <si>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</si>
  <si>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</si>
  <si>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</si>
  <si>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</si>
  <si>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</si>
  <si>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منطقة العين</t>
  </si>
  <si>
    <t>منطقة الظفرة</t>
  </si>
  <si>
    <t>منطقة أبوظبي</t>
  </si>
  <si>
    <t>زراعي</t>
  </si>
  <si>
    <t>ليوا</t>
  </si>
  <si>
    <t>أخرى</t>
  </si>
  <si>
    <t>اليحر</t>
  </si>
  <si>
    <t>مدينة خليفة</t>
  </si>
  <si>
    <t>بني ياس</t>
  </si>
  <si>
    <t>الصاروج</t>
  </si>
  <si>
    <t>السلع</t>
  </si>
  <si>
    <t xml:space="preserve"> جدول 1:    المباني المنجزة حسب المنطقة للربع الثالث عامي،  2017 و2016 </t>
  </si>
  <si>
    <t>إحصاءات المباني المنجزة
الربع الثالث 2017</t>
  </si>
  <si>
    <t>الربع الثالث 2017</t>
  </si>
  <si>
    <t>الربع الثالث 2016</t>
  </si>
  <si>
    <t xml:space="preserve"> جدول 2:  المباني المنجزة حسب المنطقة ونوع البناء للربع الثالث عامي،  2017 و2016</t>
  </si>
  <si>
    <t xml:space="preserve">جدول 3 :المباني المنجزة حسب نوع الاستخدام والمنطقة  الربع الثالث عام 2017 </t>
  </si>
  <si>
    <t>جدول 4: المباني المنجزة في منطقة أبوظبي حسب نوع الاستخدام للربع الثالث عامي،  2017 و2016</t>
  </si>
  <si>
    <t>جدول 5: المباني المنجزة في منطقة العين حسب نوع الاستخدام للربع الثالث عامي،  2017 و2016</t>
  </si>
  <si>
    <t>جدول 7 :التوزيع النسبي للمباني المنجزة حسب المناطق في منطقة أبوظبي للربع الثالث عام 2017</t>
  </si>
  <si>
    <t>جدول 8 :التوزيع النسبي للمباني المنجزة حسب المناطق في منطقة العين للربع الثالث عام 2017</t>
  </si>
  <si>
    <t>جدول 9 : التوزيع النسبي للمباني المنجزة حسب المناطق في منطقة الظفرة للربع الثالث عام 2017</t>
  </si>
  <si>
    <t xml:space="preserve">جدول 10 : الوحدات السكنية المنجزة حسب المنطقة للربع الثالث عامي،  2017 و2016 </t>
  </si>
  <si>
    <t>جدول11: متوسط الكلفة التقديرية للمتر المربع حسب مساحة البناء والمنطقة في الربع الثالث عام 2017</t>
  </si>
  <si>
    <t>الظفرة</t>
  </si>
  <si>
    <t>طريف</t>
  </si>
  <si>
    <t>جدول 6 : المباني المنجزة في منطقة الظفرة حسب نوع الاستخدام للربع الثالث عامي،  2017 و2016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</si>
</sst>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4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7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42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5" applyNumberFormat="1" applyFont="1" applyAlignment="1">
      <alignment horizontal="right" vertical="center" readingOrder="2"/>
    </xf>
    <xf numFmtId="165" fontId="30" fillId="36" borderId="11" xfId="55" applyNumberFormat="1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0" fillId="0" borderId="0" xfId="0" applyNumberFormat="1" applyFont="1" applyAlignment="1">
      <alignment vertical="center" readingOrder="2"/>
    </xf>
    <xf numFmtId="0" fontId="30" fillId="0" borderId="0" xfId="0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0" fontId="30" fillId="0" borderId="0" xfId="0" applyFont="1" applyAlignment="1">
      <alignment horizontal="right" vertical="center" readingOrder="2"/>
    </xf>
    <xf numFmtId="3" fontId="31" fillId="37" borderId="0" xfId="0" applyNumberFormat="1" applyFont="1" applyFill="1" applyBorder="1" applyAlignment="1">
      <alignment vertical="center" wrapText="1"/>
    </xf>
    <xf numFmtId="3" fontId="30" fillId="0" borderId="0" xfId="0" applyNumberFormat="1" applyFont="1" applyFill="1" applyAlignment="1">
      <alignment horizontal="right" vertical="center"/>
    </xf>
    <xf numFmtId="0" fontId="39" fillId="0" borderId="0" xfId="56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0" fontId="32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 vertical="center" wrapText="1" readingOrder="2"/>
    </xf>
  </cellXfs>
  <cellStyles count="57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0"/>
  <sheetViews>
    <sheetView rightToLeft="1" tabSelected="1" topLeftCell="A18" zoomScaleNormal="100" workbookViewId="0">
      <selection activeCell="C25" sqref="C25"/>
    </sheetView>
  </sheetViews>
  <sheetFormatPr defaultRowHeight="14.25" x14ac:dyDescent="0.2"/>
  <cols>
    <col min="1" max="1" width="21.140625" style="2" bestFit="1" customWidth="1"/>
    <col min="2" max="2" width="28.28515625" style="2" customWidth="1"/>
    <col min="3" max="3" width="15.28515625" style="2" bestFit="1" customWidth="1"/>
    <col min="4" max="4" width="14.7109375" style="2" customWidth="1"/>
    <col min="5" max="5" width="18" style="2" bestFit="1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36" t="s">
        <v>37</v>
      </c>
      <c r="B1" s="36"/>
      <c r="C1" s="36"/>
      <c r="D1" s="36"/>
      <c r="E1" s="36"/>
      <c r="F1" s="36"/>
    </row>
    <row r="2" spans="1:6" ht="27.75" customHeight="1" x14ac:dyDescent="0.2">
      <c r="A2" s="36"/>
      <c r="B2" s="36"/>
      <c r="C2" s="36"/>
      <c r="D2" s="36"/>
      <c r="E2" s="36"/>
      <c r="F2" s="36"/>
    </row>
    <row r="3" spans="1:6" ht="27.75" customHeight="1" x14ac:dyDescent="0.2">
      <c r="A3" s="36"/>
      <c r="B3" s="36"/>
      <c r="C3" s="36"/>
      <c r="D3" s="36"/>
      <c r="E3" s="36"/>
      <c r="F3" s="36"/>
    </row>
    <row r="4" spans="1:6" ht="30" customHeight="1" x14ac:dyDescent="0.2">
      <c r="A4" s="40" t="s">
        <v>36</v>
      </c>
      <c r="B4" s="40"/>
      <c r="C4" s="40"/>
    </row>
    <row r="5" spans="1:6" x14ac:dyDescent="0.2">
      <c r="A5" s="8" t="s">
        <v>15</v>
      </c>
      <c r="B5" s="9" t="s">
        <v>38</v>
      </c>
      <c r="C5" s="8" t="s">
        <v>39</v>
      </c>
    </row>
    <row r="6" spans="1:6" x14ac:dyDescent="0.2">
      <c r="A6" s="1" t="s">
        <v>27</v>
      </c>
      <c r="B6" s="6">
        <v>595</v>
      </c>
      <c r="C6" s="6">
        <v>454</v>
      </c>
    </row>
    <row r="7" spans="1:6" x14ac:dyDescent="0.2">
      <c r="A7" s="1" t="s">
        <v>25</v>
      </c>
      <c r="B7" s="6">
        <v>491</v>
      </c>
      <c r="C7" s="6">
        <v>593</v>
      </c>
    </row>
    <row r="8" spans="1:6" x14ac:dyDescent="0.2">
      <c r="A8" s="1" t="s">
        <v>26</v>
      </c>
      <c r="B8" s="6">
        <v>18</v>
      </c>
      <c r="C8" s="6">
        <v>19</v>
      </c>
    </row>
    <row r="9" spans="1:6" x14ac:dyDescent="0.2">
      <c r="A9" s="4" t="s">
        <v>0</v>
      </c>
      <c r="B9" s="7">
        <f>SUM(B6:B8)</f>
        <v>1104</v>
      </c>
      <c r="C9" s="7">
        <f>SUM(C6:C8)</f>
        <v>1066</v>
      </c>
    </row>
    <row r="10" spans="1:6" x14ac:dyDescent="0.2">
      <c r="A10" s="5" t="s">
        <v>5</v>
      </c>
      <c r="B10" s="5"/>
      <c r="C10" s="5"/>
      <c r="D10" s="5"/>
      <c r="E10" s="3"/>
    </row>
    <row r="13" spans="1:6" ht="30" customHeight="1" x14ac:dyDescent="0.2">
      <c r="A13" s="40" t="s">
        <v>40</v>
      </c>
      <c r="B13" s="40"/>
      <c r="C13" s="40"/>
      <c r="D13" s="40"/>
    </row>
    <row r="14" spans="1:6" x14ac:dyDescent="0.2">
      <c r="A14" s="8" t="s">
        <v>15</v>
      </c>
      <c r="B14" s="8" t="s">
        <v>1</v>
      </c>
      <c r="C14" s="9" t="s">
        <v>38</v>
      </c>
      <c r="D14" s="8" t="s">
        <v>39</v>
      </c>
    </row>
    <row r="15" spans="1:6" x14ac:dyDescent="0.2">
      <c r="A15" s="37" t="s">
        <v>27</v>
      </c>
      <c r="B15" s="10" t="s">
        <v>2</v>
      </c>
      <c r="C15" s="11">
        <v>492</v>
      </c>
      <c r="D15" s="11">
        <v>362</v>
      </c>
    </row>
    <row r="16" spans="1:6" x14ac:dyDescent="0.2">
      <c r="A16" s="37"/>
      <c r="B16" s="10" t="s">
        <v>3</v>
      </c>
      <c r="C16" s="11">
        <v>103</v>
      </c>
      <c r="D16" s="11">
        <v>92</v>
      </c>
    </row>
    <row r="17" spans="1:5" x14ac:dyDescent="0.2">
      <c r="A17" s="33" t="s">
        <v>25</v>
      </c>
      <c r="B17" s="10" t="s">
        <v>2</v>
      </c>
      <c r="C17" s="11">
        <v>491</v>
      </c>
      <c r="D17" s="11">
        <v>593</v>
      </c>
    </row>
    <row r="18" spans="1:5" x14ac:dyDescent="0.2">
      <c r="A18" s="28" t="s">
        <v>26</v>
      </c>
      <c r="B18" s="10" t="s">
        <v>2</v>
      </c>
      <c r="C18" s="11">
        <v>17</v>
      </c>
      <c r="D18" s="11">
        <v>19</v>
      </c>
    </row>
    <row r="19" spans="1:5" x14ac:dyDescent="0.2">
      <c r="A19" s="38" t="s">
        <v>4</v>
      </c>
      <c r="B19" s="21" t="s">
        <v>2</v>
      </c>
      <c r="C19" s="34">
        <f>+C15+C17+C18</f>
        <v>1000</v>
      </c>
      <c r="D19" s="12">
        <f>+D15+D17+D18</f>
        <v>974</v>
      </c>
    </row>
    <row r="20" spans="1:5" x14ac:dyDescent="0.2">
      <c r="A20" s="39"/>
      <c r="B20" s="22" t="s">
        <v>3</v>
      </c>
      <c r="C20" s="13">
        <f>+C16</f>
        <v>103</v>
      </c>
      <c r="D20" s="13">
        <f>+D16</f>
        <v>92</v>
      </c>
    </row>
    <row r="21" spans="1:5" x14ac:dyDescent="0.2">
      <c r="A21" s="5" t="s">
        <v>5</v>
      </c>
    </row>
    <row r="24" spans="1:5" s="31" customFormat="1" ht="30" customHeight="1" x14ac:dyDescent="0.2">
      <c r="A24" s="40" t="s">
        <v>41</v>
      </c>
      <c r="B24" s="40"/>
      <c r="C24" s="40"/>
      <c r="D24" s="40"/>
      <c r="E24" s="40"/>
    </row>
    <row r="25" spans="1:5" x14ac:dyDescent="0.2">
      <c r="A25" s="8" t="s">
        <v>6</v>
      </c>
      <c r="B25" s="8" t="s">
        <v>27</v>
      </c>
      <c r="C25" s="8" t="s">
        <v>25</v>
      </c>
      <c r="D25" s="8" t="s">
        <v>26</v>
      </c>
      <c r="E25" s="8" t="s">
        <v>0</v>
      </c>
    </row>
    <row r="26" spans="1:5" x14ac:dyDescent="0.2">
      <c r="A26" s="10" t="s">
        <v>7</v>
      </c>
      <c r="B26" s="11">
        <v>527</v>
      </c>
      <c r="C26" s="11">
        <v>420</v>
      </c>
      <c r="D26" s="11">
        <v>11</v>
      </c>
      <c r="E26" s="25">
        <f>+B26+C26+D26</f>
        <v>958</v>
      </c>
    </row>
    <row r="27" spans="1:5" x14ac:dyDescent="0.2">
      <c r="A27" s="10" t="s">
        <v>8</v>
      </c>
      <c r="B27" s="11">
        <v>9</v>
      </c>
      <c r="C27" s="11">
        <v>33</v>
      </c>
      <c r="D27" s="11">
        <v>1</v>
      </c>
      <c r="E27" s="25">
        <f t="shared" ref="E27:E31" si="0">+B27+C27+D27</f>
        <v>43</v>
      </c>
    </row>
    <row r="28" spans="1:5" x14ac:dyDescent="0.2">
      <c r="A28" s="10" t="s">
        <v>9</v>
      </c>
      <c r="B28" s="11">
        <v>30</v>
      </c>
      <c r="C28" s="11">
        <v>18</v>
      </c>
      <c r="D28" s="11">
        <v>1</v>
      </c>
      <c r="E28" s="25">
        <f t="shared" si="0"/>
        <v>49</v>
      </c>
    </row>
    <row r="29" spans="1:5" x14ac:dyDescent="0.2">
      <c r="A29" s="10" t="s">
        <v>10</v>
      </c>
      <c r="B29" s="11">
        <v>15</v>
      </c>
      <c r="C29" s="11">
        <v>14</v>
      </c>
      <c r="D29" s="11">
        <v>4</v>
      </c>
      <c r="E29" s="25">
        <f t="shared" si="0"/>
        <v>33</v>
      </c>
    </row>
    <row r="30" spans="1:5" x14ac:dyDescent="0.2">
      <c r="A30" s="10" t="s">
        <v>11</v>
      </c>
      <c r="B30" s="11">
        <v>13</v>
      </c>
      <c r="C30" s="11">
        <v>5</v>
      </c>
      <c r="D30" s="11">
        <v>1</v>
      </c>
      <c r="E30" s="25">
        <f t="shared" si="0"/>
        <v>19</v>
      </c>
    </row>
    <row r="31" spans="1:5" x14ac:dyDescent="0.2">
      <c r="A31" s="10" t="s">
        <v>28</v>
      </c>
      <c r="B31" s="11">
        <v>1</v>
      </c>
      <c r="C31" s="11">
        <v>1</v>
      </c>
      <c r="D31" s="11">
        <v>0</v>
      </c>
      <c r="E31" s="25">
        <f t="shared" si="0"/>
        <v>2</v>
      </c>
    </row>
    <row r="32" spans="1:5" ht="15" thickBot="1" x14ac:dyDescent="0.25">
      <c r="A32" s="14" t="s">
        <v>0</v>
      </c>
      <c r="B32" s="14">
        <f>SUM(B26:B31)</f>
        <v>595</v>
      </c>
      <c r="C32" s="14">
        <f>SUM(C26:C31)</f>
        <v>491</v>
      </c>
      <c r="D32" s="14">
        <f t="shared" ref="D32:E32" si="1">SUM(D26:D31)</f>
        <v>18</v>
      </c>
      <c r="E32" s="14">
        <f t="shared" si="1"/>
        <v>1104</v>
      </c>
    </row>
    <row r="33" spans="1:3" x14ac:dyDescent="0.2">
      <c r="A33" s="5" t="s">
        <v>5</v>
      </c>
    </row>
    <row r="36" spans="1:3" s="31" customFormat="1" ht="33.75" customHeight="1" x14ac:dyDescent="0.2">
      <c r="A36" s="40" t="s">
        <v>42</v>
      </c>
      <c r="B36" s="40"/>
      <c r="C36" s="40"/>
    </row>
    <row r="37" spans="1:3" x14ac:dyDescent="0.2">
      <c r="A37" s="8" t="s">
        <v>6</v>
      </c>
      <c r="B37" s="8" t="s">
        <v>38</v>
      </c>
      <c r="C37" s="8" t="s">
        <v>39</v>
      </c>
    </row>
    <row r="38" spans="1:3" x14ac:dyDescent="0.2">
      <c r="A38" s="10" t="s">
        <v>7</v>
      </c>
      <c r="B38" s="11">
        <v>527</v>
      </c>
      <c r="C38" s="11">
        <v>411</v>
      </c>
    </row>
    <row r="39" spans="1:3" x14ac:dyDescent="0.2">
      <c r="A39" s="10" t="s">
        <v>8</v>
      </c>
      <c r="B39" s="11">
        <v>9</v>
      </c>
      <c r="C39" s="11">
        <v>8</v>
      </c>
    </row>
    <row r="40" spans="1:3" x14ac:dyDescent="0.2">
      <c r="A40" s="10" t="s">
        <v>9</v>
      </c>
      <c r="B40" s="11">
        <v>30</v>
      </c>
      <c r="C40" s="11">
        <v>20</v>
      </c>
    </row>
    <row r="41" spans="1:3" x14ac:dyDescent="0.2">
      <c r="A41" s="10" t="s">
        <v>10</v>
      </c>
      <c r="B41" s="11">
        <v>15</v>
      </c>
      <c r="C41" s="11">
        <v>6</v>
      </c>
    </row>
    <row r="42" spans="1:3" x14ac:dyDescent="0.2">
      <c r="A42" s="10" t="s">
        <v>11</v>
      </c>
      <c r="B42" s="11">
        <v>13</v>
      </c>
      <c r="C42" s="11">
        <v>9</v>
      </c>
    </row>
    <row r="43" spans="1:3" x14ac:dyDescent="0.2">
      <c r="A43" s="10" t="s">
        <v>28</v>
      </c>
      <c r="B43" s="11">
        <v>1</v>
      </c>
      <c r="C43" s="11">
        <v>0</v>
      </c>
    </row>
    <row r="44" spans="1:3" ht="15" thickBot="1" x14ac:dyDescent="0.25">
      <c r="A44" s="14" t="s">
        <v>0</v>
      </c>
      <c r="B44" s="14">
        <f>SUM(B38:B43)</f>
        <v>595</v>
      </c>
      <c r="C44" s="14">
        <f>SUM(C38:C43)</f>
        <v>454</v>
      </c>
    </row>
    <row r="45" spans="1:3" x14ac:dyDescent="0.2">
      <c r="A45" s="5" t="s">
        <v>5</v>
      </c>
    </row>
    <row r="48" spans="1:3" s="31" customFormat="1" ht="30" customHeight="1" x14ac:dyDescent="0.2">
      <c r="A48" s="40" t="s">
        <v>43</v>
      </c>
      <c r="B48" s="40"/>
      <c r="C48" s="40"/>
    </row>
    <row r="49" spans="1:3" x14ac:dyDescent="0.2">
      <c r="A49" s="8" t="s">
        <v>6</v>
      </c>
      <c r="B49" s="8" t="s">
        <v>38</v>
      </c>
      <c r="C49" s="8" t="s">
        <v>39</v>
      </c>
    </row>
    <row r="50" spans="1:3" x14ac:dyDescent="0.2">
      <c r="A50" s="10" t="s">
        <v>7</v>
      </c>
      <c r="B50" s="11">
        <v>420</v>
      </c>
      <c r="C50" s="11">
        <v>562</v>
      </c>
    </row>
    <row r="51" spans="1:3" x14ac:dyDescent="0.2">
      <c r="A51" s="10" t="s">
        <v>8</v>
      </c>
      <c r="B51" s="11">
        <v>33</v>
      </c>
      <c r="C51" s="11">
        <v>2</v>
      </c>
    </row>
    <row r="52" spans="1:3" x14ac:dyDescent="0.2">
      <c r="A52" s="10" t="s">
        <v>9</v>
      </c>
      <c r="B52" s="11">
        <v>18</v>
      </c>
      <c r="C52" s="11">
        <v>3</v>
      </c>
    </row>
    <row r="53" spans="1:3" x14ac:dyDescent="0.2">
      <c r="A53" s="10" t="s">
        <v>10</v>
      </c>
      <c r="B53" s="11">
        <v>14</v>
      </c>
      <c r="C53" s="11">
        <v>8</v>
      </c>
    </row>
    <row r="54" spans="1:3" x14ac:dyDescent="0.2">
      <c r="A54" s="10" t="s">
        <v>11</v>
      </c>
      <c r="B54" s="11">
        <v>5</v>
      </c>
      <c r="C54" s="11">
        <v>18</v>
      </c>
    </row>
    <row r="55" spans="1:3" x14ac:dyDescent="0.2">
      <c r="A55" s="10" t="s">
        <v>28</v>
      </c>
      <c r="B55" s="11">
        <v>1</v>
      </c>
      <c r="C55" s="11">
        <v>0</v>
      </c>
    </row>
    <row r="56" spans="1:3" ht="15" thickBot="1" x14ac:dyDescent="0.25">
      <c r="A56" s="14" t="s">
        <v>0</v>
      </c>
      <c r="B56" s="14">
        <f>SUM(B50:B55)</f>
        <v>491</v>
      </c>
      <c r="C56" s="14">
        <f>SUM(C50:C55)</f>
        <v>593</v>
      </c>
    </row>
    <row r="57" spans="1:3" x14ac:dyDescent="0.2">
      <c r="A57" s="5" t="s">
        <v>5</v>
      </c>
    </row>
    <row r="60" spans="1:3" s="31" customFormat="1" ht="30" customHeight="1" x14ac:dyDescent="0.2">
      <c r="A60" s="40" t="s">
        <v>51</v>
      </c>
      <c r="B60" s="40"/>
      <c r="C60" s="40"/>
    </row>
    <row r="61" spans="1:3" ht="15" thickBot="1" x14ac:dyDescent="0.25">
      <c r="A61" s="8" t="s">
        <v>6</v>
      </c>
      <c r="B61" s="8" t="s">
        <v>38</v>
      </c>
      <c r="C61" s="8" t="s">
        <v>39</v>
      </c>
    </row>
    <row r="62" spans="1:3" x14ac:dyDescent="0.2">
      <c r="A62" s="10" t="s">
        <v>7</v>
      </c>
      <c r="B62" s="11">
        <v>11</v>
      </c>
      <c r="C62" s="23">
        <v>13</v>
      </c>
    </row>
    <row r="63" spans="1:3" x14ac:dyDescent="0.2">
      <c r="A63" s="10" t="s">
        <v>8</v>
      </c>
      <c r="B63" s="11">
        <v>1</v>
      </c>
      <c r="C63" s="24">
        <v>1</v>
      </c>
    </row>
    <row r="64" spans="1:3" x14ac:dyDescent="0.2">
      <c r="A64" s="10" t="s">
        <v>9</v>
      </c>
      <c r="B64" s="11">
        <v>1</v>
      </c>
      <c r="C64" s="24">
        <v>2</v>
      </c>
    </row>
    <row r="65" spans="1:3" x14ac:dyDescent="0.2">
      <c r="A65" s="10" t="s">
        <v>10</v>
      </c>
      <c r="B65" s="11">
        <v>4</v>
      </c>
      <c r="C65" s="24">
        <v>1</v>
      </c>
    </row>
    <row r="66" spans="1:3" x14ac:dyDescent="0.2">
      <c r="A66" s="10" t="s">
        <v>11</v>
      </c>
      <c r="B66" s="11">
        <v>1</v>
      </c>
      <c r="C66" s="24">
        <v>2</v>
      </c>
    </row>
    <row r="67" spans="1:3" x14ac:dyDescent="0.2">
      <c r="A67" s="10" t="s">
        <v>30</v>
      </c>
      <c r="B67" s="11">
        <v>0</v>
      </c>
      <c r="C67" s="24">
        <v>0</v>
      </c>
    </row>
    <row r="68" spans="1:3" ht="15" thickBot="1" x14ac:dyDescent="0.25">
      <c r="A68" s="14" t="s">
        <v>0</v>
      </c>
      <c r="B68" s="14">
        <f>SUM(B62:B67)</f>
        <v>18</v>
      </c>
      <c r="C68" s="14">
        <f>SUM(C62:C67)</f>
        <v>19</v>
      </c>
    </row>
    <row r="69" spans="1:3" x14ac:dyDescent="0.2">
      <c r="A69" s="5" t="s">
        <v>5</v>
      </c>
    </row>
    <row r="72" spans="1:3" s="32" customFormat="1" ht="53.25" customHeight="1" x14ac:dyDescent="0.2">
      <c r="A72" s="40" t="s">
        <v>44</v>
      </c>
      <c r="B72" s="40"/>
    </row>
    <row r="73" spans="1:3" x14ac:dyDescent="0.2">
      <c r="A73" s="8" t="s">
        <v>15</v>
      </c>
      <c r="B73" s="8" t="s">
        <v>16</v>
      </c>
    </row>
    <row r="74" spans="1:3" x14ac:dyDescent="0.2">
      <c r="A74" s="10" t="s">
        <v>12</v>
      </c>
      <c r="B74" s="15">
        <v>0.26722689075630252</v>
      </c>
    </row>
    <row r="75" spans="1:3" x14ac:dyDescent="0.2">
      <c r="A75" s="10" t="s">
        <v>13</v>
      </c>
      <c r="B75" s="15">
        <v>9.07563025210084E-2</v>
      </c>
    </row>
    <row r="76" spans="1:3" x14ac:dyDescent="0.2">
      <c r="A76" s="10" t="s">
        <v>32</v>
      </c>
      <c r="B76" s="15">
        <v>7.3949579831932774E-2</v>
      </c>
    </row>
    <row r="77" spans="1:3" x14ac:dyDescent="0.2">
      <c r="A77" s="10" t="s">
        <v>33</v>
      </c>
      <c r="B77" s="15">
        <v>0.1092436974789916</v>
      </c>
    </row>
    <row r="78" spans="1:3" x14ac:dyDescent="0.2">
      <c r="A78" s="10" t="s">
        <v>14</v>
      </c>
      <c r="B78" s="15">
        <v>0.45900000000000002</v>
      </c>
    </row>
    <row r="79" spans="1:3" ht="15" thickBot="1" x14ac:dyDescent="0.25">
      <c r="A79" s="14" t="s">
        <v>0</v>
      </c>
      <c r="B79" s="16">
        <f>SUM(B74:B78)</f>
        <v>1.0001764705882354</v>
      </c>
    </row>
    <row r="80" spans="1:3" x14ac:dyDescent="0.2">
      <c r="A80" s="5" t="s">
        <v>5</v>
      </c>
    </row>
    <row r="83" spans="1:2" s="31" customFormat="1" ht="45.75" customHeight="1" x14ac:dyDescent="0.2">
      <c r="A83" s="40" t="s">
        <v>45</v>
      </c>
      <c r="B83" s="40"/>
    </row>
    <row r="84" spans="1:2" x14ac:dyDescent="0.2">
      <c r="A84" s="8" t="s">
        <v>15</v>
      </c>
      <c r="B84" s="8" t="s">
        <v>16</v>
      </c>
    </row>
    <row r="85" spans="1:2" x14ac:dyDescent="0.2">
      <c r="A85" s="10" t="s">
        <v>18</v>
      </c>
      <c r="B85" s="15">
        <v>0.12873563218390804</v>
      </c>
    </row>
    <row r="86" spans="1:2" x14ac:dyDescent="0.2">
      <c r="A86" s="10" t="s">
        <v>17</v>
      </c>
      <c r="B86" s="15">
        <v>0.12873563218390804</v>
      </c>
    </row>
    <row r="87" spans="1:2" x14ac:dyDescent="0.2">
      <c r="A87" s="10" t="s">
        <v>31</v>
      </c>
      <c r="B87" s="15">
        <v>8.0459770114942528E-2</v>
      </c>
    </row>
    <row r="88" spans="1:2" x14ac:dyDescent="0.2">
      <c r="A88" s="10" t="s">
        <v>34</v>
      </c>
      <c r="B88" s="15">
        <v>4.8275862068965517E-2</v>
      </c>
    </row>
    <row r="89" spans="1:2" x14ac:dyDescent="0.2">
      <c r="A89" s="10" t="s">
        <v>14</v>
      </c>
      <c r="B89" s="15">
        <v>0.61399999999999999</v>
      </c>
    </row>
    <row r="90" spans="1:2" ht="15" thickBot="1" x14ac:dyDescent="0.25">
      <c r="A90" s="14" t="s">
        <v>0</v>
      </c>
      <c r="B90" s="16">
        <f>SUM(B85:B89)</f>
        <v>1.0002068965517241</v>
      </c>
    </row>
    <row r="91" spans="1:2" x14ac:dyDescent="0.2">
      <c r="A91" s="5" t="s">
        <v>5</v>
      </c>
    </row>
    <row r="94" spans="1:2" s="31" customFormat="1" ht="39.75" customHeight="1" x14ac:dyDescent="0.2">
      <c r="A94" s="40" t="s">
        <v>46</v>
      </c>
      <c r="B94" s="40"/>
    </row>
    <row r="95" spans="1:2" x14ac:dyDescent="0.2">
      <c r="A95" s="8" t="s">
        <v>15</v>
      </c>
      <c r="B95" s="8" t="s">
        <v>16</v>
      </c>
    </row>
    <row r="96" spans="1:2" x14ac:dyDescent="0.2">
      <c r="A96" s="10" t="s">
        <v>19</v>
      </c>
      <c r="B96" s="15">
        <v>0.72222222222222221</v>
      </c>
    </row>
    <row r="97" spans="1:3" x14ac:dyDescent="0.2">
      <c r="A97" s="10" t="s">
        <v>29</v>
      </c>
      <c r="B97" s="15">
        <v>0.1111111111111111</v>
      </c>
    </row>
    <row r="98" spans="1:3" x14ac:dyDescent="0.2">
      <c r="A98" s="10" t="s">
        <v>50</v>
      </c>
      <c r="B98" s="15">
        <v>5.5555555555555552E-2</v>
      </c>
    </row>
    <row r="99" spans="1:3" x14ac:dyDescent="0.2">
      <c r="A99" s="10" t="s">
        <v>49</v>
      </c>
      <c r="B99" s="15">
        <v>5.5555555555555552E-2</v>
      </c>
    </row>
    <row r="100" spans="1:3" x14ac:dyDescent="0.2">
      <c r="A100" s="10" t="s">
        <v>35</v>
      </c>
      <c r="B100" s="15">
        <v>5.5555555555555552E-2</v>
      </c>
    </row>
    <row r="101" spans="1:3" ht="15" thickBot="1" x14ac:dyDescent="0.25">
      <c r="A101" s="14" t="s">
        <v>0</v>
      </c>
      <c r="B101" s="16">
        <f>SUM(B95:B100)</f>
        <v>1</v>
      </c>
    </row>
    <row r="102" spans="1:3" x14ac:dyDescent="0.2">
      <c r="A102" s="5" t="s">
        <v>5</v>
      </c>
    </row>
    <row r="105" spans="1:3" s="31" customFormat="1" ht="35.1" customHeight="1" x14ac:dyDescent="0.2">
      <c r="A105" s="40" t="s">
        <v>47</v>
      </c>
      <c r="B105" s="40"/>
      <c r="C105" s="40"/>
    </row>
    <row r="106" spans="1:3" x14ac:dyDescent="0.2">
      <c r="A106" s="8" t="s">
        <v>15</v>
      </c>
      <c r="B106" s="9" t="s">
        <v>38</v>
      </c>
      <c r="C106" s="8" t="s">
        <v>39</v>
      </c>
    </row>
    <row r="107" spans="1:3" x14ac:dyDescent="0.2">
      <c r="A107" s="1" t="s">
        <v>27</v>
      </c>
      <c r="B107" s="26">
        <v>811</v>
      </c>
      <c r="C107" s="26">
        <v>1137</v>
      </c>
    </row>
    <row r="108" spans="1:3" x14ac:dyDescent="0.2">
      <c r="A108" s="1" t="s">
        <v>25</v>
      </c>
      <c r="B108" s="26">
        <v>723</v>
      </c>
      <c r="C108" s="26">
        <v>595</v>
      </c>
    </row>
    <row r="109" spans="1:3" x14ac:dyDescent="0.2">
      <c r="A109" s="1" t="s">
        <v>26</v>
      </c>
      <c r="B109" s="26">
        <v>18</v>
      </c>
      <c r="C109" s="26">
        <v>31</v>
      </c>
    </row>
    <row r="110" spans="1:3" ht="15" thickBot="1" x14ac:dyDescent="0.25">
      <c r="A110" s="14" t="s">
        <v>0</v>
      </c>
      <c r="B110" s="17">
        <f>SUM(B103:B109)</f>
        <v>1552</v>
      </c>
      <c r="C110" s="17">
        <f>SUM(C103:C109)</f>
        <v>1763</v>
      </c>
    </row>
    <row r="111" spans="1:3" x14ac:dyDescent="0.2">
      <c r="A111" s="5" t="s">
        <v>5</v>
      </c>
    </row>
    <row r="114" spans="1:6" s="31" customFormat="1" ht="30" customHeight="1" x14ac:dyDescent="0.2">
      <c r="A114" s="41" t="s">
        <v>48</v>
      </c>
      <c r="B114" s="41"/>
      <c r="C114" s="41"/>
      <c r="D114" s="41"/>
      <c r="E114" s="41"/>
    </row>
    <row r="115" spans="1:6" x14ac:dyDescent="0.2">
      <c r="A115" s="8" t="s">
        <v>20</v>
      </c>
      <c r="B115" s="8" t="s">
        <v>27</v>
      </c>
      <c r="C115" s="8" t="s">
        <v>25</v>
      </c>
      <c r="D115" s="8" t="s">
        <v>26</v>
      </c>
      <c r="E115" s="8" t="s">
        <v>4</v>
      </c>
    </row>
    <row r="116" spans="1:6" x14ac:dyDescent="0.2">
      <c r="A116" s="18" t="s">
        <v>21</v>
      </c>
      <c r="B116" s="18">
        <v>2645</v>
      </c>
      <c r="C116" s="18">
        <v>2218.1496461071788</v>
      </c>
      <c r="D116" s="18">
        <v>1876.172607879925</v>
      </c>
      <c r="E116" s="35">
        <v>2246.4407513290344</v>
      </c>
      <c r="F116" s="27"/>
    </row>
    <row r="117" spans="1:6" x14ac:dyDescent="0.2">
      <c r="A117" s="18" t="s">
        <v>22</v>
      </c>
      <c r="B117" s="18">
        <v>2424</v>
      </c>
      <c r="C117" s="18">
        <v>2541</v>
      </c>
      <c r="D117" s="18">
        <v>2776.4923646459974</v>
      </c>
      <c r="E117" s="29">
        <v>2580.4974548819991</v>
      </c>
      <c r="F117" s="27"/>
    </row>
    <row r="118" spans="1:6" x14ac:dyDescent="0.2">
      <c r="A118" s="18" t="s">
        <v>23</v>
      </c>
      <c r="B118" s="18">
        <v>2320</v>
      </c>
      <c r="C118" s="18">
        <v>2212</v>
      </c>
      <c r="D118" s="18">
        <v>2145.9227467811161</v>
      </c>
      <c r="E118" s="29">
        <v>2225.9742489270388</v>
      </c>
      <c r="F118" s="27"/>
    </row>
    <row r="119" spans="1:6" ht="15" thickBot="1" x14ac:dyDescent="0.25">
      <c r="A119" s="19" t="s">
        <v>24</v>
      </c>
      <c r="B119" s="19">
        <v>2450</v>
      </c>
      <c r="C119" s="19">
        <v>2274</v>
      </c>
      <c r="D119" s="19">
        <v>2935.5312182454554</v>
      </c>
      <c r="E119" s="30">
        <v>2553.177072748485</v>
      </c>
      <c r="F119" s="27"/>
    </row>
    <row r="120" spans="1:6" x14ac:dyDescent="0.2">
      <c r="A120" s="20" t="s">
        <v>5</v>
      </c>
      <c r="B120"/>
      <c r="C120"/>
      <c r="D120"/>
      <c r="E120"/>
    </row>
  </sheetData>
  <mergeCells count="14">
    <mergeCell ref="A83:B83"/>
    <mergeCell ref="A94:B94"/>
    <mergeCell ref="A105:C105"/>
    <mergeCell ref="A114:E114"/>
    <mergeCell ref="A24:E24"/>
    <mergeCell ref="A36:C36"/>
    <mergeCell ref="A48:C48"/>
    <mergeCell ref="A60:C60"/>
    <mergeCell ref="A72:B72"/>
    <mergeCell ref="A1:F3"/>
    <mergeCell ref="A15:A16"/>
    <mergeCell ref="A19:A20"/>
    <mergeCell ref="A4:C4"/>
    <mergeCell ref="A13:D1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BB7FB1F-4B0F-4E5D-A974-F2F2CAAF1DAE}"/>
</file>

<file path=customXml/itemProps2.xml><?xml version="1.0" encoding="utf-8"?>
<ds:datastoreItem xmlns:ds="http://schemas.openxmlformats.org/officeDocument/2006/customXml" ds:itemID="{D095F39A-C42A-4262-B27D-4BFC7354ED89}"/>
</file>

<file path=customXml/itemProps3.xml><?xml version="1.0" encoding="utf-8"?>
<ds:datastoreItem xmlns:ds="http://schemas.openxmlformats.org/officeDocument/2006/customXml" ds:itemID="{040E748D-8D24-4DF3-A4A0-01AA73E2D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Ruba Salem  Al Shaeer</cp:lastModifiedBy>
  <cp:lastPrinted>2015-09-16T05:01:35Z</cp:lastPrinted>
  <dcterms:created xsi:type="dcterms:W3CDTF">2013-06-04T12:10:27Z</dcterms:created>
  <dcterms:modified xsi:type="dcterms:W3CDTF">2017-12-17T04:27:46Z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