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ثالث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D21" i="62" l="1"/>
  <c r="C21" i="62"/>
  <c r="C65" i="62" l="1"/>
  <c r="B65" i="62"/>
  <c r="E28" i="62"/>
  <c r="E29" i="62"/>
  <c r="E30" i="62"/>
  <c r="E31" i="62"/>
  <c r="E27" i="62"/>
  <c r="D32" i="62"/>
  <c r="C32" i="62"/>
  <c r="B32" i="62"/>
  <c r="C20" i="62"/>
  <c r="D20" i="62"/>
  <c r="E32" i="62" l="1"/>
  <c r="C106" i="62"/>
  <c r="B106" i="62"/>
  <c r="B97" i="62"/>
  <c r="B87" i="62"/>
  <c r="B76" i="62"/>
  <c r="C54" i="62"/>
  <c r="B54" i="62"/>
  <c r="C43" i="62"/>
  <c r="B43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<sst xmlns="http://schemas.openxmlformats.org/spreadsheetml/2006/main" count="122" uniqueCount="50">
  <si>
    <t>المجموع</t>
  </si>
  <si>
    <t>الإقليم</t>
  </si>
  <si>
    <t>أبوظبي</t>
  </si>
  <si>
    <t>العين</t>
  </si>
  <si>
    <t>الغربية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</si>
  <si>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</si>
  <si>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</si>
  <si>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</si>
  <si>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</si>
  <si>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</si>
  <si>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</si>
  <si>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</si>
  <si>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</si>
  <si>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</si>
  <si>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</si>
  <si>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</si>
  <si>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محمد بن زايد</t>
  </si>
  <si>
    <t>الشامخة</t>
  </si>
  <si>
    <t>مدينة شخبوط</t>
  </si>
  <si>
    <t>باقي المناطق</t>
  </si>
  <si>
    <t>المنطقة</t>
  </si>
  <si>
    <t>%</t>
  </si>
  <si>
    <t>الظاهر</t>
  </si>
  <si>
    <t>زاخر</t>
  </si>
  <si>
    <t>اليحر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</si>
  <si>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</si>
  <si>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</si>
  <si>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</si>
  <si>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</si>
  <si>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</si>
  <si>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</si>
  <si>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</si>
  <si>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الربع الثالث 2016</t>
  </si>
  <si>
    <t>الربع الثالث 2015</t>
  </si>
  <si>
    <t>مدينة خليفة</t>
  </si>
  <si>
    <t>جبل حفيت</t>
  </si>
  <si>
    <t>غياثي</t>
  </si>
  <si>
    <t>الرويس</t>
  </si>
  <si>
    <t xml:space="preserve">جدول 10 : الوحدات السكنية المنجزة حسب الإقليم للربع الثالث عامي،  2016 و2015 </t>
  </si>
  <si>
    <t xml:space="preserve"> جدول 1:    المباني المنجزة حسب الإقليم للربع الثالث عامي،  2016 و2015 </t>
  </si>
  <si>
    <t xml:space="preserve"> جدول 2:  المباني المنجزة حسب الإقليم ونوع البناء للربع الثالث عامي،  2016 و2015</t>
  </si>
  <si>
    <t xml:space="preserve">جدول 3 :المباني المنجزة حسب نوع الاستخدام والإقليم  الربع الثالث عام 2016 </t>
  </si>
  <si>
    <t>جدول 5: المباني المنجزة في إقليم العين حسب نوع الاستخدام للربع الثالث عامي،  2016 و2015</t>
  </si>
  <si>
    <t>جدول 4: المباني المنجزة في إقليم أبوظبي حسب نوع الاستخدام للربع الثالث عامي،  2016 و2015</t>
  </si>
  <si>
    <t>جدول 6 : المباني المنجزة في إقليم الغربية حسب نوع الاستخدام للربع الثالث عامي،  2016 و2015</t>
  </si>
  <si>
    <t>جدول 7 :التوزيع النسبي للمباني المنجزة حسب المناطق في إقليم أبوظبي للربع الثالث عام 2016</t>
  </si>
  <si>
    <t>جدول 8 :التوزيع النسبي للمباني المنجزة حسب المناطق في إقليم العين للربع الثالث عام 2016</t>
  </si>
  <si>
    <t>جدول 9 : التوزيع النسبي للمباني المنجزة حسب المناطق في إقليم الغربية للربع الثالث عام 2016</t>
  </si>
  <si>
    <t>جدول11: متوسط الكلفة التقديرية للمتر المربع حسب مساحة البناء والإقليم في الربع الثالث عام 2016</t>
  </si>
  <si>
    <t>إحصاءات المباني المنجزة
الربع الثالث،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</si>
</sst>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39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0" fontId="30" fillId="0" borderId="0" xfId="0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6"/>
  <sheetViews>
    <sheetView rightToLeft="1" tabSelected="1" topLeftCell="A103" zoomScaleNormal="100" workbookViewId="0">
      <selection activeCell="A36" sqref="A36:C36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5" width="14.7109375" style="2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3" t="s">
        <v>49</v>
      </c>
      <c r="B1" s="33"/>
      <c r="C1" s="33"/>
      <c r="D1" s="33"/>
      <c r="E1" s="33"/>
      <c r="F1" s="33"/>
    </row>
    <row r="2" spans="1:6" ht="27.75" customHeight="1" x14ac:dyDescent="0.2">
      <c r="A2" s="33"/>
      <c r="B2" s="33"/>
      <c r="C2" s="33"/>
      <c r="D2" s="33"/>
      <c r="E2" s="33"/>
      <c r="F2" s="33"/>
    </row>
    <row r="3" spans="1:6" ht="27.75" customHeight="1" x14ac:dyDescent="0.2">
      <c r="A3" s="33"/>
      <c r="B3" s="33"/>
      <c r="C3" s="33"/>
      <c r="D3" s="33"/>
      <c r="E3" s="33"/>
      <c r="F3" s="33"/>
    </row>
    <row r="4" spans="1:6" ht="30" customHeight="1" x14ac:dyDescent="0.2">
      <c r="A4" s="37" t="s">
        <v>39</v>
      </c>
      <c r="B4" s="37"/>
      <c r="C4" s="37"/>
    </row>
    <row r="5" spans="1:6" x14ac:dyDescent="0.2">
      <c r="A5" s="8" t="s">
        <v>1</v>
      </c>
      <c r="B5" s="9" t="s">
        <v>32</v>
      </c>
      <c r="C5" s="8" t="s">
        <v>33</v>
      </c>
    </row>
    <row r="6" spans="1:6" x14ac:dyDescent="0.2">
      <c r="A6" s="1" t="s">
        <v>2</v>
      </c>
      <c r="B6" s="6">
        <v>454</v>
      </c>
      <c r="C6" s="6">
        <v>501</v>
      </c>
    </row>
    <row r="7" spans="1:6" x14ac:dyDescent="0.2">
      <c r="A7" s="1" t="s">
        <v>3</v>
      </c>
      <c r="B7" s="6">
        <v>593</v>
      </c>
      <c r="C7" s="6">
        <v>277</v>
      </c>
    </row>
    <row r="8" spans="1:6" x14ac:dyDescent="0.2">
      <c r="A8" s="1" t="s">
        <v>4</v>
      </c>
      <c r="B8" s="6">
        <v>19</v>
      </c>
      <c r="C8" s="6">
        <v>28</v>
      </c>
    </row>
    <row r="9" spans="1:6" x14ac:dyDescent="0.2">
      <c r="A9" s="4" t="s">
        <v>0</v>
      </c>
      <c r="B9" s="7">
        <f>SUM(B6:B8)</f>
        <v>1066</v>
      </c>
      <c r="C9" s="7">
        <f>SUM(C6:C8)</f>
        <v>806</v>
      </c>
    </row>
    <row r="10" spans="1:6" x14ac:dyDescent="0.2">
      <c r="A10" s="5" t="s">
        <v>9</v>
      </c>
      <c r="B10" s="5"/>
      <c r="C10" s="5"/>
      <c r="D10" s="5"/>
      <c r="E10" s="3"/>
    </row>
    <row r="13" spans="1:6" ht="30" customHeight="1" x14ac:dyDescent="0.2">
      <c r="A13" s="37" t="s">
        <v>40</v>
      </c>
      <c r="B13" s="37"/>
      <c r="C13" s="37"/>
      <c r="D13" s="37"/>
    </row>
    <row r="14" spans="1:6" x14ac:dyDescent="0.2">
      <c r="A14" s="8" t="s">
        <v>1</v>
      </c>
      <c r="B14" s="8" t="s">
        <v>5</v>
      </c>
      <c r="C14" s="9" t="s">
        <v>32</v>
      </c>
      <c r="D14" s="8" t="s">
        <v>33</v>
      </c>
    </row>
    <row r="15" spans="1:6" x14ac:dyDescent="0.2">
      <c r="A15" s="34" t="s">
        <v>2</v>
      </c>
      <c r="B15" s="10" t="s">
        <v>6</v>
      </c>
      <c r="C15" s="11">
        <v>362</v>
      </c>
      <c r="D15" s="11">
        <v>374</v>
      </c>
    </row>
    <row r="16" spans="1:6" x14ac:dyDescent="0.2">
      <c r="A16" s="34"/>
      <c r="B16" s="10" t="s">
        <v>7</v>
      </c>
      <c r="C16" s="11">
        <v>92</v>
      </c>
      <c r="D16" s="11">
        <v>127</v>
      </c>
    </row>
    <row r="17" spans="1:5" x14ac:dyDescent="0.2">
      <c r="A17" s="34" t="s">
        <v>3</v>
      </c>
      <c r="B17" s="10" t="s">
        <v>6</v>
      </c>
      <c r="C17" s="11">
        <v>593</v>
      </c>
      <c r="D17" s="11">
        <v>269</v>
      </c>
    </row>
    <row r="18" spans="1:5" x14ac:dyDescent="0.2">
      <c r="A18" s="34"/>
      <c r="B18" s="10" t="s">
        <v>7</v>
      </c>
      <c r="C18" s="11">
        <v>0</v>
      </c>
      <c r="D18" s="11">
        <v>8</v>
      </c>
    </row>
    <row r="19" spans="1:5" x14ac:dyDescent="0.2">
      <c r="A19" s="28" t="s">
        <v>4</v>
      </c>
      <c r="B19" s="10" t="s">
        <v>6</v>
      </c>
      <c r="C19" s="11">
        <v>19</v>
      </c>
      <c r="D19" s="11">
        <v>28</v>
      </c>
    </row>
    <row r="20" spans="1:5" x14ac:dyDescent="0.2">
      <c r="A20" s="35" t="s">
        <v>8</v>
      </c>
      <c r="B20" s="21" t="s">
        <v>6</v>
      </c>
      <c r="C20" s="12">
        <f>+C15+C17+C19</f>
        <v>974</v>
      </c>
      <c r="D20" s="12">
        <f>+D15+D17+D19</f>
        <v>671</v>
      </c>
    </row>
    <row r="21" spans="1:5" x14ac:dyDescent="0.2">
      <c r="A21" s="36"/>
      <c r="B21" s="22" t="s">
        <v>7</v>
      </c>
      <c r="C21" s="13">
        <f>+C16+C18</f>
        <v>92</v>
      </c>
      <c r="D21" s="13">
        <f>+D16+D18</f>
        <v>135</v>
      </c>
    </row>
    <row r="22" spans="1:5" x14ac:dyDescent="0.2">
      <c r="A22" s="5" t="s">
        <v>9</v>
      </c>
    </row>
    <row r="25" spans="1:5" s="31" customFormat="1" ht="30" customHeight="1" x14ac:dyDescent="0.2">
      <c r="A25" s="37" t="s">
        <v>41</v>
      </c>
      <c r="B25" s="37"/>
      <c r="C25" s="37"/>
      <c r="D25" s="37"/>
      <c r="E25" s="37"/>
    </row>
    <row r="26" spans="1:5" ht="15" thickBot="1" x14ac:dyDescent="0.25">
      <c r="A26" s="8" t="s">
        <v>10</v>
      </c>
      <c r="B26" s="8" t="s">
        <v>2</v>
      </c>
      <c r="C26" s="8" t="s">
        <v>3</v>
      </c>
      <c r="D26" s="8" t="s">
        <v>4</v>
      </c>
      <c r="E26" s="8" t="s">
        <v>0</v>
      </c>
    </row>
    <row r="27" spans="1:5" x14ac:dyDescent="0.2">
      <c r="A27" s="10" t="s">
        <v>11</v>
      </c>
      <c r="B27" s="23">
        <v>411</v>
      </c>
      <c r="C27" s="23">
        <v>562</v>
      </c>
      <c r="D27" s="23">
        <v>13</v>
      </c>
      <c r="E27" s="25">
        <f>SUM(B27:D27)</f>
        <v>986</v>
      </c>
    </row>
    <row r="28" spans="1:5" x14ac:dyDescent="0.2">
      <c r="A28" s="10" t="s">
        <v>12</v>
      </c>
      <c r="B28" s="24">
        <v>8</v>
      </c>
      <c r="C28" s="24">
        <v>2</v>
      </c>
      <c r="D28" s="24">
        <v>1</v>
      </c>
      <c r="E28" s="25">
        <f t="shared" ref="E28:E31" si="0">SUM(B28:D28)</f>
        <v>11</v>
      </c>
    </row>
    <row r="29" spans="1:5" x14ac:dyDescent="0.2">
      <c r="A29" s="10" t="s">
        <v>13</v>
      </c>
      <c r="B29" s="24">
        <v>20</v>
      </c>
      <c r="C29" s="24">
        <v>3</v>
      </c>
      <c r="D29" s="24">
        <v>2</v>
      </c>
      <c r="E29" s="25">
        <f t="shared" si="0"/>
        <v>25</v>
      </c>
    </row>
    <row r="30" spans="1:5" x14ac:dyDescent="0.2">
      <c r="A30" s="10" t="s">
        <v>14</v>
      </c>
      <c r="B30" s="24">
        <v>6</v>
      </c>
      <c r="C30" s="24">
        <v>8</v>
      </c>
      <c r="D30" s="24">
        <v>1</v>
      </c>
      <c r="E30" s="25">
        <f t="shared" si="0"/>
        <v>15</v>
      </c>
    </row>
    <row r="31" spans="1:5" x14ac:dyDescent="0.2">
      <c r="A31" s="10" t="s">
        <v>15</v>
      </c>
      <c r="B31" s="24">
        <v>9</v>
      </c>
      <c r="C31" s="24">
        <v>18</v>
      </c>
      <c r="D31" s="24">
        <v>2</v>
      </c>
      <c r="E31" s="25">
        <f t="shared" si="0"/>
        <v>29</v>
      </c>
    </row>
    <row r="32" spans="1:5" ht="15" thickBot="1" x14ac:dyDescent="0.25">
      <c r="A32" s="14" t="s">
        <v>0</v>
      </c>
      <c r="B32" s="14">
        <f>SUM(B27:B31)</f>
        <v>454</v>
      </c>
      <c r="C32" s="14">
        <f>SUM(C27:C31)</f>
        <v>593</v>
      </c>
      <c r="D32" s="14">
        <f>SUM(D27:D31)</f>
        <v>19</v>
      </c>
      <c r="E32" s="17">
        <f>SUM(E27:E31)</f>
        <v>1066</v>
      </c>
    </row>
    <row r="33" spans="1:3" x14ac:dyDescent="0.2">
      <c r="A33" s="5" t="s">
        <v>9</v>
      </c>
    </row>
    <row r="36" spans="1:3" s="31" customFormat="1" ht="30" customHeight="1" x14ac:dyDescent="0.2">
      <c r="A36" s="37" t="s">
        <v>43</v>
      </c>
      <c r="B36" s="37"/>
      <c r="C36" s="37"/>
    </row>
    <row r="37" spans="1:3" ht="15" thickBot="1" x14ac:dyDescent="0.25">
      <c r="A37" s="8" t="s">
        <v>10</v>
      </c>
      <c r="B37" s="8" t="s">
        <v>32</v>
      </c>
      <c r="C37" s="8" t="s">
        <v>33</v>
      </c>
    </row>
    <row r="38" spans="1:3" x14ac:dyDescent="0.2">
      <c r="A38" s="10" t="s">
        <v>11</v>
      </c>
      <c r="B38" s="23">
        <v>411</v>
      </c>
      <c r="C38" s="23">
        <v>419</v>
      </c>
    </row>
    <row r="39" spans="1:3" x14ac:dyDescent="0.2">
      <c r="A39" s="10" t="s">
        <v>12</v>
      </c>
      <c r="B39" s="24">
        <v>8</v>
      </c>
      <c r="C39" s="24">
        <v>8</v>
      </c>
    </row>
    <row r="40" spans="1:3" x14ac:dyDescent="0.2">
      <c r="A40" s="10" t="s">
        <v>13</v>
      </c>
      <c r="B40" s="24">
        <v>20</v>
      </c>
      <c r="C40" s="24">
        <v>47</v>
      </c>
    </row>
    <row r="41" spans="1:3" x14ac:dyDescent="0.2">
      <c r="A41" s="10" t="s">
        <v>14</v>
      </c>
      <c r="B41" s="24">
        <v>6</v>
      </c>
      <c r="C41" s="24">
        <v>14</v>
      </c>
    </row>
    <row r="42" spans="1:3" x14ac:dyDescent="0.2">
      <c r="A42" s="10" t="s">
        <v>15</v>
      </c>
      <c r="B42" s="24">
        <v>9</v>
      </c>
      <c r="C42" s="24">
        <v>13</v>
      </c>
    </row>
    <row r="43" spans="1:3" ht="15" thickBot="1" x14ac:dyDescent="0.25">
      <c r="A43" s="14" t="s">
        <v>0</v>
      </c>
      <c r="B43" s="14">
        <f>SUM(B38:B42)</f>
        <v>454</v>
      </c>
      <c r="C43" s="14">
        <f>SUM(C38:C42)</f>
        <v>501</v>
      </c>
    </row>
    <row r="44" spans="1:3" x14ac:dyDescent="0.2">
      <c r="A44" s="5" t="s">
        <v>9</v>
      </c>
    </row>
    <row r="47" spans="1:3" s="31" customFormat="1" ht="30" customHeight="1" x14ac:dyDescent="0.2">
      <c r="A47" s="37" t="s">
        <v>42</v>
      </c>
      <c r="B47" s="37"/>
      <c r="C47" s="37"/>
    </row>
    <row r="48" spans="1:3" ht="15" thickBot="1" x14ac:dyDescent="0.25">
      <c r="A48" s="8" t="s">
        <v>10</v>
      </c>
      <c r="B48" s="8" t="s">
        <v>32</v>
      </c>
      <c r="C48" s="8" t="s">
        <v>33</v>
      </c>
    </row>
    <row r="49" spans="1:3" x14ac:dyDescent="0.2">
      <c r="A49" s="10" t="s">
        <v>11</v>
      </c>
      <c r="B49" s="23">
        <v>562</v>
      </c>
      <c r="C49" s="23">
        <v>222</v>
      </c>
    </row>
    <row r="50" spans="1:3" x14ac:dyDescent="0.2">
      <c r="A50" s="10" t="s">
        <v>12</v>
      </c>
      <c r="B50" s="24">
        <v>2</v>
      </c>
      <c r="C50" s="24">
        <v>24</v>
      </c>
    </row>
    <row r="51" spans="1:3" x14ac:dyDescent="0.2">
      <c r="A51" s="10" t="s">
        <v>13</v>
      </c>
      <c r="B51" s="24">
        <v>3</v>
      </c>
      <c r="C51" s="24">
        <v>10</v>
      </c>
    </row>
    <row r="52" spans="1:3" x14ac:dyDescent="0.2">
      <c r="A52" s="10" t="s">
        <v>14</v>
      </c>
      <c r="B52" s="24">
        <v>8</v>
      </c>
      <c r="C52" s="24">
        <v>16</v>
      </c>
    </row>
    <row r="53" spans="1:3" x14ac:dyDescent="0.2">
      <c r="A53" s="10" t="s">
        <v>15</v>
      </c>
      <c r="B53" s="24">
        <v>18</v>
      </c>
      <c r="C53" s="24">
        <v>5</v>
      </c>
    </row>
    <row r="54" spans="1:3" ht="15" thickBot="1" x14ac:dyDescent="0.25">
      <c r="A54" s="14" t="s">
        <v>0</v>
      </c>
      <c r="B54" s="14">
        <f>SUM(B49:B53)</f>
        <v>593</v>
      </c>
      <c r="C54" s="14">
        <f>SUM(C49:C53)</f>
        <v>277</v>
      </c>
    </row>
    <row r="55" spans="1:3" x14ac:dyDescent="0.2">
      <c r="A55" s="5" t="s">
        <v>9</v>
      </c>
    </row>
    <row r="58" spans="1:3" s="31" customFormat="1" ht="30" customHeight="1" x14ac:dyDescent="0.2">
      <c r="A58" s="37" t="s">
        <v>44</v>
      </c>
      <c r="B58" s="37"/>
      <c r="C58" s="37"/>
    </row>
    <row r="59" spans="1:3" ht="15" thickBot="1" x14ac:dyDescent="0.25">
      <c r="A59" s="8" t="s">
        <v>10</v>
      </c>
      <c r="B59" s="8" t="s">
        <v>32</v>
      </c>
      <c r="C59" s="8" t="s">
        <v>33</v>
      </c>
    </row>
    <row r="60" spans="1:3" x14ac:dyDescent="0.2">
      <c r="A60" s="10" t="s">
        <v>11</v>
      </c>
      <c r="B60" s="23">
        <v>13</v>
      </c>
      <c r="C60" s="23">
        <v>19</v>
      </c>
    </row>
    <row r="61" spans="1:3" x14ac:dyDescent="0.2">
      <c r="A61" s="10" t="s">
        <v>12</v>
      </c>
      <c r="B61" s="24">
        <v>1</v>
      </c>
      <c r="C61" s="24">
        <v>1</v>
      </c>
    </row>
    <row r="62" spans="1:3" x14ac:dyDescent="0.2">
      <c r="A62" s="10" t="s">
        <v>13</v>
      </c>
      <c r="B62" s="24">
        <v>2</v>
      </c>
      <c r="C62" s="24">
        <v>4</v>
      </c>
    </row>
    <row r="63" spans="1:3" x14ac:dyDescent="0.2">
      <c r="A63" s="10" t="s">
        <v>14</v>
      </c>
      <c r="B63" s="24">
        <v>1</v>
      </c>
      <c r="C63" s="24">
        <v>4</v>
      </c>
    </row>
    <row r="64" spans="1:3" x14ac:dyDescent="0.2">
      <c r="A64" s="10" t="s">
        <v>15</v>
      </c>
      <c r="B64" s="24">
        <v>2</v>
      </c>
      <c r="C64" s="10">
        <v>0</v>
      </c>
    </row>
    <row r="65" spans="1:3" ht="15" thickBot="1" x14ac:dyDescent="0.25">
      <c r="A65" s="14" t="s">
        <v>0</v>
      </c>
      <c r="B65" s="14">
        <f>SUM(B58:B64)</f>
        <v>19</v>
      </c>
      <c r="C65" s="14">
        <f>SUM(C58:C64)</f>
        <v>28</v>
      </c>
    </row>
    <row r="66" spans="1:3" x14ac:dyDescent="0.2">
      <c r="A66" s="5" t="s">
        <v>9</v>
      </c>
    </row>
    <row r="69" spans="1:3" s="32" customFormat="1" ht="35.1" customHeight="1" x14ac:dyDescent="0.2">
      <c r="A69" s="37" t="s">
        <v>45</v>
      </c>
      <c r="B69" s="37"/>
    </row>
    <row r="70" spans="1:3" x14ac:dyDescent="0.2">
      <c r="A70" s="8" t="s">
        <v>20</v>
      </c>
      <c r="B70" s="8" t="s">
        <v>21</v>
      </c>
    </row>
    <row r="71" spans="1:3" x14ac:dyDescent="0.2">
      <c r="A71" s="10" t="s">
        <v>34</v>
      </c>
      <c r="B71" s="15">
        <v>0.28399999999999997</v>
      </c>
    </row>
    <row r="72" spans="1:3" x14ac:dyDescent="0.2">
      <c r="A72" s="10" t="s">
        <v>16</v>
      </c>
      <c r="B72" s="15">
        <v>0.17599999999999999</v>
      </c>
    </row>
    <row r="73" spans="1:3" x14ac:dyDescent="0.2">
      <c r="A73" s="10" t="s">
        <v>17</v>
      </c>
      <c r="B73" s="15">
        <v>0.14099999999999999</v>
      </c>
    </row>
    <row r="74" spans="1:3" x14ac:dyDescent="0.2">
      <c r="A74" s="10" t="s">
        <v>18</v>
      </c>
      <c r="B74" s="15">
        <v>7.4999999999999997E-2</v>
      </c>
    </row>
    <row r="75" spans="1:3" x14ac:dyDescent="0.2">
      <c r="A75" s="10" t="s">
        <v>19</v>
      </c>
      <c r="B75" s="15">
        <v>0.32400000000000001</v>
      </c>
    </row>
    <row r="76" spans="1:3" ht="15" thickBot="1" x14ac:dyDescent="0.25">
      <c r="A76" s="14" t="s">
        <v>0</v>
      </c>
      <c r="B76" s="16">
        <f>SUM(B71:B75)</f>
        <v>1</v>
      </c>
    </row>
    <row r="77" spans="1:3" x14ac:dyDescent="0.2">
      <c r="A77" s="5" t="s">
        <v>9</v>
      </c>
    </row>
    <row r="80" spans="1:3" s="31" customFormat="1" ht="35.1" customHeight="1" x14ac:dyDescent="0.2">
      <c r="A80" s="37" t="s">
        <v>46</v>
      </c>
      <c r="B80" s="37"/>
    </row>
    <row r="81" spans="1:2" x14ac:dyDescent="0.2">
      <c r="A81" s="8" t="s">
        <v>20</v>
      </c>
      <c r="B81" s="8" t="s">
        <v>21</v>
      </c>
    </row>
    <row r="82" spans="1:2" x14ac:dyDescent="0.2">
      <c r="A82" s="10" t="s">
        <v>35</v>
      </c>
      <c r="B82" s="15">
        <v>0.56999999999999995</v>
      </c>
    </row>
    <row r="83" spans="1:2" x14ac:dyDescent="0.2">
      <c r="A83" s="10" t="s">
        <v>22</v>
      </c>
      <c r="B83" s="15">
        <v>5.8000000000000003E-2</v>
      </c>
    </row>
    <row r="84" spans="1:2" x14ac:dyDescent="0.2">
      <c r="A84" s="10" t="s">
        <v>23</v>
      </c>
      <c r="B84" s="15">
        <v>4.9000000000000002E-2</v>
      </c>
    </row>
    <row r="85" spans="1:2" x14ac:dyDescent="0.2">
      <c r="A85" s="10" t="s">
        <v>24</v>
      </c>
      <c r="B85" s="15">
        <v>3.4000000000000002E-2</v>
      </c>
    </row>
    <row r="86" spans="1:2" x14ac:dyDescent="0.2">
      <c r="A86" s="10" t="s">
        <v>19</v>
      </c>
      <c r="B86" s="15">
        <v>0.28899999999999998</v>
      </c>
    </row>
    <row r="87" spans="1:2" ht="15" thickBot="1" x14ac:dyDescent="0.25">
      <c r="A87" s="14" t="s">
        <v>0</v>
      </c>
      <c r="B87" s="16">
        <f>SUM(B82:B86)</f>
        <v>1</v>
      </c>
    </row>
    <row r="88" spans="1:2" x14ac:dyDescent="0.2">
      <c r="A88" s="5" t="s">
        <v>9</v>
      </c>
    </row>
    <row r="91" spans="1:2" s="31" customFormat="1" ht="35.1" customHeight="1" x14ac:dyDescent="0.2">
      <c r="A91" s="37" t="s">
        <v>47</v>
      </c>
      <c r="B91" s="37"/>
    </row>
    <row r="92" spans="1:2" x14ac:dyDescent="0.2">
      <c r="A92" s="8" t="s">
        <v>20</v>
      </c>
      <c r="B92" s="8" t="s">
        <v>21</v>
      </c>
    </row>
    <row r="93" spans="1:2" x14ac:dyDescent="0.2">
      <c r="A93" s="10" t="s">
        <v>25</v>
      </c>
      <c r="B93" s="15">
        <v>0.84099999999999997</v>
      </c>
    </row>
    <row r="94" spans="1:2" x14ac:dyDescent="0.2">
      <c r="A94" s="10" t="s">
        <v>36</v>
      </c>
      <c r="B94" s="15">
        <v>5.2999999999999999E-2</v>
      </c>
    </row>
    <row r="95" spans="1:2" x14ac:dyDescent="0.2">
      <c r="A95" s="10" t="s">
        <v>37</v>
      </c>
      <c r="B95" s="15">
        <v>5.2999999999999999E-2</v>
      </c>
    </row>
    <row r="96" spans="1:2" x14ac:dyDescent="0.2">
      <c r="A96" s="10" t="s">
        <v>26</v>
      </c>
      <c r="B96" s="15">
        <v>5.2999999999999999E-2</v>
      </c>
    </row>
    <row r="97" spans="1:6" ht="15" thickBot="1" x14ac:dyDescent="0.25">
      <c r="A97" s="14" t="s">
        <v>0</v>
      </c>
      <c r="B97" s="16">
        <f>SUM(B92:B96)</f>
        <v>1</v>
      </c>
    </row>
    <row r="98" spans="1:6" x14ac:dyDescent="0.2">
      <c r="A98" s="5" t="s">
        <v>9</v>
      </c>
    </row>
    <row r="101" spans="1:6" s="31" customFormat="1" ht="35.1" customHeight="1" x14ac:dyDescent="0.2">
      <c r="A101" s="37" t="s">
        <v>38</v>
      </c>
      <c r="B101" s="37"/>
      <c r="C101" s="37"/>
    </row>
    <row r="102" spans="1:6" x14ac:dyDescent="0.2">
      <c r="A102" s="8" t="s">
        <v>1</v>
      </c>
      <c r="B102" s="9" t="s">
        <v>32</v>
      </c>
      <c r="C102" s="8" t="s">
        <v>33</v>
      </c>
    </row>
    <row r="103" spans="1:6" x14ac:dyDescent="0.2">
      <c r="A103" s="1" t="s">
        <v>2</v>
      </c>
      <c r="B103" s="26">
        <v>1137</v>
      </c>
      <c r="C103" s="26">
        <v>980</v>
      </c>
    </row>
    <row r="104" spans="1:6" x14ac:dyDescent="0.2">
      <c r="A104" s="1" t="s">
        <v>3</v>
      </c>
      <c r="B104" s="26">
        <v>595</v>
      </c>
      <c r="C104" s="26">
        <v>453</v>
      </c>
    </row>
    <row r="105" spans="1:6" x14ac:dyDescent="0.2">
      <c r="A105" s="1" t="s">
        <v>4</v>
      </c>
      <c r="B105" s="26">
        <v>31</v>
      </c>
      <c r="C105" s="26">
        <v>36</v>
      </c>
    </row>
    <row r="106" spans="1:6" ht="15" thickBot="1" x14ac:dyDescent="0.25">
      <c r="A106" s="14" t="s">
        <v>0</v>
      </c>
      <c r="B106" s="17">
        <f>SUM(B99:B105)</f>
        <v>1763</v>
      </c>
      <c r="C106" s="17">
        <f>SUM(C99:C105)</f>
        <v>1469</v>
      </c>
    </row>
    <row r="107" spans="1:6" x14ac:dyDescent="0.2">
      <c r="A107" s="5" t="s">
        <v>9</v>
      </c>
    </row>
    <row r="110" spans="1:6" s="31" customFormat="1" ht="30" customHeight="1" x14ac:dyDescent="0.2">
      <c r="A110" s="38" t="s">
        <v>48</v>
      </c>
      <c r="B110" s="38"/>
      <c r="C110" s="38"/>
      <c r="D110" s="38"/>
      <c r="E110" s="38"/>
    </row>
    <row r="111" spans="1:6" x14ac:dyDescent="0.2">
      <c r="A111" s="8" t="s">
        <v>27</v>
      </c>
      <c r="B111" s="8" t="s">
        <v>2</v>
      </c>
      <c r="C111" s="8" t="s">
        <v>3</v>
      </c>
      <c r="D111" s="8" t="s">
        <v>4</v>
      </c>
      <c r="E111" s="8" t="s">
        <v>8</v>
      </c>
    </row>
    <row r="112" spans="1:6" x14ac:dyDescent="0.2">
      <c r="A112" s="18" t="s">
        <v>28</v>
      </c>
      <c r="B112" s="18">
        <v>2576</v>
      </c>
      <c r="C112" s="18">
        <v>2837</v>
      </c>
      <c r="D112" s="18">
        <v>2144</v>
      </c>
      <c r="E112" s="29">
        <v>2519</v>
      </c>
      <c r="F112" s="27"/>
    </row>
    <row r="113" spans="1:6" x14ac:dyDescent="0.2">
      <c r="A113" s="18" t="s">
        <v>29</v>
      </c>
      <c r="B113" s="18">
        <v>2558</v>
      </c>
      <c r="C113" s="18">
        <v>2535</v>
      </c>
      <c r="D113" s="18">
        <v>2317</v>
      </c>
      <c r="E113" s="29">
        <v>2470</v>
      </c>
      <c r="F113" s="27"/>
    </row>
    <row r="114" spans="1:6" x14ac:dyDescent="0.2">
      <c r="A114" s="18" t="s">
        <v>30</v>
      </c>
      <c r="B114" s="18">
        <v>2544</v>
      </c>
      <c r="C114" s="18">
        <v>2231</v>
      </c>
      <c r="D114" s="18">
        <v>2003</v>
      </c>
      <c r="E114" s="29">
        <v>2259.3333333333335</v>
      </c>
      <c r="F114" s="27"/>
    </row>
    <row r="115" spans="1:6" ht="15" thickBot="1" x14ac:dyDescent="0.25">
      <c r="A115" s="19" t="s">
        <v>31</v>
      </c>
      <c r="B115" s="19">
        <v>2991</v>
      </c>
      <c r="C115" s="19">
        <v>2589</v>
      </c>
      <c r="D115" s="19">
        <v>2124</v>
      </c>
      <c r="E115" s="30">
        <v>2568</v>
      </c>
      <c r="F115" s="27"/>
    </row>
    <row r="116" spans="1:6" x14ac:dyDescent="0.2">
      <c r="A116" s="20" t="s">
        <v>9</v>
      </c>
      <c r="B116"/>
      <c r="C116"/>
      <c r="D116"/>
      <c r="E116"/>
    </row>
  </sheetData>
  <mergeCells count="15">
    <mergeCell ref="A80:B80"/>
    <mergeCell ref="A91:B91"/>
    <mergeCell ref="A101:C101"/>
    <mergeCell ref="A110:E110"/>
    <mergeCell ref="A25:E25"/>
    <mergeCell ref="A36:C36"/>
    <mergeCell ref="A47:C47"/>
    <mergeCell ref="A58:C58"/>
    <mergeCell ref="A69:B69"/>
    <mergeCell ref="A1:F3"/>
    <mergeCell ref="A15:A16"/>
    <mergeCell ref="A17:A18"/>
    <mergeCell ref="A20:A21"/>
    <mergeCell ref="A4:C4"/>
    <mergeCell ref="A13:D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899</ReleaseLookup>
    <TitleAr xmlns="cac204a3-57fb-4aea-ba50-989298fa4f73">إحصاءات المباني المنجزة الربع الثالث، 2016</TitleAr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3145D08-C016-4299-A914-925801062AB3}"/>
</file>

<file path=customXml/itemProps2.xml><?xml version="1.0" encoding="utf-8"?>
<ds:datastoreItem xmlns:ds="http://schemas.openxmlformats.org/officeDocument/2006/customXml" ds:itemID="{D02FEB70-BA46-4870-A4FC-7A5CDB4879D7}"/>
</file>

<file path=customXml/itemProps3.xml><?xml version="1.0" encoding="utf-8"?>
<ds:datastoreItem xmlns:ds="http://schemas.openxmlformats.org/officeDocument/2006/customXml" ds:itemID="{615A04C1-4E4E-4989-B24F-26F736AD2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Completions statistics third Quarter 2016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2016-12-29T05:39:15Z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