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mc:AlternateContent xmlns:mc="http://schemas.openxmlformats.org/markup-compatibility/2006">
    <mc:Choice Requires="x15">
      <x15ac:absPath xmlns:x15ac="http://schemas.microsoft.com/office/spreadsheetml/2010/11/ac" url="Z:\Publications\Edited Publications\Aug_edited\"/>
    </mc:Choice>
  </mc:AlternateContent>
  <xr:revisionPtr revIDLastSave="0" documentId="13_ncr:1_{BA5FFEB1-9491-4C94-8EEA-4B7E53B09FBC}" xr6:coauthVersionLast="47" xr6:coauthVersionMax="47" xr10:uidLastSave="{00000000-0000-0000-0000-000000000000}"/>
  <bookViews>
    <workbookView xWindow="-110" yWindow="-110" windowWidth="19420" windowHeight="10300" tabRatio="924" xr2:uid="{76311B4C-5DF8-47F0-AF60-3789D669A414}"/>
  </bookViews>
  <sheets>
    <sheet name="Index" sheetId="14" r:id="rId1"/>
    <sheet name="Table 1" sheetId="151" r:id="rId2"/>
    <sheet name="Table 2" sheetId="44" r:id="rId3"/>
    <sheet name="Table 3" sheetId="121" r:id="rId4"/>
    <sheet name="Table 4" sheetId="122" r:id="rId5"/>
    <sheet name="Table 5" sheetId="124" r:id="rId6"/>
    <sheet name="Table 6" sheetId="125" r:id="rId7"/>
    <sheet name="Table 7" sheetId="126" r:id="rId8"/>
    <sheet name="Table 8" sheetId="127" r:id="rId9"/>
    <sheet name="Table 9" sheetId="128" r:id="rId10"/>
    <sheet name="Metadata" sheetId="152" r:id="rId11"/>
    <sheet name="Enquiries" sheetId="153" r:id="rId12"/>
    <sheet name="Settings" sheetId="154" state="hidden" r:id="rId1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5" i="154" l="1"/>
  <c r="G11" i="14" s="1"/>
  <c r="C26" i="154"/>
  <c r="G12" i="14" s="1"/>
  <c r="C27" i="154"/>
  <c r="G13" i="14" s="1"/>
  <c r="C28" i="154"/>
  <c r="G14" i="14" s="1"/>
  <c r="C29" i="154"/>
  <c r="G15" i="14" s="1"/>
  <c r="C30" i="154"/>
  <c r="G16" i="14" s="1"/>
  <c r="C31" i="154"/>
  <c r="G17" i="14" s="1"/>
  <c r="C32" i="154"/>
  <c r="G18" i="14" s="1"/>
  <c r="C33" i="154"/>
  <c r="G19" i="14" s="1"/>
  <c r="C34" i="154"/>
  <c r="D2" i="151" s="1"/>
  <c r="C35" i="154"/>
  <c r="E2" i="44" s="1"/>
  <c r="C36" i="154"/>
  <c r="F2" i="121" s="1"/>
  <c r="C37" i="154"/>
  <c r="D2" i="122" s="1"/>
  <c r="C38" i="154"/>
  <c r="H2" i="124" s="1"/>
  <c r="C39" i="154"/>
  <c r="D2" i="125" s="1"/>
  <c r="C40" i="154"/>
  <c r="H2" i="126" s="1"/>
  <c r="C41" i="154"/>
  <c r="H2" i="127" s="1"/>
  <c r="C42" i="154"/>
  <c r="D2" i="128" s="1"/>
  <c r="C24" i="154"/>
  <c r="F3" i="14" s="1"/>
  <c r="B25" i="154"/>
  <c r="D11" i="14" s="1"/>
  <c r="B26" i="154"/>
  <c r="D12" i="14" s="1"/>
  <c r="B27" i="154"/>
  <c r="D13" i="14" s="1"/>
  <c r="B28" i="154"/>
  <c r="D14" i="14" s="1"/>
  <c r="B29" i="154"/>
  <c r="D15" i="14" s="1"/>
  <c r="B30" i="154"/>
  <c r="D16" i="14" s="1"/>
  <c r="B31" i="154"/>
  <c r="D17" i="14" s="1"/>
  <c r="B32" i="154"/>
  <c r="D18" i="14" s="1"/>
  <c r="B33" i="154"/>
  <c r="D19" i="14" s="1"/>
  <c r="B34" i="154"/>
  <c r="B2" i="151" s="1"/>
  <c r="B35" i="154"/>
  <c r="B2" i="44" s="1"/>
  <c r="B36" i="154"/>
  <c r="B2" i="121" s="1"/>
  <c r="B37" i="154"/>
  <c r="B2" i="122" s="1"/>
  <c r="B38" i="154"/>
  <c r="B2" i="124" s="1"/>
  <c r="B39" i="154"/>
  <c r="B2" i="125" s="1"/>
  <c r="B40" i="154"/>
  <c r="B2" i="126" s="1"/>
  <c r="B41" i="154"/>
  <c r="B2" i="127" s="1"/>
  <c r="B42" i="154"/>
  <c r="B2" i="128" s="1"/>
  <c r="B24" i="154"/>
  <c r="D3" i="14" s="1"/>
  <c r="G3" i="14"/>
  <c r="G15" i="127"/>
  <c r="F15" i="127"/>
  <c r="E15" i="127"/>
  <c r="D15" i="127"/>
  <c r="C15" i="127"/>
  <c r="G14" i="127"/>
  <c r="F14" i="127"/>
  <c r="E14" i="127"/>
  <c r="D14" i="127"/>
  <c r="C14" i="127"/>
  <c r="G13" i="127"/>
  <c r="F13" i="127"/>
  <c r="E13" i="127"/>
  <c r="D13" i="127"/>
  <c r="C13" i="127"/>
  <c r="G12" i="127"/>
  <c r="F12" i="127"/>
  <c r="E12" i="127"/>
  <c r="D12" i="127"/>
  <c r="C12" i="127"/>
  <c r="G11" i="127"/>
  <c r="F11" i="127"/>
  <c r="E11" i="127"/>
  <c r="D11" i="127"/>
  <c r="C11" i="127"/>
  <c r="G10" i="127"/>
  <c r="F10" i="127"/>
  <c r="E10" i="127"/>
  <c r="D10" i="127"/>
  <c r="C10" i="127"/>
  <c r="G9" i="127"/>
  <c r="F9" i="127"/>
  <c r="E9" i="127"/>
  <c r="D9" i="127"/>
  <c r="C9" i="127"/>
  <c r="G8" i="127"/>
  <c r="F8" i="127"/>
  <c r="E8" i="127"/>
  <c r="D8" i="127"/>
  <c r="C8" i="127"/>
  <c r="G7" i="127"/>
  <c r="F7" i="127"/>
  <c r="E7" i="127"/>
  <c r="D7" i="127"/>
  <c r="C7" i="127"/>
  <c r="G6" i="127"/>
  <c r="F6" i="127"/>
  <c r="E6" i="127"/>
  <c r="D6" i="127"/>
  <c r="C6" i="127"/>
  <c r="I24" i="124"/>
</calcChain>
</file>

<file path=xl/sharedStrings.xml><?xml version="1.0" encoding="utf-8"?>
<sst xmlns="http://schemas.openxmlformats.org/spreadsheetml/2006/main" count="464" uniqueCount="209">
  <si>
    <t>Table description</t>
  </si>
  <si>
    <t>Link</t>
  </si>
  <si>
    <t>Table 1</t>
  </si>
  <si>
    <t>Table 2</t>
  </si>
  <si>
    <t>Table 3</t>
  </si>
  <si>
    <t>Table 4</t>
  </si>
  <si>
    <t>Table 5</t>
  </si>
  <si>
    <t>Total</t>
  </si>
  <si>
    <t>Table 6</t>
  </si>
  <si>
    <t>Table 7</t>
  </si>
  <si>
    <t>Al Dhafra</t>
  </si>
  <si>
    <t>Table 8</t>
  </si>
  <si>
    <t>Table 9</t>
  </si>
  <si>
    <t>المجموع</t>
  </si>
  <si>
    <t>القيمة</t>
  </si>
  <si>
    <t>Indicator</t>
  </si>
  <si>
    <t>Number of hotel establishments</t>
  </si>
  <si>
    <t>Number of rooms</t>
  </si>
  <si>
    <t>Average length of stay (nights)</t>
  </si>
  <si>
    <t>Occupancy rate (%)</t>
  </si>
  <si>
    <t>Source: Department of Culture and Tourism</t>
  </si>
  <si>
    <t>Hotels</t>
  </si>
  <si>
    <t>Hotel apartments</t>
  </si>
  <si>
    <t>عدد النزلاء</t>
  </si>
  <si>
    <t>Number of guests</t>
  </si>
  <si>
    <t>عدد ليالي الإقامة</t>
  </si>
  <si>
    <t>Number of guest nights</t>
  </si>
  <si>
    <t>Abu Dhabi</t>
  </si>
  <si>
    <t>Al Ain</t>
  </si>
  <si>
    <t>العين</t>
  </si>
  <si>
    <t>Nationality</t>
  </si>
  <si>
    <t>UAE</t>
  </si>
  <si>
    <t>GCC</t>
  </si>
  <si>
    <t>Other Arab countries</t>
  </si>
  <si>
    <t>Asia (excluding Arab countries)</t>
  </si>
  <si>
    <t>Europe</t>
  </si>
  <si>
    <t>North and South America</t>
  </si>
  <si>
    <t>Africa (excluding Arab countries)</t>
  </si>
  <si>
    <t>خمسة نجوم</t>
  </si>
  <si>
    <t>أربعة نجوم</t>
  </si>
  <si>
    <t>ثلاثة نجوم وأقل</t>
  </si>
  <si>
    <t>شقق فندقية</t>
  </si>
  <si>
    <t>5-star</t>
  </si>
  <si>
    <t>4-star</t>
  </si>
  <si>
    <t>3-star or less</t>
  </si>
  <si>
    <t>value</t>
  </si>
  <si>
    <t>Food and beverages</t>
  </si>
  <si>
    <t>Other revenues</t>
  </si>
  <si>
    <t xml:space="preserve">الفنادق </t>
  </si>
  <si>
    <t xml:space="preserve">الشقق الفندقية </t>
  </si>
  <si>
    <t xml:space="preserve">أبوظبي </t>
  </si>
  <si>
    <t>Revenue Type</t>
  </si>
  <si>
    <t xml:space="preserve"> الظفرة</t>
  </si>
  <si>
    <t xml:space="preserve">Australia and New Zealand
</t>
  </si>
  <si>
    <t>Room revenues</t>
  </si>
  <si>
    <t>Note: Data is primary</t>
  </si>
  <si>
    <t>Average room rate (AED)</t>
  </si>
  <si>
    <t>Revenue per available room (AED)</t>
  </si>
  <si>
    <t>Others &amp; Not mentioned</t>
  </si>
  <si>
    <t>المحتوى</t>
  </si>
  <si>
    <t>المؤشر</t>
  </si>
  <si>
    <t xml:space="preserve">عدد المنشآت الفندقية </t>
  </si>
  <si>
    <t>الجنسية</t>
  </si>
  <si>
    <t xml:space="preserve">المجموع </t>
  </si>
  <si>
    <t>الإمارات العربية المتحدة</t>
  </si>
  <si>
    <t>دول مجلس التعاون</t>
  </si>
  <si>
    <t>الدول العربية الأخرى</t>
  </si>
  <si>
    <t xml:space="preserve">آسيا (ما عدا الدول العربية) </t>
  </si>
  <si>
    <t xml:space="preserve">أوروبا </t>
  </si>
  <si>
    <t>أفريقيا (ما عدا الدول العربية)</t>
  </si>
  <si>
    <t>أمريكا الشمالية والجنوبية</t>
  </si>
  <si>
    <t>أستراليا ونيوزيلندا</t>
  </si>
  <si>
    <t>دول أخرى لم تذكر</t>
  </si>
  <si>
    <t>نوع الإيرادات</t>
  </si>
  <si>
    <t>إيرادات الغرف</t>
  </si>
  <si>
    <t>إيرادات أخرى</t>
  </si>
  <si>
    <t xml:space="preserve">إيرادات الطعام و الشراب </t>
  </si>
  <si>
    <t>Number of guests (Thousand)</t>
  </si>
  <si>
    <t>Number of guest nights (Thousand Night)</t>
  </si>
  <si>
    <t xml:space="preserve">عدد الغرف </t>
  </si>
  <si>
    <t xml:space="preserve">عدد النزلاء (ألف)  </t>
  </si>
  <si>
    <t xml:space="preserve">عدد ليالي الإقامة (ألف ليلة) </t>
  </si>
  <si>
    <t xml:space="preserve">متوسط مدة الإقامة (ليلة) </t>
  </si>
  <si>
    <t xml:space="preserve">(%) معدّل الإشغال </t>
  </si>
  <si>
    <t>معدّل إيراد الغرف الفندقية (بالدرهم)</t>
  </si>
  <si>
    <t>معدّل إيراد الغرف الفندقية المتاحة (بالدرهم)</t>
  </si>
  <si>
    <t>المصدر: دائرة الثقافة والسياحة</t>
  </si>
  <si>
    <t>ملاحظة: البيانات أولية</t>
  </si>
  <si>
    <t>(%)  معدّل الإشغال</t>
  </si>
  <si>
    <t>(Thousand)</t>
  </si>
  <si>
    <t>(ألف)</t>
  </si>
  <si>
    <t>(Night)</t>
  </si>
  <si>
    <t xml:space="preserve">(ليلة) </t>
  </si>
  <si>
    <t xml:space="preserve">آسيا (باستثناء الدول العربية) </t>
  </si>
  <si>
    <t>أفريقيا (باستثناء الدول العربية)</t>
  </si>
  <si>
    <t xml:space="preserve"> (AED million)</t>
  </si>
  <si>
    <t>(مليون درهم)</t>
  </si>
  <si>
    <r>
      <t xml:space="preserve">تصنيفات الفنادق: </t>
    </r>
    <r>
      <rPr>
        <sz val="8"/>
        <rFont val="Arial"/>
        <family val="2"/>
      </rPr>
      <t>هذه تصنيفات معتمدة من دائرة الثقافة والسياحة في أبوظبي. يتم تصنيف الفنادق على مقياس من نجمة واحدة وحتى خمس نجوم، بينما يتم تصنيف الشقق الفندقية وفقًا لثلاثة مستويات هي فاخرة، ممتازة، عادية</t>
    </r>
    <r>
      <rPr>
        <b/>
        <sz val="8"/>
        <rFont val="Arial"/>
        <family val="2"/>
      </rPr>
      <t>.</t>
    </r>
  </si>
  <si>
    <r>
      <t>Hotel classifications</t>
    </r>
    <r>
      <rPr>
        <sz val="8"/>
        <rFont val="Arial"/>
        <family val="2"/>
      </rPr>
      <t>: These are ratings adopted by the Department of Culture and Tourism in Abu Dhabi. Hotels are rated on a scale of one star and up to five stars, while hotel apartments are rated according to three levels that are deluxe, superior, and standard.</t>
    </r>
  </si>
  <si>
    <r>
      <rPr>
        <b/>
        <sz val="8"/>
        <color theme="1"/>
        <rFont val="Arial"/>
        <family val="2"/>
      </rPr>
      <t>نوع المنشأة:</t>
    </r>
    <r>
      <rPr>
        <sz val="8"/>
        <color theme="1"/>
        <rFont val="Arial"/>
        <family val="2"/>
      </rPr>
      <t xml:space="preserve"> نوع المنشآة الفندقية (فندق أو شقق فندقية)</t>
    </r>
  </si>
  <si>
    <r>
      <t>Establihsment type:</t>
    </r>
    <r>
      <rPr>
        <sz val="8"/>
        <color theme="1"/>
        <rFont val="Arial"/>
        <family val="2"/>
      </rPr>
      <t xml:space="preserve"> Type of hotel establishment (hotel or hotel apartments)</t>
    </r>
  </si>
  <si>
    <t>يحتوي هذا الاصدار على بعض المصطلحات المتعلقة بإحصاءات المنشآت الفندقية؛ وتلعب هذه المصطلحات دوراً هاماً عند تحليل إحصاءات قطاع السياحة في إمارة أبوظبي. يتضمن الاصدار المصطلحات التالية:</t>
  </si>
  <si>
    <t xml:space="preserve">This publication contains certain terms related to hotel establishment statistics; these terms play an important role when analysing Tourism sector statistics for the Emirate of Abu Dhabi. The publication includes the following terms: </t>
  </si>
  <si>
    <t>المصطلحات</t>
  </si>
  <si>
    <t>GLOSSARY</t>
  </si>
  <si>
    <t>إحصاءات المنشآت الفندقية في إمارة أبوظبي</t>
  </si>
  <si>
    <t xml:space="preserve"> Hotel Establishments Statistics of Abu Dhabi Emirate</t>
  </si>
  <si>
    <t>إخلاء المسؤولية وشروط الاستخدام</t>
  </si>
  <si>
    <t>DISCLAIMER AND TERMS OF USE</t>
  </si>
  <si>
    <t>ENQUIRIES</t>
  </si>
  <si>
    <r>
      <rPr>
        <b/>
        <sz val="8"/>
        <color rgb="FF000000"/>
        <rFont val="Arial"/>
        <family val="2"/>
      </rPr>
      <t>Guest Nights:</t>
    </r>
    <r>
      <rPr>
        <sz val="8"/>
        <color rgb="FF000000"/>
        <rFont val="Arial"/>
        <family val="2"/>
      </rPr>
      <t xml:space="preserve">  The aggregate number of nights that guests stay in a hotel. </t>
    </r>
  </si>
  <si>
    <r>
      <rPr>
        <b/>
        <sz val="8"/>
        <color theme="1"/>
        <rFont val="Arial"/>
        <family val="2"/>
      </rPr>
      <t xml:space="preserve">Average length od stay: </t>
    </r>
    <r>
      <rPr>
        <sz val="8"/>
        <color theme="1"/>
        <rFont val="Arial"/>
        <family val="2"/>
      </rPr>
      <t xml:space="preserve"> Metric that calculates the mean duration (or number of nights) that guests spend at a hotel during their stay.  It is calculated by dividing the total number of “Guest Nights” by “ Guests”.</t>
    </r>
  </si>
  <si>
    <r>
      <rPr>
        <b/>
        <sz val="8"/>
        <color theme="1"/>
        <rFont val="Arial"/>
        <family val="2"/>
      </rPr>
      <t>Occupancy:</t>
    </r>
    <r>
      <rPr>
        <sz val="8"/>
        <color theme="1"/>
        <rFont val="Arial"/>
        <family val="2"/>
      </rPr>
      <t xml:space="preserve"> Ratio between number of rooms occupied (sold) as a percentage of the rooms available for sale.</t>
    </r>
  </si>
  <si>
    <r>
      <t xml:space="preserve">Available rooms: </t>
    </r>
    <r>
      <rPr>
        <sz val="8"/>
        <rFont val="Arial"/>
        <family val="2"/>
      </rPr>
      <t>Total rooms available for sale to guests.  It is represented by the total room inventory reduced by rooms not available for sale.  Rooms not available for sale include Out of Order Rooms  (a room status term indicating that a room is scheduled for maintenance, refurbishment, deep cleaning, etc.)</t>
    </r>
  </si>
  <si>
    <r>
      <t xml:space="preserve">Occupied rooms: </t>
    </r>
    <r>
      <rPr>
        <sz val="8"/>
        <rFont val="Arial"/>
        <family val="2"/>
      </rPr>
      <t>The total count of rooms that have been occupied by hotel guests overnight including sold rooms, complimentary rooms, rooms allocated through loyalty programs, and rooms for internal use by the hotel.</t>
    </r>
  </si>
  <si>
    <r>
      <rPr>
        <b/>
        <sz val="8"/>
        <color theme="1"/>
        <rFont val="Arial"/>
        <family val="2"/>
      </rPr>
      <t>Room revenue:</t>
    </r>
    <r>
      <rPr>
        <sz val="8"/>
        <color theme="1"/>
        <rFont val="Arial"/>
        <family val="2"/>
      </rPr>
      <t xml:space="preserve"> Revenue  generated by a hotel from the sale of its rooms to guests.  </t>
    </r>
  </si>
  <si>
    <r>
      <rPr>
        <b/>
        <sz val="8"/>
        <color theme="1"/>
        <rFont val="Arial"/>
        <family val="2"/>
      </rPr>
      <t>Food and beverages revenues:</t>
    </r>
    <r>
      <rPr>
        <sz val="8"/>
        <color theme="1"/>
        <rFont val="Arial"/>
        <family val="2"/>
      </rPr>
      <t xml:space="preserve"> Revenues generated from restaurants or food outlets operated directly by the hotels, in-room dinning, banquet, general catering services, mini bar, and any other F&amp;B revenue generated directly by the hotel. </t>
    </r>
  </si>
  <si>
    <r>
      <rPr>
        <b/>
        <sz val="8"/>
        <color theme="1"/>
        <rFont val="Arial"/>
        <family val="2"/>
      </rPr>
      <t>Total revenue:</t>
    </r>
    <r>
      <rPr>
        <sz val="8"/>
        <color theme="1"/>
        <rFont val="Arial"/>
        <family val="2"/>
      </rPr>
      <t xml:space="preserve"> Revenue generated by hotels from all their operations, excluding service charges and taxes.</t>
    </r>
  </si>
  <si>
    <r>
      <rPr>
        <b/>
        <sz val="8"/>
        <color theme="1"/>
        <rFont val="Arial"/>
        <family val="2"/>
      </rPr>
      <t>Guests:</t>
    </r>
    <r>
      <rPr>
        <sz val="8"/>
        <color theme="1"/>
        <rFont val="Arial"/>
        <family val="2"/>
      </rPr>
      <t xml:space="preserve"> Overall count of individuals staying in a hotel over a particular time period, encompassing both adults and children, overnight and same-day guests.</t>
    </r>
  </si>
  <si>
    <r>
      <rPr>
        <b/>
        <sz val="8"/>
        <color theme="1"/>
        <rFont val="Arial"/>
        <family val="2"/>
      </rPr>
      <t>النزلاء:</t>
    </r>
    <r>
      <rPr>
        <sz val="8"/>
        <color theme="1"/>
        <rFont val="Arial"/>
        <family val="2"/>
      </rPr>
      <t xml:space="preserve"> العدد الإجمالي للأفراد المقيمين في فندق خلال فترة زمنية معينة، بما في ذلك كل من البالغين والأطفال والنزلاء الذين يقضون عدة ليالي ونزلاء اليوم الواحد.</t>
    </r>
  </si>
  <si>
    <r>
      <t>ليالي الإقامة:</t>
    </r>
    <r>
      <rPr>
        <sz val="8"/>
        <rFont val="Arial"/>
        <family val="2"/>
      </rPr>
      <t xml:space="preserve"> العدد الإجمالي للليالي التي يقضيها النزلاء في الفندق.</t>
    </r>
  </si>
  <si>
    <r>
      <rPr>
        <b/>
        <sz val="8"/>
        <rFont val="Arial"/>
        <family val="2"/>
      </rPr>
      <t>متوسط ​​مدة الإقامة:</t>
    </r>
    <r>
      <rPr>
        <sz val="8"/>
        <rFont val="Arial"/>
        <family val="2"/>
      </rPr>
      <t xml:space="preserve"> مقياس يحسب متوسط ​​المدة (أو عدد الليالي) التي يقضيها النزلاء في الفندق أثناء إقامتهم. يتم حسابه بقسمة العدد الإجمالي "ليالي النزلاء" على  العدد الإجمالي "النزلاء".</t>
    </r>
  </si>
  <si>
    <r>
      <rPr>
        <b/>
        <sz val="8"/>
        <rFont val="Arial"/>
        <family val="2"/>
      </rPr>
      <t>معدل الإشغال:</t>
    </r>
    <r>
      <rPr>
        <sz val="8"/>
        <rFont val="Arial"/>
        <family val="2"/>
      </rPr>
      <t xml:space="preserve">  النسبة بين عدد الغرف المشغولة (المباعة) كنسبة مئوية من الغرف المتاحة للبيع.</t>
    </r>
  </si>
  <si>
    <r>
      <t xml:space="preserve">الغرف المتاحة: </t>
    </r>
    <r>
      <rPr>
        <sz val="8"/>
        <rFont val="Arial"/>
        <family val="2"/>
      </rPr>
      <t>إجمالي الغرف المتاحة للبيع للنزلاء. يتم تمثيلها من خلال إجمالي مخزون الغرف مطروحًا منه الغرف غير المتاحة للبيع. تشمل الغرف غير المتاحة للبيع الغرف غير المستخدمة (مصطلح يستخدم للتعبير عن حالة الغرفة و يشير إلى أن الغرفة مجدولة للصيانة أو التجديد أو التنظيف العميق وما إلى ذلك)</t>
    </r>
  </si>
  <si>
    <r>
      <t xml:space="preserve">الغرف المشغولة: </t>
    </r>
    <r>
      <rPr>
        <sz val="8"/>
        <rFont val="Arial"/>
        <family val="2"/>
      </rPr>
      <t>إجمالي عدد الغرف التي شغلها نزلاء الفندق طوال الليل بما في ذلك الغرف المباعة والغرف المجانية والغرف المخصصة من خلال برامج الولاء والغرف للاستخدام الداخلي من قبل الفندق.</t>
    </r>
  </si>
  <si>
    <r>
      <t xml:space="preserve">إيرادات الغرف: </t>
    </r>
    <r>
      <rPr>
        <sz val="8"/>
        <rFont val="Arial"/>
        <family val="2"/>
      </rPr>
      <t>الإيرادات التي يحققها الفندق من بيع غرفه للنزلاء.</t>
    </r>
  </si>
  <si>
    <r>
      <t>إيرادات الطعام والشراب:</t>
    </r>
    <r>
      <rPr>
        <sz val="8"/>
        <rFont val="Arial"/>
        <family val="2"/>
      </rPr>
      <t xml:space="preserve"> الإيرادات التي يحققها الفندق من المطاعم أو منافذ الطعام التي تديرها الفنادق مباشرة، وتناول الطعام في الغرف، والمآدب، وخدمات تقديم الطعام العامة، والميني بار، وأي إيرادات أخرى للأطعمة والمشروبات يحققها الفندق مباشرة.</t>
    </r>
  </si>
  <si>
    <r>
      <t xml:space="preserve">إجمالي الإيرادات: </t>
    </r>
    <r>
      <rPr>
        <sz val="8"/>
        <rFont val="Arial"/>
        <family val="2"/>
      </rPr>
      <t>الإيرادات التي يحققها الفندق من جميع عملياته، باستثناء رسوم الخدمة والضرائب.</t>
    </r>
  </si>
  <si>
    <t>Contact us for media support and coordination.</t>
  </si>
  <si>
    <t>للنشر الإعلامي يُرجى التواصل معنا للدعم والتنسيق.</t>
  </si>
  <si>
    <t>الاستفسارات</t>
  </si>
  <si>
    <t>Inquiries and Support Request</t>
  </si>
  <si>
    <t>الدعم والإستفسارات</t>
  </si>
  <si>
    <t xml:space="preserve">SCAD produces official statistics to meet the needs of government, communities, individuals and enterprises.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 year of publication, name of product, catalogue number, reference period and page(s).
</t>
  </si>
  <si>
    <t xml:space="preserve">
يصدر مركز الإحصاء - أبوظبي إحصائيات رسمية لتلبية احتياجات الحكومة والمجتمعات والأفراد والمؤسسات. ولن يتحمل المركز مسؤولية أي خسارة أو ضرر يلحق بالمستخدم بعد إساءة استخدام الإحصائيات المقدمة بحسن نية من قبل مركز الإحصاء - لمستخدمي الإحصاءات الرسمية. لتحديد وقت وكيفية استخدام الإحصائيات لأغراض محددة/ يعفي المستخدم SCAD من أي التزام قانوني يتعلق بأخطاء قد تحدث خارج نطاق سيطرته أو بدون علمه. كما يتنازل المستخدم عن الحق في الحصول على تعويض عن الخسائر أو الأضرار التي قد تنتج عن أي خطأ. الإحصائيات الرسمية لمركز الإحصاء - أبوظبي محمية بموجب قوانين حقوق النشر، ما لم يُذكر خلاف ذلك.يمكن إعادة إنتاج محتويات هذا المنشور، كليًا أو جزئيًا، وبأي وسيلة، دون الحصول على إذن آخر من مركز الإحصاء - أبوظبي، شريطة الإقرار بصدورها عن المركز، وذلك بإيضاح ما يلي: 
المصدر: مركز الإحصاء- أبوظبي، وسنة النشر، واسم المنتج، ورقم الفهرسة، فترة الإسناد ورقم الصفحة أو الصفحات.</t>
  </si>
  <si>
    <t>MEDIA SUPPORT</t>
  </si>
  <si>
    <t>الدعم الإعلامي</t>
  </si>
  <si>
    <t xml:space="preserve">Users are advised to consult with SCAD before extracting insights from the presented data for research, media, or any public dissemination purposes. This ensures proper understanding and contextualization of the indicators. </t>
  </si>
  <si>
    <t>يُوصى المستخدمون بالتواصل مع المركز للتأكد من الاستخدام الصحيح للبيانات المقدمة في هذا المنشور لأغراض البحث العلمي والإعلام.</t>
  </si>
  <si>
    <r>
      <t xml:space="preserve">Please reach out via email </t>
    </r>
    <r>
      <rPr>
        <u/>
        <sz val="8"/>
        <color rgb="FF0000FF"/>
        <rFont val="Arial"/>
        <family val="2"/>
      </rPr>
      <t>communication@scad.ae</t>
    </r>
    <r>
      <rPr>
        <sz val="8"/>
        <color theme="1"/>
        <rFont val="Arial"/>
        <family val="2"/>
      </rPr>
      <t>, or phone: +97128100423</t>
    </r>
  </si>
  <si>
    <t xml:space="preserve"> لذا يُرجى التواصل معنا عبر البريد الإلكتروني: communication@scad.ae، أو عبر الهاتف: 97128100423+</t>
  </si>
  <si>
    <t>English</t>
  </si>
  <si>
    <t>Arabic</t>
  </si>
  <si>
    <t>Previous Month</t>
  </si>
  <si>
    <t>Page</t>
  </si>
  <si>
    <t>Index</t>
  </si>
  <si>
    <t xml:space="preserve">Table 1: Key indicators of hotel establishments, </t>
  </si>
  <si>
    <t xml:space="preserve">Hotel Establishments Statistics of Abu Dhabi Emirate, </t>
  </si>
  <si>
    <t xml:space="preserve">Table 2: Key indicators of hotel establishments by type, </t>
  </si>
  <si>
    <t xml:space="preserve">Table 3: Key indicators of hotel establishments by region, </t>
  </si>
  <si>
    <t xml:space="preserve">Table 4: Number of guests of hotel establishments by nationality, </t>
  </si>
  <si>
    <t xml:space="preserve">Table 5: Number of hotel guests by nationality and classification, </t>
  </si>
  <si>
    <t xml:space="preserve">Table 6: Number of guest nights by nationality, </t>
  </si>
  <si>
    <t xml:space="preserve">Table 7: Number of guest nights by nationality and classification, </t>
  </si>
  <si>
    <t xml:space="preserve">Table 8: Average length of stay (nights) in hotel establishment by nationality and classification, </t>
  </si>
  <si>
    <t xml:space="preserve">Table 9: Revenues of hotel establishments by type of revenue, </t>
  </si>
  <si>
    <t xml:space="preserve">إحصاءات المنشآت الفندقية في إمارة أبوظبي، </t>
  </si>
  <si>
    <t xml:space="preserve">الجدول 1: المؤشرات الرئيسية للمنشآت الفندقية، </t>
  </si>
  <si>
    <t xml:space="preserve">الجدول 2: المؤشرات الرئيسية للمنشآت الفندقية حسب نوع المنشأة، </t>
  </si>
  <si>
    <t xml:space="preserve">الجدول 3 : المؤشرات الرئيسية للمنشآت الفندقية حسب الإقليم، </t>
  </si>
  <si>
    <t xml:space="preserve">الجدول 4: عدد نزلاء المنشآت الفندقية حسب مناطق العالم، </t>
  </si>
  <si>
    <t xml:space="preserve">الجدول 5: عدد نزلاء المنشآت الفندقية حسب الجنسية والتصنيف، </t>
  </si>
  <si>
    <t xml:space="preserve">الجدول 6: عدد ليالي الضيوف المنشآت الفندقية حسب الجنسية، </t>
  </si>
  <si>
    <t xml:space="preserve">الجدول 7: عدد ليالي الضيوف حسب الجنسية والتصنيف، </t>
  </si>
  <si>
    <t xml:space="preserve">الجدول 8: متوسط مدة الإقامة (ليالي) في المنشأة الفندقية حسب الجنسية والتصنيف، </t>
  </si>
  <si>
    <t xml:space="preserve">الجدول 9: إيرادات المنشآت الفندقية حسب نوع الإيرادات، </t>
  </si>
  <si>
    <t>This Month</t>
  </si>
  <si>
    <t>Same Month Last Year</t>
  </si>
  <si>
    <t>Name</t>
  </si>
  <si>
    <t xml:space="preserve">المؤشرات الرئيسية للمنشآت الفندقية، </t>
  </si>
  <si>
    <t xml:space="preserve">المؤشرات الرئيسية للمنشآت الفندقية حسب نوع المنشأة، </t>
  </si>
  <si>
    <t xml:space="preserve">المؤشرات الرئيسية للمنشآت الفندقية حسب الإقليم، </t>
  </si>
  <si>
    <t xml:space="preserve">عدد نزلاء المنشآت الفندقية حسب مناطق العالم، </t>
  </si>
  <si>
    <t xml:space="preserve">عدد نزلاء المنشآت الفندقية حسب مناطق العالم والتصنيف، </t>
  </si>
  <si>
    <t xml:space="preserve">عدد ليالي إقامة النزلاء في المنشآت الفندقية حسب مناطق العالم، </t>
  </si>
  <si>
    <t xml:space="preserve">عدد ليالي الإقامة للمنشآت الفندقية حسب مناطق العالم والتصنيف، </t>
  </si>
  <si>
    <t xml:space="preserve">متوسط مدة الإقامة في المنشآت الفندقية حسب مناطق العالم والتصنيف، </t>
  </si>
  <si>
    <t xml:space="preserve">إيرادات المنشآت الفندقية حسب نوع الإيراد، </t>
  </si>
  <si>
    <t xml:space="preserve">Key indicators of hotel establishments, </t>
  </si>
  <si>
    <t xml:space="preserve">Key indicators of hotel establishments by type, </t>
  </si>
  <si>
    <t xml:space="preserve">Key indicators of hotel establishments by region, </t>
  </si>
  <si>
    <t xml:space="preserve">Number of guests of hotel establishments by nationality, </t>
  </si>
  <si>
    <t xml:space="preserve">Number of hotel guests by nationality and classification, </t>
  </si>
  <si>
    <t xml:space="preserve">Number of guest nights by nationality, </t>
  </si>
  <si>
    <t xml:space="preserve">Number of guest nights by nationality and classification, </t>
  </si>
  <si>
    <t xml:space="preserve">Average length of stay (nights) in hotel establishment by nationality and classification, </t>
  </si>
  <si>
    <t xml:space="preserve">Revenues of hotel establishments by type of revenue, </t>
  </si>
  <si>
    <t>May 2025</t>
  </si>
  <si>
    <t>مايو 2025</t>
  </si>
  <si>
    <t>يونيو 2025</t>
  </si>
  <si>
    <t>يونيو 2024</t>
  </si>
  <si>
    <t>Jun 2025</t>
  </si>
  <si>
    <t>Jun 2024</t>
  </si>
  <si>
    <t xml:space="preserve">Metadata </t>
  </si>
  <si>
    <t>البيانات الوصفية</t>
  </si>
  <si>
    <t xml:space="preserve">Enquiries </t>
  </si>
  <si>
    <t>الرابط</t>
  </si>
  <si>
    <t>جدول 1</t>
  </si>
  <si>
    <t>جدول 2</t>
  </si>
  <si>
    <t>جدول 3</t>
  </si>
  <si>
    <t>جدول 4</t>
  </si>
  <si>
    <t>جدول 5</t>
  </si>
  <si>
    <t>جدول 6</t>
  </si>
  <si>
    <t xml:space="preserve">Table 9 </t>
  </si>
  <si>
    <t>جدول 7</t>
  </si>
  <si>
    <t>جدول 8</t>
  </si>
  <si>
    <t>جدول 9</t>
  </si>
  <si>
    <t>Return to Main Page</t>
  </si>
  <si>
    <t xml:space="preserve">العودة إلى الصفحة الرئيسية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</si>
</sst>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3" formatCode="_(* #,##0.00_);_(* \(#,##0.00\);_(* &quot;-&quot;??_);_(@_)"/>
    <numFmt numFmtId="164" formatCode="_-* #,##0.00_-;\-* #,##0.00_-;_-* &quot;-&quot;??_-;_-@_-"/>
    <numFmt numFmtId="165" formatCode="_-* #,##0.00_-;_-* #,##0.00\-;_-* &quot;-&quot;??_-;_-@_-"/>
    <numFmt numFmtId="166" formatCode="mmm\-yyyy"/>
    <numFmt numFmtId="167" formatCode="_-* #,##0_-;_-* #,##0\-;_-* &quot;-&quot;??_-;_-@_-"/>
    <numFmt numFmtId="168" formatCode="0_);\(0\)"/>
    <numFmt numFmtId="169" formatCode="mmm\ yyyy"/>
    <numFmt numFmtId="170" formatCode="_-* #,##0.0_-;_-* #,##0.0\-;_-* &quot;-&quot;??_-;_-@_-"/>
    <numFmt numFmtId="171" formatCode="_-* #,##0_-;\-* #,##0_-;_-* &quot;-&quot;??_-;_-@_-"/>
    <numFmt numFmtId="172" formatCode="_(* #,##0_);_(* \(#,##0\);_(* &quot;-&quot;??_);_(@_)"/>
    <numFmt numFmtId="173" formatCode="0.0"/>
    <numFmt numFmtId="174" formatCode="_-* #,##0.0000_-;\-* #,##0.0000_-;_-* &quot;-&quot;??_-;_-@_-"/>
  </numFmts>
  <fonts count="37" x14ac:knownFonts="1">
    <font>
      <sz val="11"/>
      <color theme="1"/>
      <name val="Calibri"/>
      <family val="2"/>
      <scheme val="minor"/>
    </font>
    <font>
      <sz val="11"/>
      <color theme="1"/>
      <name val="Calibri"/>
      <family val="2"/>
      <scheme val="minor"/>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8"/>
      <color theme="1"/>
      <name val="Arial"/>
      <family val="2"/>
    </font>
    <font>
      <b/>
      <sz val="11"/>
      <name val="Arial"/>
      <family val="2"/>
    </font>
    <font>
      <b/>
      <sz val="8"/>
      <name val="Arial"/>
      <family val="2"/>
    </font>
    <font>
      <sz val="8"/>
      <name val="Arial"/>
      <family val="2"/>
    </font>
    <font>
      <b/>
      <sz val="8"/>
      <color theme="0"/>
      <name val="Arial"/>
      <family val="2"/>
    </font>
    <font>
      <i/>
      <sz val="8"/>
      <color theme="1"/>
      <name val="Arial"/>
      <family val="2"/>
    </font>
    <font>
      <u/>
      <sz val="8"/>
      <color theme="10"/>
      <name val="Arial"/>
      <family val="2"/>
    </font>
    <font>
      <b/>
      <sz val="14"/>
      <name val="Calibri"/>
      <family val="2"/>
      <scheme val="minor"/>
    </font>
    <font>
      <sz val="11"/>
      <name val="Calibri"/>
      <family val="2"/>
      <scheme val="minor"/>
    </font>
    <font>
      <b/>
      <sz val="11"/>
      <color rgb="FFA2AC72"/>
      <name val="Arial"/>
      <family val="2"/>
    </font>
    <font>
      <b/>
      <sz val="11"/>
      <color rgb="FFFF0000"/>
      <name val="Tahoma"/>
      <family val="2"/>
    </font>
    <font>
      <sz val="8"/>
      <color rgb="FF595959"/>
      <name val="Tahoma"/>
      <family val="2"/>
    </font>
    <font>
      <sz val="9"/>
      <color rgb="FF595959"/>
      <name val="Tahoma"/>
      <family val="2"/>
    </font>
    <font>
      <b/>
      <sz val="12"/>
      <color theme="0"/>
      <name val="Arial"/>
      <family val="2"/>
    </font>
    <font>
      <b/>
      <sz val="10"/>
      <color theme="0"/>
      <name val="Tahoma"/>
      <family val="2"/>
    </font>
    <font>
      <sz val="8"/>
      <color rgb="FFFF0000"/>
      <name val="Arial"/>
      <family val="2"/>
    </font>
    <font>
      <b/>
      <sz val="9"/>
      <name val="Arial"/>
      <family val="2"/>
    </font>
    <font>
      <b/>
      <sz val="11"/>
      <color rgb="FF242424"/>
      <name val="Aptos Narrow"/>
      <family val="2"/>
    </font>
    <font>
      <b/>
      <sz val="11"/>
      <color theme="0"/>
      <name val="Arial"/>
      <family val="2"/>
    </font>
    <font>
      <sz val="8"/>
      <color rgb="FF595959"/>
      <name val="Arial"/>
      <family val="2"/>
    </font>
    <font>
      <sz val="8"/>
      <color theme="1" tint="-0.499984740745262"/>
      <name val="Arial"/>
      <family val="2"/>
    </font>
    <font>
      <sz val="8"/>
      <color rgb="FF000000"/>
      <name val="Arial"/>
      <family val="2"/>
    </font>
    <font>
      <b/>
      <sz val="8"/>
      <color rgb="FF000000"/>
      <name val="Arial"/>
      <family val="2"/>
    </font>
    <font>
      <sz val="10"/>
      <color theme="1"/>
      <name val="Calibri"/>
      <family val="2"/>
      <scheme val="minor"/>
    </font>
    <font>
      <u/>
      <sz val="8"/>
      <color rgb="FF0000FF"/>
      <name val="Arial"/>
      <family val="2"/>
    </font>
    <font>
      <b/>
      <sz val="11"/>
      <color theme="0"/>
      <name val="Calibri"/>
      <family val="2"/>
      <scheme val="minor"/>
    </font>
    <font>
      <b/>
      <sz val="11"/>
      <color theme="1"/>
      <name val="Calibri"/>
      <family val="2"/>
      <scheme val="minor"/>
    </font>
    <font>
      <sz val="12"/>
      <color theme="1"/>
      <name val="Arial"/>
      <family val="2"/>
    </font>
    <font>
      <b/>
      <sz val="11"/>
      <name val="Calibri"/>
      <family val="2"/>
      <scheme val="minor"/>
    </font>
    <font>
      <u/>
      <sz val="8"/>
      <color theme="10"/>
      <name val="Calibri"/>
      <family val="2"/>
      <scheme val="minor"/>
    </font>
    <font>
      <u/>
      <sz val="9"/>
      <color theme="10"/>
      <name val="Calibri"/>
      <family val="2"/>
      <scheme val="minor"/>
    </font>
  </fonts>
  <fills count="8">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D6A360"/>
        <bgColor indexed="64"/>
      </patternFill>
    </fill>
    <fill>
      <patternFill patternType="solid">
        <fgColor theme="3"/>
        <bgColor indexed="64"/>
      </patternFill>
    </fill>
    <fill>
      <patternFill patternType="solid">
        <fgColor theme="4"/>
        <bgColor indexed="64"/>
      </patternFill>
    </fill>
    <fill>
      <patternFill patternType="solid">
        <fgColor rgb="FFFFC000"/>
        <bgColor indexed="64"/>
      </patternFill>
    </fill>
  </fills>
  <borders count="3">
    <border>
      <left/>
      <right/>
      <top/>
      <bottom/>
      <diagonal/>
    </border>
    <border>
      <left/>
      <right/>
      <top/>
      <bottom style="thin">
        <color indexed="64"/>
      </bottom>
      <diagonal/>
    </border>
    <border>
      <left/>
      <right/>
      <top/>
      <bottom style="thin">
        <color rgb="FFD6A360"/>
      </bottom>
      <diagonal/>
    </border>
  </borders>
  <cellStyleXfs count="18">
    <xf numFmtId="0" fontId="0" fillId="0" borderId="0"/>
    <xf numFmtId="164" fontId="1" fillId="0" borderId="0" applyFont="0" applyFill="0" applyBorder="0" applyAlignment="0" applyProtection="0"/>
    <xf numFmtId="49" fontId="2" fillId="0" borderId="0">
      <alignment horizontal="right" vertical="center" readingOrder="2"/>
    </xf>
    <xf numFmtId="0" fontId="3" fillId="0" borderId="0" applyNumberFormat="0" applyFill="0" applyBorder="0" applyAlignment="0" applyProtection="0"/>
    <xf numFmtId="0" fontId="1" fillId="0" borderId="0"/>
    <xf numFmtId="0" fontId="13" fillId="0" borderId="0">
      <alignment vertical="center"/>
    </xf>
    <xf numFmtId="0" fontId="14" fillId="0" borderId="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18" fillId="0" borderId="0">
      <alignment horizontal="right" vertical="center" readingOrder="2"/>
    </xf>
    <xf numFmtId="49" fontId="20" fillId="5" borderId="0">
      <alignment horizontal="right" vertical="center" wrapText="1" readingOrder="2"/>
    </xf>
    <xf numFmtId="9" fontId="1" fillId="0" borderId="0" applyFont="0" applyFill="0" applyBorder="0" applyAlignment="0" applyProtection="0"/>
    <xf numFmtId="9" fontId="1" fillId="0" borderId="0" applyFont="0" applyFill="0" applyBorder="0" applyAlignment="0" applyProtection="0"/>
    <xf numFmtId="0" fontId="1" fillId="0" borderId="0"/>
    <xf numFmtId="0" fontId="29" fillId="0" borderId="0">
      <alignment vertical="center"/>
    </xf>
    <xf numFmtId="0" fontId="3" fillId="0" borderId="0" applyNumberFormat="0" applyFill="0" applyBorder="0" applyAlignment="0" applyProtection="0"/>
  </cellStyleXfs>
  <cellXfs count="151">
    <xf numFmtId="0" fontId="0" fillId="0" borderId="0" xfId="0"/>
    <xf numFmtId="0" fontId="4" fillId="2" borderId="0" xfId="0" applyFont="1" applyFill="1"/>
    <xf numFmtId="0" fontId="4" fillId="0" borderId="1" xfId="0" applyFont="1" applyBorder="1"/>
    <xf numFmtId="0" fontId="4" fillId="0" borderId="0" xfId="0" applyFont="1" applyAlignment="1">
      <alignment horizontal="left"/>
    </xf>
    <xf numFmtId="0" fontId="4" fillId="0" borderId="0" xfId="0" applyFont="1"/>
    <xf numFmtId="49" fontId="7" fillId="0" borderId="0" xfId="2" applyFont="1" applyAlignment="1">
      <alignment vertical="center" readingOrder="1"/>
    </xf>
    <xf numFmtId="49" fontId="8" fillId="0" borderId="0" xfId="2" applyFont="1" applyAlignment="1">
      <alignment horizontal="right" vertical="center"/>
    </xf>
    <xf numFmtId="0" fontId="9" fillId="0" borderId="0" xfId="0" applyFont="1" applyAlignment="1">
      <alignment vertical="center" readingOrder="2"/>
    </xf>
    <xf numFmtId="49" fontId="8" fillId="0" borderId="0" xfId="2" applyFont="1" applyAlignment="1">
      <alignment vertical="center" readingOrder="1"/>
    </xf>
    <xf numFmtId="0" fontId="11" fillId="2" borderId="0" xfId="0" applyFont="1" applyFill="1" applyAlignment="1">
      <alignment horizontal="left"/>
    </xf>
    <xf numFmtId="0" fontId="8" fillId="0" borderId="0" xfId="0" applyFont="1" applyAlignment="1">
      <alignment vertical="center"/>
    </xf>
    <xf numFmtId="0" fontId="4" fillId="0" borderId="1" xfId="0" applyFont="1" applyBorder="1" applyAlignment="1">
      <alignment horizontal="left"/>
    </xf>
    <xf numFmtId="0" fontId="6" fillId="0" borderId="0" xfId="0" applyFont="1" applyAlignment="1">
      <alignment horizontal="left" wrapText="1"/>
    </xf>
    <xf numFmtId="166" fontId="4" fillId="0" borderId="0" xfId="0" applyNumberFormat="1" applyFont="1" applyAlignment="1">
      <alignment horizontal="left"/>
    </xf>
    <xf numFmtId="0" fontId="6" fillId="0" borderId="0" xfId="0" applyFont="1" applyAlignment="1">
      <alignment horizontal="right" wrapText="1"/>
    </xf>
    <xf numFmtId="0" fontId="12" fillId="0" borderId="0" xfId="3" applyFont="1" applyAlignment="1">
      <alignment horizontal="left"/>
    </xf>
    <xf numFmtId="0" fontId="11" fillId="0" borderId="0" xfId="0" applyFont="1"/>
    <xf numFmtId="165" fontId="9" fillId="2" borderId="0" xfId="1" applyNumberFormat="1" applyFont="1" applyFill="1" applyBorder="1" applyAlignment="1">
      <alignment horizontal="left" vertical="center" indent="3" readingOrder="1"/>
    </xf>
    <xf numFmtId="165" fontId="9" fillId="3" borderId="0" xfId="1" applyNumberFormat="1" applyFont="1" applyFill="1" applyBorder="1" applyAlignment="1">
      <alignment horizontal="left" vertical="center" indent="1" readingOrder="1"/>
    </xf>
    <xf numFmtId="167" fontId="4" fillId="0" borderId="0" xfId="0" applyNumberFormat="1" applyFont="1"/>
    <xf numFmtId="165" fontId="9" fillId="0" borderId="0" xfId="1" applyNumberFormat="1" applyFont="1" applyFill="1" applyBorder="1" applyAlignment="1">
      <alignment horizontal="left" vertical="center" indent="1" readingOrder="1"/>
    </xf>
    <xf numFmtId="165" fontId="9" fillId="0" borderId="0" xfId="1" applyNumberFormat="1" applyFont="1" applyFill="1" applyBorder="1" applyAlignment="1">
      <alignment horizontal="right" vertical="center" indent="1" readingOrder="1"/>
    </xf>
    <xf numFmtId="165" fontId="9" fillId="3" borderId="0" xfId="1" applyNumberFormat="1" applyFont="1" applyFill="1" applyBorder="1" applyAlignment="1">
      <alignment horizontal="right" vertical="center" indent="1" readingOrder="1"/>
    </xf>
    <xf numFmtId="0" fontId="11" fillId="2" borderId="0" xfId="0" applyFont="1" applyFill="1" applyAlignment="1">
      <alignment horizontal="right"/>
    </xf>
    <xf numFmtId="49" fontId="15" fillId="0" borderId="0" xfId="2" applyFont="1" applyAlignment="1">
      <alignment vertical="center"/>
    </xf>
    <xf numFmtId="165" fontId="10" fillId="4" borderId="0" xfId="1" applyNumberFormat="1" applyFont="1" applyFill="1" applyBorder="1" applyAlignment="1">
      <alignment vertical="center"/>
    </xf>
    <xf numFmtId="1" fontId="9" fillId="0" borderId="0" xfId="1" applyNumberFormat="1" applyFont="1" applyFill="1" applyBorder="1" applyAlignment="1">
      <alignment horizontal="left" vertical="center" indent="2" readingOrder="1"/>
    </xf>
    <xf numFmtId="1" fontId="9" fillId="3" borderId="0" xfId="1" applyNumberFormat="1" applyFont="1" applyFill="1" applyBorder="1" applyAlignment="1">
      <alignment horizontal="left" vertical="center" indent="2" readingOrder="1"/>
    </xf>
    <xf numFmtId="165" fontId="9" fillId="3" borderId="0" xfId="1" applyNumberFormat="1" applyFont="1" applyFill="1" applyBorder="1" applyAlignment="1">
      <alignment horizontal="right" vertical="center" indent="2" readingOrder="1"/>
    </xf>
    <xf numFmtId="0" fontId="9" fillId="2" borderId="0" xfId="0" applyFont="1" applyFill="1" applyAlignment="1">
      <alignment vertical="center" readingOrder="2"/>
    </xf>
    <xf numFmtId="0" fontId="11" fillId="0" borderId="0" xfId="0" applyFont="1" applyAlignment="1">
      <alignment horizontal="left"/>
    </xf>
    <xf numFmtId="0" fontId="11" fillId="2" borderId="0" xfId="0" applyFont="1" applyFill="1"/>
    <xf numFmtId="165" fontId="8" fillId="0" borderId="0" xfId="1" applyNumberFormat="1" applyFont="1" applyFill="1" applyBorder="1" applyAlignment="1">
      <alignment horizontal="left" vertical="center" readingOrder="1"/>
    </xf>
    <xf numFmtId="165" fontId="8" fillId="0" borderId="0" xfId="1" applyNumberFormat="1" applyFont="1" applyFill="1" applyBorder="1" applyAlignment="1">
      <alignment horizontal="right" vertical="center" readingOrder="1"/>
    </xf>
    <xf numFmtId="165" fontId="9" fillId="0" borderId="0" xfId="1" applyNumberFormat="1" applyFont="1" applyFill="1" applyBorder="1" applyAlignment="1">
      <alignment horizontal="right" vertical="center" indent="2" readingOrder="1"/>
    </xf>
    <xf numFmtId="49" fontId="17" fillId="0" borderId="0" xfId="2" applyFont="1" applyAlignment="1">
      <alignment horizontal="left" vertical="center"/>
    </xf>
    <xf numFmtId="0" fontId="18" fillId="0" borderId="0" xfId="11" applyAlignment="1">
      <alignment horizontal="right" vertical="center"/>
    </xf>
    <xf numFmtId="0" fontId="8" fillId="4" borderId="0" xfId="0" applyFont="1" applyFill="1" applyAlignment="1">
      <alignment vertical="center"/>
    </xf>
    <xf numFmtId="0" fontId="21" fillId="0" borderId="0" xfId="0" applyFont="1" applyAlignment="1">
      <alignment horizontal="right"/>
    </xf>
    <xf numFmtId="165" fontId="9" fillId="3" borderId="0" xfId="1" applyNumberFormat="1" applyFont="1" applyFill="1" applyBorder="1" applyAlignment="1">
      <alignment horizontal="right" vertical="center" indent="1" readingOrder="2"/>
    </xf>
    <xf numFmtId="49" fontId="10" fillId="4" borderId="0" xfId="1" applyNumberFormat="1" applyFont="1" applyFill="1" applyBorder="1" applyAlignment="1">
      <alignment horizontal="right" vertical="center"/>
    </xf>
    <xf numFmtId="168" fontId="10" fillId="4" borderId="0" xfId="1" applyNumberFormat="1" applyFont="1" applyFill="1" applyBorder="1" applyAlignment="1">
      <alignment horizontal="right" vertical="center"/>
    </xf>
    <xf numFmtId="165" fontId="10" fillId="4" borderId="0" xfId="1" applyNumberFormat="1" applyFont="1" applyFill="1" applyBorder="1" applyAlignment="1">
      <alignment horizontal="right" vertical="center"/>
    </xf>
    <xf numFmtId="165" fontId="10" fillId="4" borderId="0" xfId="1" applyNumberFormat="1" applyFont="1" applyFill="1" applyBorder="1" applyAlignment="1">
      <alignment horizontal="right" vertical="center" readingOrder="1"/>
    </xf>
    <xf numFmtId="37" fontId="4" fillId="0" borderId="0" xfId="0" applyNumberFormat="1" applyFont="1"/>
    <xf numFmtId="1" fontId="10" fillId="4" borderId="0" xfId="1" applyNumberFormat="1" applyFont="1" applyFill="1" applyBorder="1" applyAlignment="1">
      <alignment horizontal="right" vertical="center"/>
    </xf>
    <xf numFmtId="169" fontId="10" fillId="4" borderId="0" xfId="1" applyNumberFormat="1" applyFont="1" applyFill="1" applyBorder="1" applyAlignment="1">
      <alignment horizontal="right" vertical="center"/>
    </xf>
    <xf numFmtId="167" fontId="6" fillId="0" borderId="0" xfId="1" applyNumberFormat="1" applyFont="1" applyFill="1" applyBorder="1" applyAlignment="1">
      <alignment horizontal="right" vertical="center"/>
    </xf>
    <xf numFmtId="1" fontId="10" fillId="4" borderId="0" xfId="1" applyNumberFormat="1" applyFont="1" applyFill="1" applyBorder="1" applyAlignment="1">
      <alignment vertical="center"/>
    </xf>
    <xf numFmtId="43" fontId="9" fillId="2" borderId="0" xfId="0" applyNumberFormat="1" applyFont="1" applyFill="1" applyAlignment="1">
      <alignment vertical="center" readingOrder="2"/>
    </xf>
    <xf numFmtId="171" fontId="9" fillId="3" borderId="0" xfId="1" applyNumberFormat="1" applyFont="1" applyFill="1" applyBorder="1" applyAlignment="1">
      <alignment horizontal="center" vertical="center" readingOrder="1"/>
    </xf>
    <xf numFmtId="171" fontId="9" fillId="0" borderId="0" xfId="1" applyNumberFormat="1" applyFont="1" applyFill="1" applyBorder="1" applyAlignment="1">
      <alignment horizontal="center" vertical="center" readingOrder="1"/>
    </xf>
    <xf numFmtId="1" fontId="10" fillId="4" borderId="0" xfId="1" applyNumberFormat="1" applyFont="1" applyFill="1" applyBorder="1" applyAlignment="1">
      <alignment horizontal="right" vertical="center" readingOrder="1"/>
    </xf>
    <xf numFmtId="165" fontId="4" fillId="0" borderId="0" xfId="0" applyNumberFormat="1" applyFont="1"/>
    <xf numFmtId="167" fontId="6" fillId="0" borderId="0" xfId="0" applyNumberFormat="1" applyFont="1" applyAlignment="1">
      <alignment horizontal="right"/>
    </xf>
    <xf numFmtId="171" fontId="4" fillId="0" borderId="0" xfId="0" applyNumberFormat="1" applyFont="1"/>
    <xf numFmtId="172" fontId="0" fillId="0" borderId="0" xfId="1" applyNumberFormat="1" applyFont="1"/>
    <xf numFmtId="172" fontId="9" fillId="2" borderId="0" xfId="0" applyNumberFormat="1" applyFont="1" applyFill="1" applyAlignment="1">
      <alignment vertical="center" readingOrder="1"/>
    </xf>
    <xf numFmtId="172" fontId="0" fillId="0" borderId="0" xfId="0" applyNumberFormat="1"/>
    <xf numFmtId="172" fontId="4" fillId="0" borderId="0" xfId="0" applyNumberFormat="1" applyFont="1"/>
    <xf numFmtId="171" fontId="9" fillId="3" borderId="0" xfId="1" applyNumberFormat="1" applyFont="1" applyFill="1" applyBorder="1" applyAlignment="1">
      <alignment horizontal="right" vertical="center" indent="2" readingOrder="1"/>
    </xf>
    <xf numFmtId="171" fontId="9" fillId="0" borderId="0" xfId="1" applyNumberFormat="1" applyFont="1" applyFill="1" applyBorder="1" applyAlignment="1">
      <alignment horizontal="right" vertical="center" indent="2" readingOrder="1"/>
    </xf>
    <xf numFmtId="171" fontId="9" fillId="0" borderId="0" xfId="1" applyNumberFormat="1" applyFont="1" applyFill="1" applyBorder="1" applyAlignment="1">
      <alignment horizontal="right" vertical="center" readingOrder="2"/>
    </xf>
    <xf numFmtId="171" fontId="22" fillId="0" borderId="0" xfId="1" applyNumberFormat="1" applyFont="1" applyFill="1" applyBorder="1" applyAlignment="1">
      <alignment horizontal="right" vertical="center" readingOrder="1"/>
    </xf>
    <xf numFmtId="167" fontId="22" fillId="0" borderId="0" xfId="1" applyNumberFormat="1" applyFont="1" applyFill="1" applyBorder="1" applyAlignment="1">
      <alignment horizontal="right" vertical="center" readingOrder="1"/>
    </xf>
    <xf numFmtId="167" fontId="22" fillId="0" borderId="0" xfId="1" applyNumberFormat="1" applyFont="1" applyFill="1" applyBorder="1" applyAlignment="1">
      <alignment horizontal="center" vertical="center" readingOrder="1"/>
    </xf>
    <xf numFmtId="167" fontId="9" fillId="0" borderId="0" xfId="1" applyNumberFormat="1" applyFont="1" applyFill="1" applyBorder="1" applyAlignment="1">
      <alignment readingOrder="1"/>
    </xf>
    <xf numFmtId="167" fontId="9" fillId="3" borderId="0" xfId="1" applyNumberFormat="1" applyFont="1" applyFill="1" applyBorder="1" applyAlignment="1">
      <alignment readingOrder="1"/>
    </xf>
    <xf numFmtId="170" fontId="9" fillId="0" borderId="0" xfId="1" applyNumberFormat="1" applyFont="1" applyFill="1" applyBorder="1" applyAlignment="1">
      <alignment readingOrder="1"/>
    </xf>
    <xf numFmtId="9" fontId="9" fillId="3" borderId="0" xfId="13" applyFont="1" applyFill="1" applyBorder="1" applyAlignment="1">
      <alignment readingOrder="1"/>
    </xf>
    <xf numFmtId="0" fontId="23" fillId="0" borderId="0" xfId="0" applyFont="1"/>
    <xf numFmtId="167" fontId="9" fillId="0" borderId="0" xfId="1" applyNumberFormat="1" applyFont="1" applyFill="1" applyBorder="1" applyAlignment="1">
      <alignment horizontal="right" readingOrder="1"/>
    </xf>
    <xf numFmtId="167" fontId="9" fillId="3" borderId="0" xfId="1" applyNumberFormat="1" applyFont="1" applyFill="1" applyBorder="1" applyAlignment="1">
      <alignment horizontal="right" readingOrder="1"/>
    </xf>
    <xf numFmtId="170" fontId="9" fillId="0" borderId="0" xfId="1" applyNumberFormat="1" applyFont="1" applyFill="1" applyBorder="1" applyAlignment="1">
      <alignment horizontal="right" readingOrder="1"/>
    </xf>
    <xf numFmtId="9" fontId="9" fillId="3" borderId="0" xfId="13" applyFont="1" applyFill="1" applyBorder="1" applyAlignment="1">
      <alignment horizontal="right" readingOrder="1"/>
    </xf>
    <xf numFmtId="168" fontId="10" fillId="4" borderId="0" xfId="1" applyNumberFormat="1" applyFont="1" applyFill="1" applyBorder="1" applyAlignment="1">
      <alignment vertical="center"/>
    </xf>
    <xf numFmtId="49" fontId="9" fillId="0" borderId="0" xfId="2" applyFont="1" applyAlignment="1">
      <alignment vertical="center" readingOrder="1"/>
    </xf>
    <xf numFmtId="49" fontId="25" fillId="0" borderId="0" xfId="2" applyFont="1" applyAlignment="1">
      <alignment horizontal="right" vertical="center"/>
    </xf>
    <xf numFmtId="173" fontId="8" fillId="0" borderId="0" xfId="1" applyNumberFormat="1" applyFont="1" applyFill="1" applyBorder="1" applyAlignment="1">
      <alignment horizontal="right" vertical="center" readingOrder="1"/>
    </xf>
    <xf numFmtId="173" fontId="9" fillId="3" borderId="0" xfId="1" applyNumberFormat="1" applyFont="1" applyFill="1" applyBorder="1" applyAlignment="1">
      <alignment horizontal="right" vertical="center" readingOrder="1"/>
    </xf>
    <xf numFmtId="173" fontId="9" fillId="0" borderId="0" xfId="1" applyNumberFormat="1" applyFont="1" applyFill="1" applyBorder="1" applyAlignment="1">
      <alignment horizontal="right" vertical="center" readingOrder="1"/>
    </xf>
    <xf numFmtId="171" fontId="8" fillId="0" borderId="0" xfId="1" applyNumberFormat="1" applyFont="1" applyFill="1" applyBorder="1" applyAlignment="1">
      <alignment horizontal="right" vertical="center" readingOrder="1"/>
    </xf>
    <xf numFmtId="171" fontId="9" fillId="3" borderId="0" xfId="1" applyNumberFormat="1" applyFont="1" applyFill="1" applyBorder="1" applyAlignment="1">
      <alignment horizontal="right" vertical="center" readingOrder="1"/>
    </xf>
    <xf numFmtId="171" fontId="9" fillId="0" borderId="0" xfId="1" applyNumberFormat="1" applyFont="1" applyFill="1" applyBorder="1" applyAlignment="1">
      <alignment horizontal="right" vertical="center" readingOrder="1"/>
    </xf>
    <xf numFmtId="170" fontId="26" fillId="0" borderId="0" xfId="1" applyNumberFormat="1" applyFont="1" applyFill="1" applyBorder="1" applyAlignment="1">
      <alignment horizontal="center" vertical="center"/>
    </xf>
    <xf numFmtId="170" fontId="9" fillId="0" borderId="0" xfId="1" applyNumberFormat="1" applyFont="1" applyFill="1" applyBorder="1" applyAlignment="1">
      <alignment horizontal="center" vertical="center"/>
    </xf>
    <xf numFmtId="0" fontId="4" fillId="0" borderId="0" xfId="0" applyFont="1" applyAlignment="1">
      <alignment horizontal="left" vertical="top"/>
    </xf>
    <xf numFmtId="0" fontId="12" fillId="0" borderId="0" xfId="3" applyFont="1" applyFill="1" applyAlignment="1">
      <alignment vertical="top"/>
    </xf>
    <xf numFmtId="0" fontId="8" fillId="0" borderId="0" xfId="0" applyFont="1" applyAlignment="1">
      <alignment vertical="center" wrapText="1" readingOrder="1"/>
    </xf>
    <xf numFmtId="0" fontId="4" fillId="0" borderId="0" xfId="0" applyFont="1" applyAlignment="1">
      <alignment horizontal="left" vertical="top" wrapText="1"/>
    </xf>
    <xf numFmtId="0" fontId="8" fillId="0" borderId="0" xfId="0" applyFont="1" applyAlignment="1">
      <alignment vertical="center" wrapText="1" readingOrder="2"/>
    </xf>
    <xf numFmtId="0" fontId="9" fillId="0" borderId="0" xfId="0" applyFont="1" applyAlignment="1">
      <alignment horizontal="right" vertical="top" wrapText="1" readingOrder="2"/>
    </xf>
    <xf numFmtId="0" fontId="8" fillId="0" borderId="0" xfId="0" applyFont="1" applyAlignment="1">
      <alignment horizontal="right" vertical="top" wrapText="1" readingOrder="2"/>
    </xf>
    <xf numFmtId="0" fontId="27" fillId="0" borderId="0" xfId="0" applyFont="1" applyAlignment="1">
      <alignment horizontal="left" vertical="top" wrapText="1"/>
    </xf>
    <xf numFmtId="0" fontId="4" fillId="0" borderId="0" xfId="0" applyFont="1" applyAlignment="1">
      <alignment vertical="top" wrapText="1"/>
    </xf>
    <xf numFmtId="0" fontId="6" fillId="0" borderId="0" xfId="0" applyFont="1" applyAlignment="1">
      <alignment vertical="top" wrapText="1"/>
    </xf>
    <xf numFmtId="0" fontId="6" fillId="0" borderId="0" xfId="0" applyFont="1" applyAlignment="1">
      <alignment horizontal="right"/>
    </xf>
    <xf numFmtId="0" fontId="6" fillId="0" borderId="0" xfId="0" applyFont="1"/>
    <xf numFmtId="0" fontId="19" fillId="4" borderId="0" xfId="0" applyFont="1" applyFill="1" applyAlignment="1">
      <alignment vertical="center" wrapText="1"/>
    </xf>
    <xf numFmtId="0" fontId="24" fillId="4" borderId="0" xfId="0" applyFont="1" applyFill="1" applyAlignment="1">
      <alignment horizontal="left" vertical="center" wrapText="1" indent="1"/>
    </xf>
    <xf numFmtId="0" fontId="4" fillId="0" borderId="0" xfId="15" applyFont="1" applyAlignment="1">
      <alignment horizontal="left"/>
    </xf>
    <xf numFmtId="0" fontId="4" fillId="0" borderId="0" xfId="15" applyFont="1"/>
    <xf numFmtId="0" fontId="6" fillId="0" borderId="0" xfId="15" applyFont="1" applyAlignment="1">
      <alignment horizontal="left"/>
    </xf>
    <xf numFmtId="0" fontId="4" fillId="0" borderId="1" xfId="15" applyFont="1" applyBorder="1" applyAlignment="1">
      <alignment horizontal="left"/>
    </xf>
    <xf numFmtId="0" fontId="4" fillId="0" borderId="1" xfId="15" applyFont="1" applyBorder="1"/>
    <xf numFmtId="49" fontId="7" fillId="0" borderId="0" xfId="2" applyFont="1" applyAlignment="1">
      <alignment vertical="top" wrapText="1" readingOrder="1"/>
    </xf>
    <xf numFmtId="0" fontId="3" fillId="0" borderId="0" xfId="3"/>
    <xf numFmtId="0" fontId="6" fillId="0" borderId="0" xfId="0" applyFont="1" applyAlignment="1">
      <alignment horizontal="left"/>
    </xf>
    <xf numFmtId="0" fontId="12" fillId="0" borderId="0" xfId="3" applyFont="1" applyFill="1" applyBorder="1" applyAlignment="1">
      <alignment horizontal="left"/>
    </xf>
    <xf numFmtId="0" fontId="12" fillId="0" borderId="0" xfId="3" applyFont="1" applyFill="1" applyBorder="1" applyAlignment="1">
      <alignment horizontal="right"/>
    </xf>
    <xf numFmtId="0" fontId="4" fillId="0" borderId="0" xfId="0" applyFont="1" applyAlignment="1">
      <alignment horizontal="left" wrapText="1"/>
    </xf>
    <xf numFmtId="0" fontId="4" fillId="0" borderId="0" xfId="0" applyFont="1" applyAlignment="1">
      <alignment horizontal="right" vertical="top" wrapText="1"/>
    </xf>
    <xf numFmtId="0" fontId="27" fillId="0" borderId="0" xfId="0" applyFont="1" applyAlignment="1">
      <alignment wrapText="1"/>
    </xf>
    <xf numFmtId="0" fontId="4" fillId="0" borderId="0" xfId="0" applyFont="1" applyAlignment="1">
      <alignment horizontal="right" readingOrder="2"/>
    </xf>
    <xf numFmtId="49" fontId="10" fillId="4" borderId="0" xfId="1" quotePrefix="1" applyNumberFormat="1" applyFont="1" applyFill="1" applyBorder="1" applyAlignment="1">
      <alignment horizontal="right" vertical="center"/>
    </xf>
    <xf numFmtId="0" fontId="32" fillId="0" borderId="0" xfId="0" applyFont="1"/>
    <xf numFmtId="0" fontId="0" fillId="0" borderId="0" xfId="0" applyAlignment="1">
      <alignment horizontal="right"/>
    </xf>
    <xf numFmtId="0" fontId="0" fillId="0" borderId="0" xfId="0" quotePrefix="1"/>
    <xf numFmtId="0" fontId="33" fillId="0" borderId="0" xfId="0" applyFont="1"/>
    <xf numFmtId="0" fontId="31" fillId="6" borderId="0" xfId="0" applyFont="1" applyFill="1"/>
    <xf numFmtId="0" fontId="31" fillId="6" borderId="0" xfId="0" applyFont="1" applyFill="1" applyAlignment="1">
      <alignment horizontal="right"/>
    </xf>
    <xf numFmtId="0" fontId="34" fillId="7" borderId="0" xfId="0" applyFont="1" applyFill="1"/>
    <xf numFmtId="0" fontId="34" fillId="7" borderId="0" xfId="0" applyFont="1" applyFill="1" applyAlignment="1">
      <alignment horizontal="right"/>
    </xf>
    <xf numFmtId="174" fontId="4" fillId="0" borderId="0" xfId="0" applyNumberFormat="1" applyFont="1"/>
    <xf numFmtId="0" fontId="3" fillId="0" borderId="0" xfId="3" applyAlignment="1">
      <alignment horizontal="right"/>
    </xf>
    <xf numFmtId="0" fontId="19" fillId="4" borderId="0" xfId="0" applyFont="1" applyFill="1" applyAlignment="1">
      <alignment horizontal="right" vertical="center" wrapText="1"/>
    </xf>
    <xf numFmtId="165" fontId="10" fillId="4" borderId="0" xfId="1" applyNumberFormat="1" applyFont="1" applyFill="1" applyBorder="1" applyAlignment="1">
      <alignment horizontal="left" vertical="center"/>
    </xf>
    <xf numFmtId="165" fontId="10" fillId="4" borderId="0" xfId="1" applyNumberFormat="1" applyFont="1" applyFill="1" applyBorder="1" applyAlignment="1">
      <alignment horizontal="right" vertical="center" readingOrder="1"/>
    </xf>
    <xf numFmtId="165" fontId="10" fillId="4" borderId="0" xfId="1" applyNumberFormat="1" applyFont="1" applyFill="1" applyBorder="1" applyAlignment="1">
      <alignment horizontal="left" vertical="center" readingOrder="1"/>
    </xf>
    <xf numFmtId="49" fontId="16" fillId="0" borderId="0" xfId="2" applyFont="1" applyAlignment="1">
      <alignment horizontal="right" vertical="center"/>
    </xf>
    <xf numFmtId="0" fontId="8" fillId="0" borderId="0" xfId="0" applyFont="1" applyAlignment="1">
      <alignment horizontal="left" vertical="center" wrapText="1" readingOrder="1"/>
    </xf>
    <xf numFmtId="0" fontId="24" fillId="4" borderId="0" xfId="0" applyFont="1" applyFill="1" applyAlignment="1">
      <alignment horizontal="left" vertical="center" wrapText="1"/>
    </xf>
    <xf numFmtId="0" fontId="8" fillId="4" borderId="0" xfId="0" applyFont="1" applyFill="1" applyAlignment="1">
      <alignment horizontal="center" vertical="center"/>
    </xf>
    <xf numFmtId="0" fontId="35" fillId="0" borderId="0" xfId="3" applyFont="1" applyAlignment="1">
      <alignment horizontal="center" vertical="center"/>
    </xf>
    <xf numFmtId="0" fontId="4" fillId="0" borderId="0" xfId="0" applyFont="1" applyAlignment="1">
      <alignment horizontal="center" vertical="center"/>
    </xf>
    <xf numFmtId="0" fontId="36" fillId="0" borderId="0" xfId="3" applyFont="1" applyAlignment="1">
      <alignment horizontal="center" vertical="center"/>
    </xf>
    <xf numFmtId="0" fontId="4" fillId="0" borderId="1" xfId="0" applyFont="1" applyBorder="1" applyAlignment="1">
      <alignment horizontal="center" vertical="center"/>
    </xf>
    <xf numFmtId="0" fontId="6" fillId="0" borderId="0" xfId="0" applyFont="1" applyAlignment="1">
      <alignment horizontal="center" vertical="center" wrapText="1"/>
    </xf>
    <xf numFmtId="0" fontId="35" fillId="0" borderId="0" xfId="3" applyFont="1" applyFill="1" applyAlignment="1">
      <alignment horizontal="center" vertical="center"/>
    </xf>
    <xf numFmtId="0" fontId="12" fillId="0" borderId="0" xfId="3" applyFont="1" applyAlignment="1">
      <alignment horizontal="center" vertical="center"/>
    </xf>
    <xf numFmtId="49" fontId="9" fillId="0" borderId="0" xfId="2" applyFont="1" applyAlignment="1">
      <alignment horizontal="right" vertical="center" readingOrder="1"/>
    </xf>
    <xf numFmtId="1" fontId="9" fillId="3" borderId="2" xfId="1" applyNumberFormat="1" applyFont="1" applyFill="1" applyBorder="1" applyAlignment="1">
      <alignment horizontal="left" vertical="center" indent="2" readingOrder="1"/>
    </xf>
    <xf numFmtId="171" fontId="9" fillId="3" borderId="2" xfId="1" applyNumberFormat="1" applyFont="1" applyFill="1" applyBorder="1" applyAlignment="1">
      <alignment horizontal="right" vertical="center" indent="2" readingOrder="1"/>
    </xf>
    <xf numFmtId="165" fontId="9" fillId="3" borderId="2" xfId="1" applyNumberFormat="1" applyFont="1" applyFill="1" applyBorder="1" applyAlignment="1">
      <alignment horizontal="right" vertical="center" indent="2" readingOrder="1"/>
    </xf>
    <xf numFmtId="171" fontId="9" fillId="3" borderId="2" xfId="1" applyNumberFormat="1" applyFont="1" applyFill="1" applyBorder="1" applyAlignment="1">
      <alignment horizontal="center" vertical="center" readingOrder="1"/>
    </xf>
    <xf numFmtId="165" fontId="9" fillId="3" borderId="2" xfId="1" applyNumberFormat="1" applyFont="1" applyFill="1" applyBorder="1" applyAlignment="1">
      <alignment horizontal="left" vertical="center" indent="1" readingOrder="1"/>
    </xf>
    <xf numFmtId="167" fontId="9" fillId="3" borderId="2" xfId="1" applyNumberFormat="1" applyFont="1" applyFill="1" applyBorder="1" applyAlignment="1">
      <alignment horizontal="right" readingOrder="1"/>
    </xf>
    <xf numFmtId="165" fontId="9" fillId="3" borderId="2" xfId="1" applyNumberFormat="1" applyFont="1" applyFill="1" applyBorder="1" applyAlignment="1">
      <alignment horizontal="right" vertical="center" indent="1" readingOrder="2"/>
    </xf>
    <xf numFmtId="167" fontId="9" fillId="3" borderId="2" xfId="1" applyNumberFormat="1" applyFont="1" applyFill="1" applyBorder="1" applyAlignment="1">
      <alignment readingOrder="1"/>
    </xf>
    <xf numFmtId="173" fontId="9" fillId="3" borderId="2" xfId="1" applyNumberFormat="1" applyFont="1" applyFill="1" applyBorder="1" applyAlignment="1">
      <alignment horizontal="right" vertical="center" readingOrder="1"/>
    </xf>
    <xf numFmtId="171" fontId="9" fillId="3" borderId="2" xfId="1" applyNumberFormat="1" applyFont="1" applyFill="1" applyBorder="1" applyAlignment="1">
      <alignment horizontal="right" vertical="center" readingOrder="1"/>
    </xf>
  </cellXfs>
  <cellStyles count="18">
    <cellStyle name="Comma" xfId="1" builtinId="3"/>
    <cellStyle name="Comma 2" xfId="8" xr:uid="{5974FC0D-3F44-4249-BFCF-5731E981CCCF}"/>
    <cellStyle name="Comma 2 2" xfId="10" xr:uid="{93000D10-241A-4217-B178-C00694747D8A}"/>
    <cellStyle name="Comma 3" xfId="9" xr:uid="{2326D723-A14E-40A6-8B45-BA62B70603B8}"/>
    <cellStyle name="Comma 4" xfId="7" xr:uid="{15333127-FCEA-456E-9614-95054A8D3CCA}"/>
    <cellStyle name="Hyperlink" xfId="3" builtinId="8"/>
    <cellStyle name="Hyperlink 2" xfId="17" xr:uid="{CD27C900-71DD-417B-ADA0-D5C770BD84CC}"/>
    <cellStyle name="Normal" xfId="0" builtinId="0"/>
    <cellStyle name="Normal 2" xfId="4" xr:uid="{0DEB374E-6047-4C28-B820-C44387829700}"/>
    <cellStyle name="Normal 2 2 4" xfId="15" xr:uid="{4AED7BC1-422C-41BB-9118-61C1FE07ED9B}"/>
    <cellStyle name="Normal 3" xfId="6" xr:uid="{832C68F4-1702-406A-8956-8E035DB97DF8}"/>
    <cellStyle name="Normal 5" xfId="16" xr:uid="{BC06DEC0-F6E2-430F-BF76-1ED41225CAA4}"/>
    <cellStyle name="Percent" xfId="13" builtinId="5"/>
    <cellStyle name="Percent 4" xfId="14" xr:uid="{4F4AB269-F07F-4C44-A30C-0A2DFEA73BBA}"/>
    <cellStyle name="Row_Header" xfId="12" xr:uid="{430A82F3-65BF-4D3C-835D-23F995FF4788}"/>
    <cellStyle name="SubTitle" xfId="11" xr:uid="{03A1D12E-7E06-43FD-8AE8-05510AE8D238}"/>
    <cellStyle name="Table_Title" xfId="2" xr:uid="{CE1729EA-D5A5-4E65-9E8F-ACB554163265}"/>
    <cellStyle name="title 2" xfId="5" xr:uid="{DB5B1731-A090-4CD1-B9A2-BAB14B86DE76}"/>
  </cellStyles>
  <dxfs count="0"/>
  <tableStyles count="0" defaultTableStyle="TableStyleMedium2" defaultPivotStyle="PivotStyleLight16"/>
  <colors>
    <mruColors>
      <color rgb="FFD6A360"/>
      <color rgb="FFA2AC72"/>
      <color rgb="FF485865"/>
      <color rgb="FF426A6E"/>
      <color rgb="FF42A3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123825</xdr:colOff>
      <xdr:row>0</xdr:row>
      <xdr:rowOff>97155</xdr:rowOff>
    </xdr:from>
    <xdr:to>
      <xdr:col>10</xdr:col>
      <xdr:colOff>358953</xdr:colOff>
      <xdr:row>4</xdr:row>
      <xdr:rowOff>19050</xdr:rowOff>
    </xdr:to>
    <xdr:pic>
      <xdr:nvPicPr>
        <xdr:cNvPr id="5" name="Picture 4">
          <a:extLst>
            <a:ext uri="{FF2B5EF4-FFF2-40B4-BE49-F238E27FC236}">
              <a16:creationId xmlns:a16="http://schemas.microsoft.com/office/drawing/2014/main" id="{F3B8271F-C13B-4C12-8A7B-7A674AA90AA5}"/>
            </a:ext>
          </a:extLst>
        </xdr:cNvPr>
        <xdr:cNvPicPr>
          <a:picLocks noChangeAspect="1"/>
        </xdr:cNvPicPr>
      </xdr:nvPicPr>
      <xdr:blipFill rotWithShape="1">
        <a:blip xmlns:r="http://schemas.openxmlformats.org/officeDocument/2006/relationships" r:embed="rId1"/>
        <a:srcRect l="12833" t="20353" r="12120" b="25381"/>
        <a:stretch/>
      </xdr:blipFill>
      <xdr:spPr>
        <a:xfrm>
          <a:off x="12820650" y="97155"/>
          <a:ext cx="1968678" cy="807720"/>
        </a:xfrm>
        <a:prstGeom prst="rect">
          <a:avLst/>
        </a:prstGeom>
      </xdr:spPr>
    </xdr:pic>
    <xdr:clientData/>
  </xdr:twoCellAnchor>
  <xdr:twoCellAnchor editAs="oneCell">
    <xdr:from>
      <xdr:col>0</xdr:col>
      <xdr:colOff>285750</xdr:colOff>
      <xdr:row>0</xdr:row>
      <xdr:rowOff>123825</xdr:rowOff>
    </xdr:from>
    <xdr:to>
      <xdr:col>2</xdr:col>
      <xdr:colOff>609600</xdr:colOff>
      <xdr:row>4</xdr:row>
      <xdr:rowOff>1745</xdr:rowOff>
    </xdr:to>
    <xdr:pic>
      <xdr:nvPicPr>
        <xdr:cNvPr id="3" name="Graphic 2">
          <a:extLst>
            <a:ext uri="{FF2B5EF4-FFF2-40B4-BE49-F238E27FC236}">
              <a16:creationId xmlns:a16="http://schemas.microsoft.com/office/drawing/2014/main" id="{3A3DB67A-5E12-4FFD-83C0-7B086752B4C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285750" y="123825"/>
          <a:ext cx="1828800" cy="760570"/>
        </a:xfrm>
        <a:prstGeom prst="rect">
          <a:avLst/>
        </a:prstGeom>
      </xdr:spPr>
    </xdr:pic>
    <xdr:clientData/>
  </xdr:twoCellAnchor>
</xdr:wsDr>
</file>

<file path=xl/theme/theme1.xml><?xml version="1.0" encoding="utf-8"?>
<a:theme xmlns:a="http://schemas.openxmlformats.org/drawingml/2006/main" name="Office Theme">
  <a:themeElements>
    <a:clrScheme name="Custom 7">
      <a:dk1>
        <a:sysClr val="windowText" lastClr="000000"/>
      </a:dk1>
      <a:lt1>
        <a:sysClr val="window" lastClr="FFFFFF"/>
      </a:lt1>
      <a:dk2>
        <a:srgbClr val="000000"/>
      </a:dk2>
      <a:lt2>
        <a:srgbClr val="E8E8E8"/>
      </a:lt2>
      <a:accent1>
        <a:srgbClr val="495663"/>
      </a:accent1>
      <a:accent2>
        <a:srgbClr val="D6A461"/>
      </a:accent2>
      <a:accent3>
        <a:srgbClr val="00436C"/>
      </a:accent3>
      <a:accent4>
        <a:srgbClr val="637587"/>
      </a:accent4>
      <a:accent5>
        <a:srgbClr val="DADDDF"/>
      </a:accent5>
      <a:accent6>
        <a:srgbClr val="6D6E71"/>
      </a:accent6>
      <a:hlink>
        <a:srgbClr val="0563C1"/>
      </a:hlink>
      <a:folHlink>
        <a:srgbClr val="0563C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hyperlink" Target="https://www.scad.gov.ae/ar/inquiries-and-support-request?SrvID=6" TargetMode="External"/><Relationship Id="rId1" Type="http://schemas.openxmlformats.org/officeDocument/2006/relationships/hyperlink" Target="https://www.scad.gov.ae/web/guest/inquiries-and-support-request?SrvID=6"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3345-B232-4B41-94C1-51C14A05BED1}">
  <dimension ref="A1:YW89"/>
  <sheetViews>
    <sheetView showGridLines="0" tabSelected="1" zoomScale="75" zoomScaleNormal="75" workbookViewId="0"/>
  </sheetViews>
  <sheetFormatPr defaultColWidth="7.7265625" defaultRowHeight="10" x14ac:dyDescent="0.2"/>
  <cols>
    <col min="1" max="3" width="11.26953125" style="3" customWidth="1"/>
    <col min="4" max="4" width="71" style="3" customWidth="1"/>
    <col min="5" max="6" width="9.54296875" style="134" customWidth="1"/>
    <col min="7" max="7" width="46.08984375" style="3" customWidth="1"/>
    <col min="8" max="8" width="8.54296875" style="3" customWidth="1"/>
    <col min="9" max="9" width="9.7265625" style="3" customWidth="1"/>
    <col min="10" max="16384" width="7.7265625" style="3"/>
  </cols>
  <sheetData>
    <row r="1" spans="1:673" x14ac:dyDescent="0.2">
      <c r="A1" s="4"/>
      <c r="B1" s="4"/>
      <c r="C1" s="4"/>
    </row>
    <row r="2" spans="1:673" ht="10.5" x14ac:dyDescent="0.2">
      <c r="A2" s="4"/>
      <c r="B2" s="4"/>
      <c r="C2" s="4"/>
      <c r="D2" s="37"/>
      <c r="E2" s="132"/>
      <c r="F2" s="132"/>
      <c r="G2" s="37"/>
    </row>
    <row r="3" spans="1:673" ht="36" customHeight="1" x14ac:dyDescent="0.2">
      <c r="A3" s="4"/>
      <c r="B3" s="4"/>
      <c r="C3" s="4"/>
      <c r="D3" s="99" t="str">
        <f>Settings!B24</f>
        <v>Hotel Establishments Statistics of Abu Dhabi Emirate, Jun 2025</v>
      </c>
      <c r="E3" s="132"/>
      <c r="F3" s="125" t="str">
        <f>Settings!C24</f>
        <v>إحصاءات المنشآت الفندقية في إمارة أبوظبي، يونيو 2025</v>
      </c>
      <c r="G3" s="125" t="str">
        <f>"المؤشرات الرئيسية للمنشآت الفندقية، "&amp;Settings!$G$2&amp;" "&amp;Settings!$F$4</f>
        <v>المؤشرات الرئيسية للمنشآت الفندقية، يونيو 2025 Jun 2024</v>
      </c>
    </row>
    <row r="4" spans="1:673" ht="10.5" x14ac:dyDescent="0.2">
      <c r="A4" s="4"/>
      <c r="B4" s="4"/>
      <c r="C4" s="4"/>
      <c r="D4" s="37"/>
      <c r="E4" s="132"/>
      <c r="F4" s="132"/>
      <c r="G4" s="37"/>
    </row>
    <row r="5" spans="1:673" ht="10.5" x14ac:dyDescent="0.2">
      <c r="A5" s="4"/>
      <c r="B5" s="4"/>
      <c r="C5" s="4"/>
      <c r="D5" s="10"/>
      <c r="E5" s="133"/>
      <c r="F5" s="133"/>
    </row>
    <row r="6" spans="1:673" ht="12" x14ac:dyDescent="0.2">
      <c r="A6" s="4"/>
      <c r="B6" s="4"/>
      <c r="C6" s="4"/>
      <c r="E6" s="135" t="s">
        <v>193</v>
      </c>
      <c r="F6" s="135" t="s">
        <v>194</v>
      </c>
    </row>
    <row r="7" spans="1:673" ht="12" x14ac:dyDescent="0.2">
      <c r="A7" s="4"/>
      <c r="B7" s="4"/>
      <c r="C7" s="4"/>
      <c r="E7" s="135" t="s">
        <v>195</v>
      </c>
      <c r="F7" s="135" t="s">
        <v>130</v>
      </c>
    </row>
    <row r="8" spans="1:673" s="11" customFormat="1" x14ac:dyDescent="0.2">
      <c r="A8" s="2"/>
      <c r="B8" s="2"/>
      <c r="C8" s="2"/>
      <c r="D8" s="2"/>
      <c r="E8" s="136"/>
      <c r="F8" s="136"/>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2"/>
      <c r="JG8" s="2"/>
      <c r="JH8" s="2"/>
      <c r="JI8" s="2"/>
      <c r="JJ8" s="2"/>
      <c r="JK8" s="2"/>
      <c r="JL8" s="2"/>
      <c r="JM8" s="2"/>
      <c r="JN8" s="2"/>
      <c r="JO8" s="2"/>
      <c r="JP8" s="2"/>
      <c r="JQ8" s="2"/>
      <c r="JR8" s="2"/>
      <c r="JS8" s="2"/>
      <c r="JT8" s="2"/>
      <c r="JU8" s="2"/>
      <c r="JV8" s="2"/>
      <c r="JW8" s="2"/>
      <c r="JX8" s="2"/>
      <c r="JY8" s="2"/>
      <c r="JZ8" s="2"/>
      <c r="KA8" s="2"/>
      <c r="KB8" s="2"/>
      <c r="KC8" s="2"/>
      <c r="KD8" s="2"/>
      <c r="KE8" s="2"/>
      <c r="KF8" s="2"/>
      <c r="KG8" s="2"/>
      <c r="KH8" s="2"/>
      <c r="KI8" s="2"/>
      <c r="KJ8" s="2"/>
      <c r="KK8" s="2"/>
      <c r="KL8" s="2"/>
      <c r="KM8" s="2"/>
      <c r="KN8" s="2"/>
      <c r="KO8" s="2"/>
      <c r="KP8" s="2"/>
      <c r="KQ8" s="2"/>
      <c r="KR8" s="2"/>
      <c r="KS8" s="2"/>
      <c r="KT8" s="2"/>
      <c r="KU8" s="2"/>
      <c r="KV8" s="2"/>
      <c r="KW8" s="2"/>
      <c r="KX8" s="2"/>
      <c r="KY8" s="2"/>
      <c r="KZ8" s="2"/>
      <c r="LA8" s="2"/>
      <c r="LB8" s="2"/>
      <c r="LC8" s="2"/>
      <c r="LD8" s="2"/>
      <c r="LE8" s="2"/>
      <c r="LF8" s="2"/>
      <c r="LG8" s="2"/>
      <c r="LH8" s="2"/>
      <c r="LI8" s="2"/>
      <c r="LJ8" s="2"/>
      <c r="LK8" s="2"/>
      <c r="LL8" s="2"/>
      <c r="LM8" s="2"/>
      <c r="LN8" s="2"/>
      <c r="LO8" s="2"/>
      <c r="LP8" s="2"/>
      <c r="LQ8" s="2"/>
      <c r="LR8" s="2"/>
      <c r="LS8" s="2"/>
      <c r="LT8" s="2"/>
      <c r="LU8" s="2"/>
      <c r="LV8" s="2"/>
      <c r="LW8" s="2"/>
      <c r="LX8" s="2"/>
      <c r="LY8" s="2"/>
      <c r="LZ8" s="2"/>
      <c r="MA8" s="2"/>
      <c r="MB8" s="2"/>
      <c r="MC8" s="2"/>
      <c r="MD8" s="2"/>
      <c r="ME8" s="2"/>
      <c r="MF8" s="2"/>
      <c r="MG8" s="2"/>
      <c r="MH8" s="2"/>
      <c r="MI8" s="2"/>
      <c r="MJ8" s="2"/>
      <c r="MK8" s="2"/>
      <c r="ML8" s="2"/>
      <c r="MM8" s="2"/>
      <c r="MN8" s="2"/>
      <c r="MO8" s="2"/>
      <c r="MP8" s="2"/>
      <c r="MQ8" s="2"/>
      <c r="MR8" s="2"/>
      <c r="MS8" s="2"/>
      <c r="MT8" s="2"/>
      <c r="MU8" s="2"/>
      <c r="MV8" s="2"/>
      <c r="MW8" s="2"/>
      <c r="MX8" s="2"/>
      <c r="MY8" s="2"/>
      <c r="MZ8" s="2"/>
      <c r="NA8" s="2"/>
      <c r="NB8" s="2"/>
      <c r="NC8" s="2"/>
      <c r="ND8" s="2"/>
      <c r="NE8" s="2"/>
      <c r="NF8" s="2"/>
      <c r="NG8" s="2"/>
      <c r="NH8" s="2"/>
      <c r="NI8" s="2"/>
      <c r="NJ8" s="2"/>
      <c r="NK8" s="2"/>
      <c r="NL8" s="2"/>
      <c r="NM8" s="2"/>
      <c r="NN8" s="2"/>
      <c r="NO8" s="2"/>
      <c r="NP8" s="2"/>
      <c r="NQ8" s="2"/>
      <c r="NR8" s="2"/>
      <c r="NS8" s="2"/>
      <c r="NT8" s="2"/>
      <c r="NU8" s="2"/>
      <c r="NV8" s="2"/>
      <c r="NW8" s="2"/>
      <c r="NX8" s="2"/>
      <c r="NY8" s="2"/>
      <c r="NZ8" s="2"/>
      <c r="OA8" s="2"/>
      <c r="OB8" s="2"/>
      <c r="OC8" s="2"/>
      <c r="OD8" s="2"/>
      <c r="OE8" s="2"/>
      <c r="OF8" s="2"/>
      <c r="OG8" s="2"/>
      <c r="OH8" s="2"/>
      <c r="OI8" s="2"/>
      <c r="OJ8" s="2"/>
      <c r="OK8" s="2"/>
      <c r="OL8" s="2"/>
      <c r="OM8" s="2"/>
      <c r="ON8" s="2"/>
      <c r="OO8" s="2"/>
      <c r="OP8" s="2"/>
      <c r="OQ8" s="2"/>
      <c r="OR8" s="2"/>
      <c r="OS8" s="2"/>
      <c r="OT8" s="2"/>
      <c r="OU8" s="2"/>
      <c r="OV8" s="2"/>
      <c r="OW8" s="2"/>
      <c r="OX8" s="2"/>
      <c r="OY8" s="2"/>
      <c r="OZ8" s="2"/>
      <c r="PA8" s="2"/>
      <c r="PB8" s="2"/>
      <c r="PC8" s="2"/>
      <c r="PD8" s="2"/>
      <c r="PE8" s="2"/>
      <c r="PF8" s="2"/>
      <c r="PG8" s="2"/>
      <c r="PH8" s="2"/>
      <c r="PI8" s="2"/>
      <c r="PJ8" s="2"/>
      <c r="PK8" s="2"/>
      <c r="PL8" s="2"/>
      <c r="PM8" s="2"/>
      <c r="PN8" s="2"/>
      <c r="PO8" s="2"/>
      <c r="PP8" s="2"/>
      <c r="PQ8" s="2"/>
      <c r="PR8" s="2"/>
      <c r="PS8" s="2"/>
      <c r="PT8" s="2"/>
      <c r="PU8" s="2"/>
      <c r="PV8" s="2"/>
      <c r="PW8" s="2"/>
      <c r="PX8" s="2"/>
      <c r="PY8" s="2"/>
      <c r="PZ8" s="2"/>
      <c r="QA8" s="2"/>
      <c r="QB8" s="2"/>
      <c r="QC8" s="2"/>
      <c r="QD8" s="2"/>
      <c r="QE8" s="2"/>
      <c r="QF8" s="2"/>
      <c r="QG8" s="2"/>
      <c r="QH8" s="2"/>
      <c r="QI8" s="2"/>
      <c r="QJ8" s="2"/>
      <c r="QK8" s="2"/>
      <c r="QL8" s="2"/>
      <c r="QM8" s="2"/>
      <c r="QN8" s="2"/>
      <c r="QO8" s="2"/>
      <c r="QP8" s="2"/>
      <c r="QQ8" s="2"/>
      <c r="QR8" s="2"/>
      <c r="QS8" s="2"/>
      <c r="QT8" s="2"/>
      <c r="QU8" s="2"/>
      <c r="QV8" s="2"/>
      <c r="QW8" s="2"/>
      <c r="QX8" s="2"/>
      <c r="QY8" s="2"/>
      <c r="QZ8" s="2"/>
      <c r="RA8" s="2"/>
      <c r="RB8" s="2"/>
      <c r="RC8" s="2"/>
      <c r="RD8" s="2"/>
      <c r="RE8" s="2"/>
      <c r="RF8" s="2"/>
      <c r="RG8" s="2"/>
      <c r="RH8" s="2"/>
      <c r="RI8" s="2"/>
      <c r="RJ8" s="2"/>
      <c r="RK8" s="2"/>
      <c r="RL8" s="2"/>
      <c r="RM8" s="2"/>
      <c r="RN8" s="2"/>
      <c r="RO8" s="2"/>
      <c r="RP8" s="2"/>
      <c r="RQ8" s="2"/>
      <c r="RR8" s="2"/>
      <c r="RS8" s="2"/>
      <c r="RT8" s="2"/>
      <c r="RU8" s="2"/>
      <c r="RV8" s="2"/>
      <c r="RW8" s="2"/>
      <c r="RX8" s="2"/>
      <c r="RY8" s="2"/>
      <c r="RZ8" s="2"/>
      <c r="SA8" s="2"/>
      <c r="SB8" s="2"/>
      <c r="SC8" s="2"/>
      <c r="SD8" s="2"/>
      <c r="SE8" s="2"/>
      <c r="SF8" s="2"/>
      <c r="SG8" s="2"/>
      <c r="SH8" s="2"/>
      <c r="SI8" s="2"/>
      <c r="SJ8" s="2"/>
      <c r="SK8" s="2"/>
      <c r="SL8" s="2"/>
      <c r="SM8" s="2"/>
      <c r="SN8" s="2"/>
      <c r="SO8" s="2"/>
      <c r="SP8" s="2"/>
      <c r="SQ8" s="2"/>
      <c r="SR8" s="2"/>
      <c r="SS8" s="2"/>
      <c r="ST8" s="2"/>
      <c r="SU8" s="2"/>
      <c r="SV8" s="2"/>
      <c r="SW8" s="2"/>
      <c r="SX8" s="2"/>
      <c r="SY8" s="2"/>
      <c r="SZ8" s="2"/>
      <c r="TA8" s="2"/>
      <c r="TB8" s="2"/>
      <c r="TC8" s="2"/>
      <c r="TD8" s="2"/>
      <c r="TE8" s="2"/>
      <c r="TF8" s="2"/>
      <c r="TG8" s="2"/>
      <c r="TH8" s="2"/>
      <c r="TI8" s="2"/>
      <c r="TJ8" s="2"/>
      <c r="TK8" s="2"/>
      <c r="TL8" s="2"/>
      <c r="TM8" s="2"/>
      <c r="TN8" s="2"/>
      <c r="TO8" s="2"/>
      <c r="TP8" s="2"/>
      <c r="TQ8" s="2"/>
      <c r="TR8" s="2"/>
      <c r="TS8" s="2"/>
      <c r="TT8" s="2"/>
      <c r="TU8" s="2"/>
      <c r="TV8" s="2"/>
      <c r="TW8" s="2"/>
      <c r="TX8" s="2"/>
      <c r="TY8" s="2"/>
      <c r="TZ8" s="2"/>
      <c r="UA8" s="2"/>
      <c r="UB8" s="2"/>
      <c r="UC8" s="2"/>
      <c r="UD8" s="2"/>
      <c r="UE8" s="2"/>
      <c r="UF8" s="2"/>
      <c r="UG8" s="2"/>
      <c r="UH8" s="2"/>
      <c r="UI8" s="2"/>
      <c r="UJ8" s="2"/>
      <c r="UK8" s="2"/>
      <c r="UL8" s="2"/>
      <c r="UM8" s="2"/>
      <c r="UN8" s="2"/>
      <c r="UO8" s="2"/>
      <c r="UP8" s="2"/>
      <c r="UQ8" s="2"/>
      <c r="UR8" s="2"/>
      <c r="US8" s="2"/>
      <c r="UT8" s="2"/>
      <c r="UU8" s="2"/>
      <c r="UV8" s="2"/>
      <c r="UW8" s="2"/>
      <c r="UX8" s="2"/>
      <c r="UY8" s="2"/>
      <c r="UZ8" s="2"/>
      <c r="VA8" s="2"/>
      <c r="VB8" s="2"/>
      <c r="VC8" s="2"/>
      <c r="VD8" s="2"/>
      <c r="VE8" s="2"/>
      <c r="VF8" s="2"/>
      <c r="VG8" s="2"/>
      <c r="VH8" s="2"/>
      <c r="VI8" s="2"/>
      <c r="VJ8" s="2"/>
      <c r="VK8" s="2"/>
      <c r="VL8" s="2"/>
      <c r="VM8" s="2"/>
      <c r="VN8" s="2"/>
      <c r="VO8" s="2"/>
      <c r="VP8" s="2"/>
      <c r="VQ8" s="2"/>
      <c r="VR8" s="2"/>
      <c r="VS8" s="2"/>
      <c r="VT8" s="2"/>
      <c r="VU8" s="2"/>
      <c r="VV8" s="2"/>
      <c r="VW8" s="2"/>
      <c r="VX8" s="2"/>
      <c r="VY8" s="2"/>
      <c r="VZ8" s="2"/>
      <c r="WA8" s="2"/>
      <c r="WB8" s="2"/>
      <c r="WC8" s="2"/>
      <c r="WD8" s="2"/>
      <c r="WE8" s="2"/>
      <c r="WF8" s="2"/>
      <c r="WG8" s="2"/>
      <c r="WH8" s="2"/>
      <c r="WI8" s="2"/>
      <c r="WJ8" s="2"/>
      <c r="WK8" s="2"/>
      <c r="WL8" s="2"/>
      <c r="WM8" s="2"/>
      <c r="WN8" s="2"/>
      <c r="WO8" s="2"/>
      <c r="WP8" s="2"/>
      <c r="WQ8" s="2"/>
      <c r="WR8" s="2"/>
      <c r="WS8" s="2"/>
      <c r="WT8" s="2"/>
      <c r="WU8" s="2"/>
      <c r="WV8" s="2"/>
      <c r="WW8" s="2"/>
      <c r="WX8" s="2"/>
      <c r="WY8" s="2"/>
      <c r="WZ8" s="2"/>
      <c r="XA8" s="2"/>
      <c r="XB8" s="2"/>
      <c r="XC8" s="2"/>
      <c r="XD8" s="2"/>
      <c r="XE8" s="2"/>
      <c r="XF8" s="2"/>
      <c r="XG8" s="2"/>
      <c r="XH8" s="2"/>
      <c r="XI8" s="2"/>
      <c r="XJ8" s="2"/>
      <c r="XK8" s="2"/>
      <c r="XL8" s="2"/>
      <c r="XM8" s="2"/>
      <c r="XN8" s="2"/>
      <c r="XO8" s="2"/>
      <c r="XP8" s="2"/>
      <c r="XQ8" s="2"/>
      <c r="XR8" s="2"/>
      <c r="XS8" s="2"/>
      <c r="XT8" s="2"/>
      <c r="XU8" s="2"/>
      <c r="XV8" s="2"/>
      <c r="XW8" s="2"/>
      <c r="XX8" s="2"/>
      <c r="XY8" s="2"/>
      <c r="XZ8" s="2"/>
      <c r="YA8" s="2"/>
      <c r="YB8" s="2"/>
      <c r="YC8" s="2"/>
      <c r="YD8" s="2"/>
      <c r="YE8" s="2"/>
      <c r="YF8" s="2"/>
      <c r="YG8" s="2"/>
      <c r="YH8" s="2"/>
      <c r="YI8" s="2"/>
      <c r="YJ8" s="2"/>
      <c r="YK8" s="2"/>
      <c r="YL8" s="2"/>
      <c r="YM8" s="2"/>
      <c r="YN8" s="2"/>
      <c r="YO8" s="2"/>
      <c r="YP8" s="2"/>
      <c r="YQ8" s="2"/>
      <c r="YR8" s="2"/>
      <c r="YS8" s="2"/>
      <c r="YT8" s="2"/>
      <c r="YU8" s="2"/>
      <c r="YV8" s="2"/>
      <c r="YW8" s="2"/>
    </row>
    <row r="9" spans="1:673" ht="10.5" x14ac:dyDescent="0.25">
      <c r="D9" s="12" t="s">
        <v>0</v>
      </c>
      <c r="E9" s="137" t="s">
        <v>1</v>
      </c>
      <c r="F9" s="137" t="s">
        <v>196</v>
      </c>
      <c r="G9" s="14" t="s">
        <v>59</v>
      </c>
    </row>
    <row r="10" spans="1:673" ht="10.5" x14ac:dyDescent="0.2">
      <c r="A10" s="13"/>
      <c r="B10" s="13"/>
      <c r="C10" s="13"/>
      <c r="E10" s="137"/>
      <c r="F10" s="137"/>
    </row>
    <row r="11" spans="1:673" ht="10.5" x14ac:dyDescent="0.2">
      <c r="A11" s="13"/>
      <c r="B11" s="13"/>
      <c r="C11" s="4"/>
      <c r="D11" s="4" t="str">
        <f>Settings!B25</f>
        <v>Key indicators of hotel establishments, Jun 2025</v>
      </c>
      <c r="E11" s="138" t="s">
        <v>2</v>
      </c>
      <c r="F11" s="138" t="s">
        <v>197</v>
      </c>
      <c r="G11" s="4" t="str">
        <f>Settings!C25</f>
        <v>المؤشرات الرئيسية للمنشآت الفندقية، يونيو 2025</v>
      </c>
    </row>
    <row r="12" spans="1:673" ht="10.5" x14ac:dyDescent="0.2">
      <c r="C12" s="4"/>
      <c r="D12" s="4" t="str">
        <f>Settings!B26</f>
        <v>Key indicators of hotel establishments by type, Jun 2025</v>
      </c>
      <c r="E12" s="133" t="s">
        <v>3</v>
      </c>
      <c r="F12" s="133" t="s">
        <v>198</v>
      </c>
      <c r="G12" s="4" t="str">
        <f>Settings!C26</f>
        <v>المؤشرات الرئيسية للمنشآت الفندقية حسب نوع المنشأة، يونيو 2025</v>
      </c>
      <c r="N12" s="4"/>
    </row>
    <row r="13" spans="1:673" ht="10.5" x14ac:dyDescent="0.2">
      <c r="C13" s="4"/>
      <c r="D13" s="4" t="str">
        <f>Settings!B27</f>
        <v>Key indicators of hotel establishments by region, Jun 2025</v>
      </c>
      <c r="E13" s="133" t="s">
        <v>4</v>
      </c>
      <c r="F13" s="133" t="s">
        <v>199</v>
      </c>
      <c r="G13" s="4" t="str">
        <f>Settings!C27</f>
        <v>المؤشرات الرئيسية للمنشآت الفندقية حسب الإقليم، يونيو 2025</v>
      </c>
      <c r="N13" s="4"/>
    </row>
    <row r="14" spans="1:673" ht="10.5" x14ac:dyDescent="0.2">
      <c r="D14" s="4" t="str">
        <f>Settings!B28</f>
        <v>Number of guests of hotel establishments by nationality, Jun 2025</v>
      </c>
      <c r="E14" s="133" t="s">
        <v>5</v>
      </c>
      <c r="F14" s="133" t="s">
        <v>200</v>
      </c>
      <c r="G14" s="4" t="str">
        <f>Settings!C28</f>
        <v>عدد نزلاء المنشآت الفندقية حسب مناطق العالم، يونيو 2025</v>
      </c>
      <c r="N14" s="4"/>
    </row>
    <row r="15" spans="1:673" ht="10.5" x14ac:dyDescent="0.2">
      <c r="D15" s="4" t="str">
        <f>Settings!B29</f>
        <v>Number of hotel guests by nationality and classification, Jun 2025</v>
      </c>
      <c r="E15" s="133" t="s">
        <v>6</v>
      </c>
      <c r="F15" s="133" t="s">
        <v>201</v>
      </c>
      <c r="G15" s="4" t="str">
        <f>Settings!C29</f>
        <v>عدد نزلاء المنشآت الفندقية حسب مناطق العالم والتصنيف، يونيو 2025</v>
      </c>
      <c r="N15" s="4"/>
    </row>
    <row r="16" spans="1:673" ht="10.5" x14ac:dyDescent="0.2">
      <c r="D16" s="4" t="str">
        <f>Settings!B30</f>
        <v>Number of guest nights by nationality, Jun 2025</v>
      </c>
      <c r="E16" s="133" t="s">
        <v>8</v>
      </c>
      <c r="F16" s="133" t="s">
        <v>202</v>
      </c>
      <c r="G16" s="4" t="str">
        <f>Settings!C30</f>
        <v>عدد ليالي إقامة النزلاء في المنشآت الفندقية حسب مناطق العالم، يونيو 2025</v>
      </c>
      <c r="N16" s="4"/>
    </row>
    <row r="17" spans="1:14" ht="10.5" x14ac:dyDescent="0.2">
      <c r="A17" s="13"/>
      <c r="B17" s="13"/>
      <c r="D17" s="4" t="str">
        <f>Settings!B31</f>
        <v>Number of guest nights by nationality and classification, Jun 2025</v>
      </c>
      <c r="E17" s="133" t="s">
        <v>9</v>
      </c>
      <c r="F17" s="133" t="s">
        <v>204</v>
      </c>
      <c r="G17" s="4" t="str">
        <f>Settings!C31</f>
        <v>عدد ليالي الإقامة للمنشآت الفندقية حسب مناطق العالم والتصنيف، يونيو 2025</v>
      </c>
      <c r="N17" s="4"/>
    </row>
    <row r="18" spans="1:14" ht="10.5" x14ac:dyDescent="0.2">
      <c r="A18" s="13"/>
      <c r="B18" s="13"/>
      <c r="C18" s="13"/>
      <c r="D18" s="4" t="str">
        <f>Settings!B32</f>
        <v>Average length of stay (nights) in hotel establishment by nationality and classification, Jun 2025</v>
      </c>
      <c r="E18" s="133" t="s">
        <v>11</v>
      </c>
      <c r="F18" s="133" t="s">
        <v>205</v>
      </c>
      <c r="G18" s="4" t="str">
        <f>Settings!C32</f>
        <v>متوسط مدة الإقامة في المنشآت الفندقية حسب مناطق العالم والتصنيف، يونيو 2025</v>
      </c>
      <c r="N18" s="4"/>
    </row>
    <row r="19" spans="1:14" ht="10.5" x14ac:dyDescent="0.2">
      <c r="A19" s="13"/>
      <c r="B19" s="13"/>
      <c r="D19" s="4" t="str">
        <f>Settings!B33</f>
        <v>Revenues of hotel establishments by type of revenue, Jun 2025</v>
      </c>
      <c r="E19" s="133" t="s">
        <v>203</v>
      </c>
      <c r="F19" s="133" t="s">
        <v>206</v>
      </c>
      <c r="G19" s="4" t="str">
        <f>Settings!C33</f>
        <v>إيرادات المنشآت الفندقية حسب نوع الإيراد، يونيو 2025</v>
      </c>
      <c r="N19" s="4"/>
    </row>
    <row r="20" spans="1:14" x14ac:dyDescent="0.2">
      <c r="A20" s="13"/>
      <c r="B20" s="13"/>
      <c r="C20" s="13"/>
      <c r="E20" s="139"/>
      <c r="N20" s="4"/>
    </row>
    <row r="21" spans="1:14" x14ac:dyDescent="0.2">
      <c r="A21" s="13"/>
      <c r="B21" s="13"/>
      <c r="C21" s="13"/>
      <c r="E21" s="139"/>
    </row>
    <row r="22" spans="1:14" x14ac:dyDescent="0.2">
      <c r="A22" s="13"/>
      <c r="B22" s="13"/>
      <c r="C22" s="13"/>
      <c r="E22" s="139"/>
    </row>
    <row r="23" spans="1:14" x14ac:dyDescent="0.2">
      <c r="A23" s="13"/>
      <c r="B23" s="13"/>
      <c r="C23" s="13"/>
    </row>
    <row r="24" spans="1:14" x14ac:dyDescent="0.2">
      <c r="A24" s="13"/>
      <c r="B24" s="13"/>
      <c r="C24" s="13"/>
    </row>
    <row r="25" spans="1:14" ht="15.75" customHeight="1" x14ac:dyDescent="0.2">
      <c r="A25" s="13"/>
      <c r="B25" s="13"/>
      <c r="C25" s="13"/>
    </row>
    <row r="26" spans="1:14" x14ac:dyDescent="0.2">
      <c r="A26" s="13"/>
      <c r="B26" s="13"/>
      <c r="C26" s="13"/>
    </row>
    <row r="27" spans="1:14" x14ac:dyDescent="0.2">
      <c r="A27" s="13"/>
      <c r="B27" s="13"/>
      <c r="C27" s="13"/>
    </row>
    <row r="28" spans="1:14" x14ac:dyDescent="0.2">
      <c r="A28" s="13"/>
      <c r="B28" s="13"/>
      <c r="C28" s="13"/>
    </row>
    <row r="29" spans="1:14" x14ac:dyDescent="0.2">
      <c r="A29" s="13"/>
      <c r="B29" s="13"/>
      <c r="C29" s="13"/>
    </row>
    <row r="30" spans="1:14" x14ac:dyDescent="0.2">
      <c r="A30" s="13"/>
      <c r="B30" s="13"/>
      <c r="C30" s="13"/>
    </row>
    <row r="31" spans="1:14" x14ac:dyDescent="0.2">
      <c r="A31" s="13"/>
      <c r="B31" s="13"/>
      <c r="C31" s="13"/>
    </row>
    <row r="32" spans="1:14" x14ac:dyDescent="0.2">
      <c r="A32" s="13"/>
      <c r="B32" s="13"/>
      <c r="C32" s="13"/>
    </row>
    <row r="33" spans="1:3" x14ac:dyDescent="0.2">
      <c r="A33" s="13"/>
      <c r="B33" s="13"/>
      <c r="C33" s="13"/>
    </row>
    <row r="34" spans="1:3" x14ac:dyDescent="0.2">
      <c r="A34" s="13"/>
      <c r="B34" s="13"/>
      <c r="C34" s="13"/>
    </row>
    <row r="35" spans="1:3" x14ac:dyDescent="0.2">
      <c r="A35" s="13"/>
      <c r="B35" s="13"/>
      <c r="C35" s="13"/>
    </row>
    <row r="36" spans="1:3" x14ac:dyDescent="0.2">
      <c r="A36" s="13"/>
      <c r="B36" s="13"/>
      <c r="C36" s="13"/>
    </row>
    <row r="37" spans="1:3" x14ac:dyDescent="0.2">
      <c r="A37" s="13"/>
      <c r="B37" s="13"/>
      <c r="C37" s="13"/>
    </row>
    <row r="38" spans="1:3" x14ac:dyDescent="0.2">
      <c r="A38" s="13"/>
      <c r="B38" s="13"/>
      <c r="C38" s="13"/>
    </row>
    <row r="39" spans="1:3" x14ac:dyDescent="0.2">
      <c r="A39" s="13"/>
      <c r="B39" s="13"/>
      <c r="C39" s="13"/>
    </row>
    <row r="40" spans="1:3" x14ac:dyDescent="0.2">
      <c r="A40" s="13"/>
      <c r="B40" s="13"/>
      <c r="C40" s="13"/>
    </row>
    <row r="41" spans="1:3" x14ac:dyDescent="0.2">
      <c r="A41" s="13"/>
      <c r="B41" s="13"/>
      <c r="C41" s="13"/>
    </row>
    <row r="42" spans="1:3" x14ac:dyDescent="0.2">
      <c r="A42" s="13"/>
      <c r="B42" s="13"/>
      <c r="C42" s="13"/>
    </row>
    <row r="43" spans="1:3" x14ac:dyDescent="0.2">
      <c r="A43" s="13"/>
      <c r="B43" s="13"/>
      <c r="C43" s="13"/>
    </row>
    <row r="44" spans="1:3" x14ac:dyDescent="0.2">
      <c r="A44" s="13"/>
      <c r="B44" s="13"/>
      <c r="C44" s="13"/>
    </row>
    <row r="45" spans="1:3" x14ac:dyDescent="0.2">
      <c r="A45" s="13"/>
      <c r="B45" s="13"/>
      <c r="C45" s="13"/>
    </row>
    <row r="46" spans="1:3" x14ac:dyDescent="0.2">
      <c r="A46" s="13"/>
      <c r="B46" s="13"/>
      <c r="C46" s="13"/>
    </row>
    <row r="47" spans="1:3" x14ac:dyDescent="0.2">
      <c r="A47" s="13"/>
      <c r="B47" s="13"/>
      <c r="C47" s="13"/>
    </row>
    <row r="48" spans="1:3" x14ac:dyDescent="0.2">
      <c r="A48" s="13"/>
      <c r="B48" s="13"/>
      <c r="C48" s="13"/>
    </row>
    <row r="49" spans="1:3" x14ac:dyDescent="0.2">
      <c r="A49" s="13"/>
      <c r="B49" s="13"/>
      <c r="C49" s="13"/>
    </row>
    <row r="50" spans="1:3" x14ac:dyDescent="0.2">
      <c r="A50" s="13"/>
      <c r="B50" s="13"/>
      <c r="C50" s="13"/>
    </row>
    <row r="51" spans="1:3" x14ac:dyDescent="0.2">
      <c r="A51" s="13"/>
      <c r="B51" s="13"/>
      <c r="C51" s="13"/>
    </row>
    <row r="52" spans="1:3" x14ac:dyDescent="0.2">
      <c r="A52" s="13"/>
      <c r="B52" s="13"/>
      <c r="C52" s="13"/>
    </row>
    <row r="53" spans="1:3" x14ac:dyDescent="0.2">
      <c r="A53" s="13"/>
      <c r="B53" s="13"/>
      <c r="C53" s="13"/>
    </row>
    <row r="54" spans="1:3" x14ac:dyDescent="0.2">
      <c r="A54" s="13"/>
      <c r="B54" s="13"/>
      <c r="C54" s="13"/>
    </row>
    <row r="55" spans="1:3" x14ac:dyDescent="0.2">
      <c r="A55" s="13"/>
      <c r="B55" s="13"/>
      <c r="C55" s="13"/>
    </row>
    <row r="56" spans="1:3" x14ac:dyDescent="0.2">
      <c r="A56" s="13"/>
      <c r="B56" s="13"/>
      <c r="C56" s="13"/>
    </row>
    <row r="57" spans="1:3" x14ac:dyDescent="0.2">
      <c r="A57" s="13"/>
      <c r="B57" s="13"/>
      <c r="C57" s="13"/>
    </row>
    <row r="58" spans="1:3" x14ac:dyDescent="0.2">
      <c r="A58" s="13"/>
      <c r="B58" s="13"/>
      <c r="C58" s="13"/>
    </row>
    <row r="59" spans="1:3" x14ac:dyDescent="0.2">
      <c r="A59" s="13"/>
      <c r="B59" s="13"/>
      <c r="C59" s="13"/>
    </row>
    <row r="60" spans="1:3" x14ac:dyDescent="0.2">
      <c r="A60" s="13"/>
      <c r="B60" s="13"/>
      <c r="C60" s="13"/>
    </row>
    <row r="61" spans="1:3" x14ac:dyDescent="0.2">
      <c r="A61" s="13"/>
      <c r="B61" s="13"/>
      <c r="C61" s="13"/>
    </row>
    <row r="62" spans="1:3" x14ac:dyDescent="0.2">
      <c r="A62" s="13"/>
      <c r="B62" s="13"/>
      <c r="C62" s="13"/>
    </row>
    <row r="63" spans="1:3" x14ac:dyDescent="0.2">
      <c r="A63" s="13"/>
      <c r="B63" s="13"/>
      <c r="C63" s="13"/>
    </row>
    <row r="64" spans="1:3" x14ac:dyDescent="0.2">
      <c r="A64" s="13"/>
      <c r="B64" s="13"/>
      <c r="C64" s="13"/>
    </row>
    <row r="65" spans="1:3" x14ac:dyDescent="0.2">
      <c r="A65" s="13"/>
      <c r="B65" s="13"/>
      <c r="C65" s="13"/>
    </row>
    <row r="66" spans="1:3" x14ac:dyDescent="0.2">
      <c r="A66" s="13"/>
      <c r="B66" s="13"/>
      <c r="C66" s="13"/>
    </row>
    <row r="67" spans="1:3" x14ac:dyDescent="0.2">
      <c r="A67" s="13"/>
      <c r="B67" s="13"/>
      <c r="C67" s="13"/>
    </row>
    <row r="68" spans="1:3" x14ac:dyDescent="0.2">
      <c r="A68" s="13"/>
      <c r="B68" s="13"/>
      <c r="C68" s="13"/>
    </row>
    <row r="69" spans="1:3" x14ac:dyDescent="0.2">
      <c r="A69" s="13"/>
      <c r="B69" s="13"/>
      <c r="C69" s="13"/>
    </row>
    <row r="70" spans="1:3" x14ac:dyDescent="0.2">
      <c r="A70" s="13"/>
      <c r="B70" s="13"/>
      <c r="C70" s="13"/>
    </row>
    <row r="71" spans="1:3" x14ac:dyDescent="0.2">
      <c r="A71" s="13"/>
      <c r="B71" s="13"/>
      <c r="C71" s="13"/>
    </row>
    <row r="72" spans="1:3" x14ac:dyDescent="0.2">
      <c r="A72" s="13"/>
      <c r="B72" s="13"/>
      <c r="C72" s="13"/>
    </row>
    <row r="73" spans="1:3" x14ac:dyDescent="0.2">
      <c r="A73" s="13"/>
      <c r="B73" s="13"/>
      <c r="C73" s="13"/>
    </row>
    <row r="74" spans="1:3" x14ac:dyDescent="0.2">
      <c r="A74" s="13"/>
      <c r="B74" s="13"/>
      <c r="C74" s="13"/>
    </row>
    <row r="75" spans="1:3" x14ac:dyDescent="0.2">
      <c r="A75" s="13"/>
      <c r="B75" s="13"/>
      <c r="C75" s="13"/>
    </row>
    <row r="76" spans="1:3" x14ac:dyDescent="0.2">
      <c r="A76" s="13"/>
      <c r="B76" s="13"/>
      <c r="C76" s="13"/>
    </row>
    <row r="77" spans="1:3" x14ac:dyDescent="0.2">
      <c r="A77" s="13"/>
      <c r="B77" s="13"/>
      <c r="C77" s="13"/>
    </row>
    <row r="78" spans="1:3" x14ac:dyDescent="0.2">
      <c r="A78" s="13"/>
      <c r="B78" s="13"/>
      <c r="C78" s="13"/>
    </row>
    <row r="79" spans="1:3" x14ac:dyDescent="0.2">
      <c r="A79" s="13"/>
      <c r="B79" s="13"/>
      <c r="C79" s="13"/>
    </row>
    <row r="80" spans="1:3" x14ac:dyDescent="0.2">
      <c r="A80" s="13"/>
      <c r="B80" s="13"/>
      <c r="C80" s="13"/>
    </row>
    <row r="81" spans="1:3" x14ac:dyDescent="0.2">
      <c r="A81" s="13"/>
      <c r="B81" s="13"/>
      <c r="C81" s="13"/>
    </row>
    <row r="82" spans="1:3" x14ac:dyDescent="0.2">
      <c r="A82" s="13"/>
      <c r="B82" s="13"/>
      <c r="C82" s="13"/>
    </row>
    <row r="83" spans="1:3" x14ac:dyDescent="0.2">
      <c r="A83" s="13"/>
      <c r="B83" s="13"/>
      <c r="C83" s="13"/>
    </row>
    <row r="84" spans="1:3" x14ac:dyDescent="0.2">
      <c r="A84" s="13"/>
      <c r="B84" s="13"/>
      <c r="C84" s="13"/>
    </row>
    <row r="85" spans="1:3" x14ac:dyDescent="0.2">
      <c r="A85" s="13"/>
      <c r="B85" s="13"/>
      <c r="C85" s="13"/>
    </row>
    <row r="86" spans="1:3" x14ac:dyDescent="0.2">
      <c r="A86" s="13"/>
      <c r="B86" s="13"/>
      <c r="C86" s="13"/>
    </row>
    <row r="87" spans="1:3" x14ac:dyDescent="0.2">
      <c r="A87" s="13"/>
      <c r="B87" s="13"/>
      <c r="C87" s="13"/>
    </row>
    <row r="88" spans="1:3" x14ac:dyDescent="0.2">
      <c r="A88" s="13"/>
      <c r="B88" s="13"/>
      <c r="C88" s="13"/>
    </row>
    <row r="89" spans="1:3" x14ac:dyDescent="0.2">
      <c r="A89" s="13"/>
      <c r="B89" s="13"/>
      <c r="C89" s="13"/>
    </row>
  </sheetData>
  <mergeCells count="1">
    <mergeCell ref="F3:G3"/>
  </mergeCells>
  <phoneticPr fontId="5" type="noConversion"/>
  <hyperlinks>
    <hyperlink ref="E7" location="Enquiries!A1" display="Enquiries " xr:uid="{C398D934-3C55-4C14-BF31-9BDB77E83DDB}"/>
    <hyperlink ref="E6" location="'Metadata '!A1" display="Metadata " xr:uid="{C65C89E5-4324-492B-9322-65F25D2096E2}"/>
    <hyperlink ref="E12" location="'Table 2 '!A1" display="Table 2" xr:uid="{4121D372-767F-4B74-9F67-8F8E5617FF8C}"/>
    <hyperlink ref="E13" location="'Table 3 '!A1" display="Table 3" xr:uid="{DA5C2A22-36BB-4805-BDE8-17A3DA7C1A27}"/>
    <hyperlink ref="E14" location="'Table 4 '!A1" display="Table 4" xr:uid="{29139357-FA37-425E-978B-BD4A54904414}"/>
    <hyperlink ref="F12" location="'Table 2 '!A1" display="جدول 2" xr:uid="{A98BBDD4-CAC0-4A0F-9C0A-03A173D5BBC4}"/>
    <hyperlink ref="F13" location="'Table 3 '!A1" display="جدول 3" xr:uid="{33350AAA-124B-4D08-A854-273E48869612}"/>
    <hyperlink ref="F14" location="'Table 4 '!A1" display="جدول 4" xr:uid="{413D0839-673F-4176-AD80-05B637A02357}"/>
    <hyperlink ref="F6" location="'Metadata '!A1" display="البيانات الوصفية" xr:uid="{ED9DE8F8-4175-4962-BDE3-48FB2E77E52A}"/>
    <hyperlink ref="F7" location="Enquiries!A1" display="الاستفسارات" xr:uid="{866B2D24-835D-4DFC-8E8B-310A34ECEF0D}"/>
    <hyperlink ref="E15" location="'Table 5 '!A1" display="Table 5" xr:uid="{3AA60C73-97BD-4079-A8EB-C38DF501B878}"/>
    <hyperlink ref="E16" location="'Table 6  '!A1" display="Table 6" xr:uid="{02C8E76E-A9C1-4BB3-9AD3-D072EF453987}"/>
    <hyperlink ref="F16" location="'Table 6  '!A1" display="جدول 6" xr:uid="{D0F6C3FD-A5CA-43AA-8F94-4635B73DFF1B}"/>
    <hyperlink ref="F15" location="'Table 5 '!A1" display="جدول 5" xr:uid="{09B56D46-7D31-4A29-B67E-B34FDB22CC1B}"/>
    <hyperlink ref="F17:F19" location="'Table 6  '!A1" display="جدول 6" xr:uid="{BC79BC91-CA04-4A05-9AEC-2F3E2ACB866B}"/>
    <hyperlink ref="E11:F11" location="'Table 1'!A1" display="Table 1" xr:uid="{AFF1F57A-02D4-43B9-B5EB-19D7E1D2A3E7}"/>
    <hyperlink ref="E12:F12" location="'Table 2'!A1" display="Table 2" xr:uid="{B8A2ACD7-5255-427B-A84B-E8B2CCD50971}"/>
    <hyperlink ref="E13:F13" location="'Table 3'!A1" display="Table 3" xr:uid="{A2291363-B2A1-4154-9830-A67C9D42E3D2}"/>
    <hyperlink ref="E14:F14" location="'Table 4'!A1" display="Table 4" xr:uid="{434D3BED-A563-45AF-82A5-A9C95C876D7F}"/>
    <hyperlink ref="E15:F15" location="'Table 5'!A1" display="Table 5" xr:uid="{76E9F1AF-D49D-473A-8044-A2C2B7500617}"/>
    <hyperlink ref="E16:F16" location="'Table 6'!A1" display="Table 6" xr:uid="{E34CCB49-4D7B-4AB8-96EE-FB27AD92B0E6}"/>
    <hyperlink ref="E17:F17" location="'Table 7'!A1" display="Table 7" xr:uid="{7D69A7C7-F8D2-4053-A207-F2DC2B2F24C1}"/>
    <hyperlink ref="E18:F18" location="'Table 8'!A1" display="Table 8" xr:uid="{BEDFFB55-F5E5-4A4C-9844-BEED7D587153}"/>
    <hyperlink ref="E19:F19" location="'Table 9'!A1" display="Table 9 " xr:uid="{57E61E91-D99A-4D46-A25F-E82CDCECF583}"/>
    <hyperlink ref="E7:F7" location="Enquiries!A1" display="Enquiries " xr:uid="{BA64E6F6-269D-42B9-9B2E-E8DF9C0C6190}"/>
    <hyperlink ref="E6:F6" location="Metadata!A1" display="Metadata " xr:uid="{3DB789B2-6C38-49FF-A72B-845DBF45E7C3}"/>
  </hyperlinks>
  <pageMargins left="0.7" right="0.7" top="0.75" bottom="0.75" header="0.3" footer="0.3"/>
  <pageSetup orientation="portrait" r:id="rId1"/>
  <headerFooter>
    <oddFooter>&amp;C_x000D_&amp;1#&amp;"Calibri"&amp;11&amp;K000000 This is classified as Confidential</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AB700E-87BD-4725-A36E-ED5793E2E74C}">
  <dimension ref="B2:CR15"/>
  <sheetViews>
    <sheetView showGridLines="0" zoomScaleNormal="100" workbookViewId="0"/>
  </sheetViews>
  <sheetFormatPr defaultColWidth="8.7265625" defaultRowHeight="10" x14ac:dyDescent="0.2"/>
  <cols>
    <col min="1" max="1" width="14" style="4" customWidth="1"/>
    <col min="2" max="2" width="76.1796875" style="4" bestFit="1" customWidth="1"/>
    <col min="3" max="3" width="10.81640625" style="4" customWidth="1"/>
    <col min="4" max="4" width="61.81640625" style="4" customWidth="1"/>
    <col min="5" max="5" width="50.54296875" style="4" customWidth="1"/>
    <col min="6" max="7" width="11.81640625" style="4" customWidth="1"/>
    <col min="8" max="8" width="45.54296875" style="4" customWidth="1"/>
    <col min="9" max="16384" width="8.7265625" style="4"/>
  </cols>
  <sheetData>
    <row r="2" spans="2:96" ht="14.5" x14ac:dyDescent="0.35">
      <c r="B2" s="70" t="str">
        <f>Settings!B42</f>
        <v>Table 9: Revenues of hotel establishments by type of revenue, Jun 2025</v>
      </c>
      <c r="D2" s="70" t="str">
        <f>Settings!C42</f>
        <v>الجدول 9: إيرادات المنشآت الفندقية حسب نوع الإيرادات، يونيو 2025</v>
      </c>
      <c r="G2" s="129"/>
      <c r="H2" s="129"/>
      <c r="I2" s="129"/>
      <c r="J2" s="129"/>
    </row>
    <row r="3" spans="2:96" ht="11.5" x14ac:dyDescent="0.2">
      <c r="B3" s="35" t="s">
        <v>95</v>
      </c>
      <c r="D3" s="36" t="s">
        <v>96</v>
      </c>
    </row>
    <row r="4" spans="2:96" ht="10.5" x14ac:dyDescent="0.2">
      <c r="B4" s="128" t="s">
        <v>51</v>
      </c>
      <c r="C4" s="45" t="s">
        <v>14</v>
      </c>
      <c r="D4" s="127" t="s">
        <v>73</v>
      </c>
    </row>
    <row r="5" spans="2:96" ht="10.5" x14ac:dyDescent="0.2">
      <c r="B5" s="128"/>
      <c r="C5" s="46" t="s">
        <v>45</v>
      </c>
      <c r="D5" s="127"/>
    </row>
    <row r="6" spans="2:96" ht="10.5" x14ac:dyDescent="0.2">
      <c r="B6" s="32" t="s">
        <v>7</v>
      </c>
      <c r="C6" s="81">
        <v>494.62941352999979</v>
      </c>
      <c r="D6" s="33" t="s">
        <v>63</v>
      </c>
    </row>
    <row r="7" spans="2:96" x14ac:dyDescent="0.2">
      <c r="B7" s="27" t="s">
        <v>54</v>
      </c>
      <c r="C7" s="82">
        <v>294.74870958999992</v>
      </c>
      <c r="D7" s="28" t="s">
        <v>74</v>
      </c>
    </row>
    <row r="8" spans="2:96" x14ac:dyDescent="0.2">
      <c r="B8" s="26" t="s">
        <v>46</v>
      </c>
      <c r="C8" s="83">
        <v>157.77099322999993</v>
      </c>
      <c r="D8" s="34" t="s">
        <v>76</v>
      </c>
    </row>
    <row r="9" spans="2:96" x14ac:dyDescent="0.2">
      <c r="B9" s="141" t="s">
        <v>47</v>
      </c>
      <c r="C9" s="150">
        <v>42.109710710000009</v>
      </c>
      <c r="D9" s="143" t="s">
        <v>75</v>
      </c>
    </row>
    <row r="10" spans="2:96" x14ac:dyDescent="0.2">
      <c r="B10" s="1"/>
      <c r="C10" s="29"/>
      <c r="D10" s="29"/>
      <c r="E10" s="1"/>
    </row>
    <row r="11" spans="2:96" x14ac:dyDescent="0.2">
      <c r="B11" s="30" t="s">
        <v>20</v>
      </c>
      <c r="D11" s="31" t="s">
        <v>86</v>
      </c>
    </row>
    <row r="12" spans="2:96" x14ac:dyDescent="0.2">
      <c r="B12" s="16" t="s">
        <v>55</v>
      </c>
      <c r="D12" s="4" t="s">
        <v>87</v>
      </c>
    </row>
    <row r="14" spans="2:96" ht="14.5" x14ac:dyDescent="0.35">
      <c r="B14" s="106" t="s">
        <v>207</v>
      </c>
      <c r="C14" s="106"/>
      <c r="D14" s="124" t="s">
        <v>208</v>
      </c>
      <c r="E14"/>
      <c r="F14"/>
      <c r="G14" s="116"/>
      <c r="CM14" s="123"/>
      <c r="CN14" s="123"/>
      <c r="CQ14" s="123"/>
      <c r="CR14" s="123"/>
    </row>
    <row r="15" spans="2:96" ht="14.5" x14ac:dyDescent="0.35">
      <c r="B15" s="106" t="s">
        <v>128</v>
      </c>
      <c r="C15" s="106"/>
      <c r="D15" s="106" t="s">
        <v>129</v>
      </c>
      <c r="E15"/>
      <c r="F15"/>
      <c r="G15" s="116"/>
      <c r="CM15" s="123"/>
      <c r="CN15" s="123"/>
      <c r="CQ15" s="123"/>
      <c r="CR15" s="123"/>
    </row>
  </sheetData>
  <mergeCells count="3">
    <mergeCell ref="B4:B5"/>
    <mergeCell ref="D4:D5"/>
    <mergeCell ref="G2:J2"/>
  </mergeCells>
  <hyperlinks>
    <hyperlink ref="D14" location="'Index '!A1" display="العودة إلى الصفحة الرئيسية " xr:uid="{F9748EB1-04CC-4B10-BFB0-899312DAAA76}"/>
    <hyperlink ref="D15" location="Enquiries!A1" display="للنشر الإعلامي يُرجى التواصل معنا للدعم والتنسيق." xr:uid="{AC902395-02E4-44F0-B1B5-74FA07A4F60D}"/>
    <hyperlink ref="B14" location="'Index '!A1" display="Return to Main Page" xr:uid="{8A75A881-A2BE-4D4C-B6C4-FAD47E354F36}"/>
    <hyperlink ref="B15" location="Enquiries!A1" display="Contact us for media support and coordination." xr:uid="{1682DA57-27C4-4112-82A0-EB3B9FDEF313}"/>
    <hyperlink ref="B14:D14" location="Index!A1" display="Return to Main Page" xr:uid="{AC8F5823-1609-4A47-BFAE-BD61845EC990}"/>
    <hyperlink ref="B15:D15" location="Enquiries!A1" display="Contact us for media support and coordination." xr:uid="{5B77C04A-043D-4D1F-B2A3-2BBA426ECA80}"/>
  </hyperlinks>
  <pageMargins left="0.7" right="0.7" top="0.75" bottom="0.75" header="0.3" footer="0.3"/>
  <pageSetup orientation="portrait" r:id="rId1"/>
  <headerFooter>
    <oddFooter>&amp;C_x000D_&amp;1#&amp;"Calibri"&amp;11&amp;K000000 This is classified as Confidential</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90E18D-54F9-4A73-9FE0-4BC2C4770E73}">
  <dimension ref="A2:BGL26"/>
  <sheetViews>
    <sheetView showGridLines="0" zoomScaleNormal="100" workbookViewId="0"/>
  </sheetViews>
  <sheetFormatPr defaultColWidth="8.7265625" defaultRowHeight="10" x14ac:dyDescent="0.2"/>
  <cols>
    <col min="1" max="1" width="21.1796875" style="4" customWidth="1"/>
    <col min="2" max="2" width="99.26953125" style="4" customWidth="1"/>
    <col min="3" max="3" width="85.1796875" style="4" customWidth="1"/>
    <col min="4" max="5" width="11.81640625" style="4" customWidth="1"/>
    <col min="6" max="6" width="45.54296875" style="4" customWidth="1"/>
    <col min="7" max="16384" width="8.7265625" style="4"/>
  </cols>
  <sheetData>
    <row r="2" spans="1:1546" ht="40.5" customHeight="1" x14ac:dyDescent="0.2">
      <c r="B2" s="99" t="s">
        <v>106</v>
      </c>
      <c r="C2" s="98" t="s">
        <v>105</v>
      </c>
      <c r="E2" s="129"/>
      <c r="F2" s="129"/>
      <c r="G2" s="129"/>
      <c r="H2" s="129"/>
    </row>
    <row r="3" spans="1:1546" ht="11.25" customHeight="1" x14ac:dyDescent="0.2">
      <c r="B3" s="43"/>
      <c r="C3" s="43"/>
    </row>
    <row r="4" spans="1:1546" ht="10.5" x14ac:dyDescent="0.2">
      <c r="B4" s="10"/>
      <c r="C4" s="10"/>
    </row>
    <row r="5" spans="1:1546" ht="15" customHeight="1" x14ac:dyDescent="0.2">
      <c r="B5" s="2"/>
      <c r="C5" s="2"/>
    </row>
    <row r="6" spans="1:1546" ht="15" customHeight="1" x14ac:dyDescent="0.2"/>
    <row r="7" spans="1:1546" ht="10.5" x14ac:dyDescent="0.25">
      <c r="B7" s="97" t="s">
        <v>104</v>
      </c>
      <c r="C7" s="96" t="s">
        <v>103</v>
      </c>
    </row>
    <row r="8" spans="1:1546" ht="10.5" x14ac:dyDescent="0.25">
      <c r="B8" s="97"/>
      <c r="C8" s="96"/>
    </row>
    <row r="9" spans="1:1546" ht="24.75" customHeight="1" x14ac:dyDescent="0.2">
      <c r="B9" s="94" t="s">
        <v>102</v>
      </c>
      <c r="C9" s="94" t="s">
        <v>101</v>
      </c>
    </row>
    <row r="10" spans="1:1546" ht="18" customHeight="1" x14ac:dyDescent="0.2">
      <c r="B10" s="95" t="s">
        <v>100</v>
      </c>
      <c r="C10" s="94" t="s">
        <v>99</v>
      </c>
    </row>
    <row r="11" spans="1:1546" s="3" customFormat="1" ht="35.25" customHeight="1" x14ac:dyDescent="0.2">
      <c r="A11" s="4"/>
      <c r="B11" s="88" t="s">
        <v>98</v>
      </c>
      <c r="C11" s="88" t="s">
        <v>97</v>
      </c>
      <c r="E11" s="85"/>
      <c r="F11" s="85"/>
      <c r="G11" s="85"/>
      <c r="H11" s="85"/>
      <c r="I11" s="85"/>
      <c r="J11" s="85"/>
      <c r="K11" s="85"/>
      <c r="L11" s="85"/>
      <c r="M11" s="85"/>
      <c r="N11" s="85"/>
      <c r="O11" s="85"/>
      <c r="P11" s="85"/>
      <c r="Q11" s="85"/>
      <c r="R11" s="85"/>
      <c r="S11" s="85"/>
      <c r="T11" s="85"/>
      <c r="U11" s="85"/>
      <c r="V11" s="84"/>
      <c r="W11" s="84"/>
      <c r="X11" s="84"/>
      <c r="Y11" s="84"/>
      <c r="Z11" s="84"/>
      <c r="AA11" s="84"/>
      <c r="AB11" s="84"/>
      <c r="AC11" s="84"/>
      <c r="AD11" s="84"/>
      <c r="AE11" s="84"/>
      <c r="AF11" s="84"/>
      <c r="AG11" s="84"/>
      <c r="AH11" s="84"/>
      <c r="AI11" s="84"/>
      <c r="AJ11" s="84"/>
      <c r="AK11" s="84"/>
      <c r="AL11" s="84"/>
      <c r="AM11" s="84"/>
      <c r="AN11" s="84"/>
      <c r="AO11" s="84"/>
      <c r="AP11" s="84"/>
      <c r="AQ11" s="84"/>
      <c r="AR11" s="84"/>
      <c r="AS11" s="84"/>
      <c r="AT11" s="84"/>
      <c r="AU11" s="84"/>
      <c r="AV11" s="84"/>
      <c r="AW11" s="84"/>
      <c r="AX11" s="84"/>
      <c r="AY11" s="84"/>
      <c r="AZ11" s="84"/>
      <c r="BA11" s="84"/>
      <c r="BB11" s="84"/>
      <c r="BC11" s="84"/>
      <c r="BD11" s="84"/>
      <c r="BE11" s="84"/>
      <c r="BF11" s="84"/>
      <c r="BG11" s="84"/>
      <c r="BH11" s="84"/>
      <c r="BI11" s="84"/>
      <c r="BJ11" s="84"/>
      <c r="BK11" s="84"/>
      <c r="BL11" s="84"/>
      <c r="BM11" s="84"/>
      <c r="BN11" s="84"/>
      <c r="BO11" s="84"/>
      <c r="BP11" s="84"/>
      <c r="BQ11" s="84"/>
      <c r="BR11" s="84"/>
      <c r="BS11" s="84"/>
      <c r="BT11" s="84"/>
      <c r="BU11" s="84"/>
      <c r="BV11" s="84"/>
      <c r="BW11" s="84"/>
      <c r="BX11" s="84"/>
      <c r="BY11" s="84"/>
      <c r="BZ11" s="84"/>
      <c r="CA11" s="84"/>
      <c r="CB11" s="84"/>
      <c r="CC11" s="84"/>
      <c r="CD11" s="84"/>
      <c r="CE11" s="84"/>
      <c r="CF11" s="84"/>
      <c r="CG11" s="84"/>
      <c r="CH11" s="84"/>
      <c r="CI11" s="84"/>
      <c r="CJ11" s="84"/>
      <c r="CK11" s="84"/>
      <c r="CL11" s="84"/>
      <c r="CM11" s="84"/>
      <c r="CN11" s="84"/>
      <c r="CO11" s="84"/>
      <c r="CP11" s="84"/>
      <c r="CQ11" s="84"/>
      <c r="CR11" s="84"/>
      <c r="CS11" s="84"/>
      <c r="CT11" s="84"/>
      <c r="CU11" s="84"/>
      <c r="CV11" s="84"/>
      <c r="CW11" s="84"/>
      <c r="CX11" s="84"/>
      <c r="CY11" s="84"/>
      <c r="CZ11" s="84"/>
      <c r="DA11" s="84"/>
      <c r="DB11" s="84"/>
      <c r="DC11" s="84"/>
      <c r="DD11" s="84"/>
      <c r="DE11" s="84"/>
      <c r="DF11" s="84"/>
      <c r="DG11" s="84"/>
      <c r="DH11" s="84"/>
      <c r="DI11" s="84"/>
      <c r="DJ11" s="84"/>
      <c r="DK11" s="84"/>
      <c r="DL11" s="84"/>
      <c r="DM11" s="84"/>
      <c r="DN11" s="84"/>
      <c r="DO11" s="84"/>
      <c r="DP11" s="84"/>
      <c r="DQ11" s="84"/>
      <c r="DR11" s="84"/>
      <c r="DS11" s="84"/>
      <c r="DT11" s="84"/>
      <c r="DU11" s="84"/>
      <c r="DV11" s="84"/>
      <c r="DW11" s="84"/>
      <c r="DX11" s="84"/>
      <c r="DY11" s="84"/>
      <c r="DZ11" s="84"/>
      <c r="EA11" s="84"/>
      <c r="EB11" s="84"/>
      <c r="EC11" s="84"/>
      <c r="ED11" s="84"/>
      <c r="EE11" s="84"/>
      <c r="EF11" s="84"/>
      <c r="EG11" s="84"/>
      <c r="EH11" s="84"/>
      <c r="EI11" s="84"/>
      <c r="EJ11" s="84"/>
      <c r="EK11" s="84"/>
      <c r="EL11" s="84"/>
      <c r="EM11" s="84"/>
      <c r="EN11" s="84"/>
      <c r="EO11" s="84"/>
      <c r="EP11" s="84"/>
      <c r="EQ11" s="84"/>
      <c r="ER11" s="84"/>
      <c r="ES11" s="84"/>
      <c r="ET11" s="84"/>
      <c r="EU11" s="84"/>
      <c r="EV11" s="84"/>
      <c r="EW11" s="84"/>
      <c r="EX11" s="84"/>
      <c r="EY11" s="84"/>
      <c r="EZ11" s="84"/>
      <c r="FA11" s="84"/>
      <c r="FB11" s="84"/>
      <c r="FC11" s="84"/>
      <c r="FD11" s="84"/>
      <c r="FE11" s="84"/>
      <c r="FF11" s="84"/>
      <c r="FG11" s="84"/>
      <c r="FH11" s="84"/>
      <c r="FI11" s="84"/>
      <c r="FJ11" s="84"/>
      <c r="FK11" s="84"/>
      <c r="FL11" s="84"/>
      <c r="FM11" s="84"/>
      <c r="FN11" s="84"/>
      <c r="FO11" s="84"/>
      <c r="FP11" s="84"/>
      <c r="FQ11" s="84"/>
      <c r="FR11" s="84"/>
      <c r="FS11" s="84"/>
      <c r="FT11" s="84"/>
      <c r="FU11" s="84"/>
      <c r="FV11" s="84"/>
      <c r="FW11" s="84"/>
      <c r="FX11" s="84"/>
      <c r="FY11" s="84"/>
      <c r="FZ11" s="84"/>
      <c r="GA11" s="84"/>
      <c r="GB11" s="84"/>
      <c r="GC11" s="84"/>
      <c r="GD11" s="84"/>
      <c r="GE11" s="84"/>
      <c r="GF11" s="84"/>
      <c r="GG11" s="84"/>
      <c r="GH11" s="84"/>
      <c r="GI11" s="84"/>
      <c r="GJ11" s="84"/>
      <c r="GK11" s="84"/>
      <c r="GL11" s="84"/>
      <c r="GM11" s="84"/>
      <c r="GN11" s="84"/>
      <c r="GO11" s="84"/>
      <c r="GP11" s="84"/>
      <c r="GQ11" s="84"/>
      <c r="GR11" s="84"/>
      <c r="GS11" s="84"/>
      <c r="GT11" s="84"/>
      <c r="GU11" s="84"/>
      <c r="GV11" s="84"/>
      <c r="GW11" s="84"/>
      <c r="GX11" s="84"/>
      <c r="GY11" s="84"/>
      <c r="GZ11" s="84"/>
      <c r="HA11" s="84"/>
      <c r="HB11" s="84"/>
      <c r="HC11" s="84"/>
      <c r="HD11" s="84"/>
      <c r="HE11" s="84"/>
      <c r="HF11" s="84"/>
      <c r="HG11" s="84"/>
      <c r="HH11" s="84"/>
      <c r="HI11" s="84"/>
      <c r="HJ11" s="84"/>
      <c r="HK11" s="84"/>
      <c r="HL11" s="84"/>
      <c r="HM11" s="84"/>
      <c r="HN11" s="84"/>
      <c r="HO11" s="84"/>
      <c r="HP11" s="84"/>
      <c r="HQ11" s="84"/>
      <c r="HR11" s="84"/>
      <c r="HS11" s="84"/>
      <c r="HT11" s="84"/>
      <c r="HU11" s="84"/>
      <c r="HV11" s="84"/>
      <c r="HW11" s="84"/>
      <c r="HX11" s="84"/>
      <c r="HY11" s="84"/>
      <c r="HZ11" s="84"/>
      <c r="IA11" s="84"/>
      <c r="IB11" s="84"/>
      <c r="IC11" s="84"/>
      <c r="ID11" s="84"/>
      <c r="IE11" s="84"/>
      <c r="IF11" s="84"/>
      <c r="IG11" s="84"/>
      <c r="IH11" s="84"/>
      <c r="II11" s="84"/>
      <c r="IJ11" s="84"/>
      <c r="IK11" s="84"/>
      <c r="IL11" s="84"/>
      <c r="IM11" s="84"/>
      <c r="IN11" s="84"/>
      <c r="IO11" s="84"/>
      <c r="IP11" s="84"/>
      <c r="IQ11" s="84"/>
      <c r="IR11" s="84"/>
      <c r="IS11" s="84"/>
      <c r="IT11" s="84"/>
      <c r="IU11" s="84"/>
      <c r="IV11" s="84"/>
      <c r="IW11" s="84"/>
      <c r="IX11" s="84"/>
      <c r="IY11" s="84"/>
      <c r="IZ11" s="84"/>
      <c r="JA11" s="84"/>
      <c r="JB11" s="84"/>
      <c r="JC11" s="84"/>
      <c r="JD11" s="84"/>
      <c r="JE11" s="84"/>
      <c r="JF11" s="84"/>
      <c r="JG11" s="84"/>
      <c r="JH11" s="84"/>
      <c r="JI11" s="84"/>
      <c r="JJ11" s="84"/>
      <c r="JK11" s="84"/>
      <c r="JL11" s="84"/>
      <c r="JM11" s="84"/>
      <c r="JN11" s="84"/>
      <c r="JO11" s="84"/>
      <c r="JP11" s="84"/>
      <c r="JQ11" s="84"/>
      <c r="JR11" s="84"/>
      <c r="JS11" s="84"/>
      <c r="JT11" s="84"/>
      <c r="JU11" s="84"/>
      <c r="JV11" s="84"/>
      <c r="JW11" s="84"/>
      <c r="JX11" s="84"/>
      <c r="JY11" s="84"/>
      <c r="JZ11" s="84"/>
      <c r="KA11" s="84"/>
      <c r="KB11" s="84"/>
      <c r="KC11" s="84"/>
      <c r="KD11" s="84"/>
      <c r="KE11" s="84"/>
      <c r="KF11" s="84"/>
      <c r="KG11" s="84"/>
      <c r="KH11" s="84"/>
      <c r="KI11" s="84"/>
      <c r="KJ11" s="84"/>
      <c r="KK11" s="84"/>
      <c r="KL11" s="84"/>
      <c r="KM11" s="84"/>
      <c r="KN11" s="84"/>
      <c r="KO11" s="84"/>
      <c r="KP11" s="84"/>
      <c r="KQ11" s="84"/>
      <c r="KR11" s="84"/>
      <c r="KS11" s="84"/>
      <c r="KT11" s="84"/>
      <c r="KU11" s="84"/>
      <c r="KV11" s="84"/>
      <c r="KW11" s="84"/>
      <c r="KX11" s="84"/>
      <c r="KY11" s="84"/>
      <c r="KZ11" s="84"/>
      <c r="LA11" s="84"/>
      <c r="LB11" s="84"/>
      <c r="LC11" s="84"/>
      <c r="LD11" s="84"/>
      <c r="LE11" s="84"/>
      <c r="LF11" s="84"/>
      <c r="LG11" s="84"/>
      <c r="LH11" s="84"/>
      <c r="LI11" s="84"/>
      <c r="LJ11" s="84"/>
      <c r="LK11" s="84"/>
      <c r="LL11" s="84"/>
      <c r="LM11" s="84"/>
      <c r="LN11" s="84"/>
      <c r="LO11" s="84"/>
      <c r="LP11" s="84"/>
      <c r="LQ11" s="84"/>
      <c r="LR11" s="84"/>
      <c r="LS11" s="84"/>
      <c r="LT11" s="84"/>
      <c r="LU11" s="84"/>
      <c r="LV11" s="84"/>
      <c r="LW11" s="84"/>
      <c r="LX11" s="84"/>
      <c r="LY11" s="84"/>
      <c r="LZ11" s="84"/>
      <c r="MA11" s="84"/>
      <c r="MB11" s="84"/>
      <c r="MC11" s="84"/>
      <c r="MD11" s="84"/>
      <c r="ME11" s="84"/>
      <c r="MF11" s="84"/>
      <c r="MG11" s="84"/>
      <c r="MH11" s="84"/>
      <c r="MI11" s="84"/>
      <c r="MJ11" s="84"/>
      <c r="MK11" s="84"/>
      <c r="ML11" s="84"/>
      <c r="MM11" s="84"/>
      <c r="MN11" s="84"/>
      <c r="MO11" s="84"/>
      <c r="MP11" s="84"/>
      <c r="MQ11" s="84"/>
      <c r="MR11" s="84"/>
      <c r="MS11" s="84"/>
      <c r="MT11" s="84"/>
      <c r="MU11" s="84"/>
      <c r="MV11" s="84"/>
      <c r="MW11" s="84"/>
      <c r="MX11" s="84"/>
      <c r="MY11" s="84"/>
      <c r="MZ11" s="84"/>
      <c r="NA11" s="84"/>
      <c r="NB11" s="84"/>
      <c r="NC11" s="84"/>
      <c r="ND11" s="84"/>
      <c r="NE11" s="84"/>
      <c r="NF11" s="84"/>
      <c r="NG11" s="84"/>
      <c r="NH11" s="84"/>
      <c r="NI11" s="84"/>
      <c r="NJ11" s="84"/>
      <c r="NK11" s="84"/>
      <c r="NL11" s="84"/>
      <c r="NM11" s="84"/>
      <c r="NN11" s="84"/>
      <c r="NO11" s="84"/>
      <c r="NP11" s="84"/>
      <c r="NQ11" s="84"/>
      <c r="NR11" s="84"/>
      <c r="NS11" s="84"/>
      <c r="NT11" s="84"/>
      <c r="NU11" s="84"/>
      <c r="NV11" s="84"/>
      <c r="NW11" s="84"/>
      <c r="NX11" s="84"/>
      <c r="NY11" s="84"/>
      <c r="NZ11" s="84"/>
      <c r="OA11" s="84"/>
      <c r="OB11" s="84"/>
      <c r="OC11" s="84"/>
      <c r="OD11" s="84"/>
      <c r="OE11" s="84"/>
      <c r="OF11" s="84"/>
      <c r="OG11" s="84"/>
      <c r="OH11" s="84"/>
      <c r="OI11" s="84"/>
      <c r="OJ11" s="84"/>
      <c r="OK11" s="84"/>
      <c r="OL11" s="84"/>
      <c r="OM11" s="84"/>
      <c r="ON11" s="84"/>
      <c r="OO11" s="84"/>
      <c r="OP11" s="84"/>
      <c r="OQ11" s="84"/>
      <c r="OR11" s="84"/>
      <c r="OS11" s="84"/>
      <c r="OT11" s="84"/>
      <c r="OU11" s="84"/>
      <c r="OV11" s="84"/>
      <c r="OW11" s="84"/>
      <c r="OX11" s="84"/>
      <c r="OY11" s="84"/>
      <c r="OZ11" s="84"/>
      <c r="PA11" s="84"/>
      <c r="PB11" s="84"/>
      <c r="PC11" s="84"/>
      <c r="PD11" s="84"/>
      <c r="PE11" s="84"/>
      <c r="PF11" s="84"/>
      <c r="PG11" s="84"/>
      <c r="PH11" s="84"/>
      <c r="PI11" s="84"/>
      <c r="PJ11" s="84"/>
      <c r="PK11" s="84"/>
      <c r="PL11" s="84"/>
      <c r="PM11" s="84"/>
      <c r="PN11" s="84"/>
      <c r="PO11" s="84"/>
      <c r="PP11" s="84"/>
      <c r="PQ11" s="84"/>
      <c r="PR11" s="84"/>
      <c r="PS11" s="84"/>
      <c r="PT11" s="84"/>
      <c r="PU11" s="84"/>
      <c r="PV11" s="84"/>
      <c r="PW11" s="84"/>
      <c r="PX11" s="84"/>
      <c r="PY11" s="84"/>
      <c r="PZ11" s="84"/>
      <c r="QA11" s="84"/>
      <c r="QB11" s="84"/>
      <c r="QC11" s="84"/>
      <c r="QD11" s="84"/>
      <c r="QE11" s="84"/>
      <c r="QF11" s="84"/>
      <c r="QG11" s="84"/>
      <c r="QH11" s="84"/>
      <c r="QI11" s="84"/>
      <c r="QJ11" s="84"/>
      <c r="QK11" s="84"/>
      <c r="QL11" s="84"/>
      <c r="QM11" s="84"/>
      <c r="QN11" s="84"/>
      <c r="QO11" s="84"/>
      <c r="QP11" s="84"/>
      <c r="QQ11" s="84"/>
      <c r="QR11" s="84"/>
      <c r="QS11" s="84"/>
      <c r="QT11" s="84"/>
      <c r="QU11" s="84"/>
      <c r="QV11" s="84"/>
      <c r="QW11" s="84"/>
      <c r="QX11" s="84"/>
      <c r="QY11" s="84"/>
      <c r="QZ11" s="84"/>
      <c r="RA11" s="84"/>
      <c r="RB11" s="84"/>
      <c r="RC11" s="84"/>
      <c r="RD11" s="84"/>
      <c r="RE11" s="84"/>
      <c r="RF11" s="84"/>
      <c r="RG11" s="84"/>
      <c r="RH11" s="84"/>
      <c r="RI11" s="84"/>
      <c r="RJ11" s="84"/>
      <c r="RK11" s="84"/>
      <c r="RL11" s="84"/>
      <c r="RM11" s="84"/>
      <c r="RN11" s="84"/>
      <c r="RO11" s="84"/>
      <c r="RP11" s="84"/>
      <c r="RQ11" s="84"/>
      <c r="RR11" s="84"/>
      <c r="RS11" s="84"/>
      <c r="RT11" s="84"/>
      <c r="RU11" s="84"/>
      <c r="RV11" s="84"/>
      <c r="RW11" s="84"/>
      <c r="RX11" s="84"/>
      <c r="RY11" s="84"/>
      <c r="RZ11" s="84"/>
      <c r="SA11" s="84"/>
      <c r="SB11" s="84"/>
      <c r="SC11" s="84"/>
      <c r="SD11" s="84"/>
      <c r="SE11" s="84"/>
      <c r="SF11" s="84"/>
      <c r="SG11" s="84"/>
      <c r="SH11" s="84"/>
      <c r="SI11" s="84"/>
      <c r="SJ11" s="84"/>
      <c r="SK11" s="84"/>
      <c r="SL11" s="84"/>
      <c r="SM11" s="84"/>
      <c r="SN11" s="84"/>
      <c r="SO11" s="84"/>
      <c r="SP11" s="84"/>
      <c r="SQ11" s="84"/>
      <c r="SR11" s="84"/>
      <c r="SS11" s="84"/>
      <c r="ST11" s="84"/>
      <c r="SU11" s="84"/>
      <c r="SV11" s="84"/>
      <c r="SW11" s="84"/>
      <c r="SX11" s="84"/>
      <c r="SY11" s="84"/>
      <c r="SZ11" s="84"/>
      <c r="TA11" s="84"/>
      <c r="TB11" s="84"/>
      <c r="TC11" s="84"/>
      <c r="TD11" s="84"/>
      <c r="TE11" s="84"/>
      <c r="TF11" s="84"/>
      <c r="TG11" s="84"/>
      <c r="TH11" s="84"/>
      <c r="TI11" s="84"/>
      <c r="TJ11" s="84"/>
      <c r="TK11" s="84"/>
      <c r="TL11" s="84"/>
      <c r="TM11" s="84"/>
      <c r="TN11" s="84"/>
      <c r="TO11" s="84"/>
      <c r="TP11" s="84"/>
      <c r="TQ11" s="84"/>
      <c r="TR11" s="84"/>
      <c r="TS11" s="84"/>
      <c r="TT11" s="84"/>
      <c r="TU11" s="84"/>
      <c r="TV11" s="84"/>
      <c r="TW11" s="84"/>
      <c r="TX11" s="84"/>
      <c r="TY11" s="84"/>
      <c r="TZ11" s="84"/>
      <c r="UA11" s="84"/>
      <c r="UB11" s="84"/>
      <c r="UC11" s="84"/>
      <c r="UD11" s="84"/>
      <c r="UE11" s="84"/>
      <c r="UF11" s="84"/>
      <c r="UG11" s="84"/>
      <c r="UH11" s="84"/>
      <c r="UI11" s="84"/>
      <c r="UJ11" s="84"/>
      <c r="UK11" s="84"/>
      <c r="UL11" s="84"/>
      <c r="UM11" s="84"/>
      <c r="UN11" s="84"/>
      <c r="UO11" s="84"/>
      <c r="UP11" s="84"/>
      <c r="UQ11" s="84"/>
      <c r="UR11" s="84"/>
      <c r="US11" s="84"/>
      <c r="UT11" s="84"/>
      <c r="UU11" s="84"/>
      <c r="UV11" s="84"/>
      <c r="UW11" s="84"/>
      <c r="UX11" s="84"/>
      <c r="UY11" s="84"/>
      <c r="UZ11" s="84"/>
      <c r="VA11" s="84"/>
      <c r="VB11" s="84"/>
      <c r="VC11" s="84"/>
      <c r="VD11" s="84"/>
      <c r="VE11" s="84"/>
      <c r="VF11" s="84"/>
      <c r="VG11" s="84"/>
      <c r="VH11" s="84"/>
      <c r="VI11" s="84"/>
      <c r="VJ11" s="84"/>
      <c r="VK11" s="84"/>
      <c r="VL11" s="84"/>
      <c r="VM11" s="84"/>
      <c r="VN11" s="84"/>
      <c r="VO11" s="84"/>
      <c r="VP11" s="84"/>
      <c r="VQ11" s="84"/>
      <c r="VR11" s="84"/>
      <c r="VS11" s="84"/>
      <c r="VT11" s="84"/>
      <c r="VU11" s="84"/>
      <c r="VV11" s="84"/>
      <c r="VW11" s="84"/>
      <c r="VX11" s="84"/>
      <c r="VY11" s="84"/>
      <c r="VZ11" s="84"/>
      <c r="WA11" s="84"/>
      <c r="WB11" s="84"/>
      <c r="WC11" s="84"/>
      <c r="WD11" s="84"/>
      <c r="WE11" s="84"/>
      <c r="WF11" s="84"/>
      <c r="WG11" s="84"/>
      <c r="WH11" s="84"/>
      <c r="WI11" s="84"/>
      <c r="WJ11" s="84"/>
      <c r="WK11" s="84"/>
      <c r="WL11" s="84"/>
      <c r="WM11" s="84"/>
      <c r="WN11" s="84"/>
      <c r="WO11" s="84"/>
      <c r="WP11" s="84"/>
      <c r="WQ11" s="84"/>
      <c r="WR11" s="84"/>
      <c r="WS11" s="84"/>
      <c r="WT11" s="84"/>
      <c r="WU11" s="84"/>
      <c r="WV11" s="84"/>
      <c r="WW11" s="84"/>
      <c r="WX11" s="84"/>
      <c r="WY11" s="84"/>
      <c r="WZ11" s="84"/>
      <c r="XA11" s="84"/>
      <c r="XB11" s="84"/>
      <c r="XC11" s="84"/>
      <c r="XD11" s="84"/>
      <c r="XE11" s="84"/>
      <c r="XF11" s="84"/>
      <c r="XG11" s="84"/>
      <c r="XH11" s="84"/>
      <c r="XI11" s="84"/>
      <c r="XJ11" s="84"/>
      <c r="XK11" s="84"/>
      <c r="XL11" s="84"/>
      <c r="XM11" s="84"/>
      <c r="XN11" s="84"/>
      <c r="XO11" s="84"/>
      <c r="XP11" s="84"/>
      <c r="XQ11" s="84"/>
      <c r="XR11" s="84"/>
      <c r="XS11" s="84"/>
      <c r="XT11" s="84"/>
      <c r="XU11" s="84"/>
      <c r="XV11" s="84"/>
      <c r="XW11" s="84"/>
      <c r="XX11" s="84"/>
      <c r="XY11" s="84"/>
      <c r="XZ11" s="84"/>
      <c r="YA11" s="84"/>
      <c r="YB11" s="84"/>
      <c r="YC11" s="84"/>
      <c r="YD11" s="84"/>
      <c r="YE11" s="84"/>
      <c r="YF11" s="84"/>
      <c r="YG11" s="84"/>
      <c r="YH11" s="84"/>
      <c r="YI11" s="84"/>
      <c r="YJ11" s="84"/>
      <c r="YK11" s="84"/>
      <c r="YL11" s="84"/>
      <c r="YM11" s="84"/>
      <c r="YN11" s="84"/>
      <c r="YO11" s="84"/>
      <c r="YP11" s="84"/>
      <c r="YQ11" s="84"/>
      <c r="YR11" s="84"/>
      <c r="YS11" s="84"/>
      <c r="YT11" s="84"/>
      <c r="YU11" s="84"/>
      <c r="YV11" s="84"/>
      <c r="YW11" s="84"/>
      <c r="YX11" s="84"/>
      <c r="YY11" s="84"/>
      <c r="YZ11" s="84"/>
      <c r="ZA11" s="84"/>
      <c r="ZB11" s="84"/>
      <c r="ZC11" s="84"/>
      <c r="ZD11" s="84"/>
      <c r="ZE11" s="84"/>
      <c r="ZF11" s="84"/>
      <c r="ZG11" s="84"/>
      <c r="ZH11" s="84"/>
      <c r="ZI11" s="84"/>
      <c r="ZJ11" s="84"/>
      <c r="ZK11" s="84"/>
      <c r="ZL11" s="84"/>
      <c r="ZM11" s="84"/>
      <c r="ZN11" s="84"/>
      <c r="ZO11" s="84"/>
      <c r="ZP11" s="84"/>
      <c r="ZQ11" s="84"/>
      <c r="ZR11" s="84"/>
      <c r="ZS11" s="84"/>
      <c r="ZT11" s="84"/>
      <c r="ZU11" s="84"/>
      <c r="ZV11" s="84"/>
      <c r="ZW11" s="84"/>
      <c r="ZX11" s="84"/>
      <c r="ZY11" s="84"/>
      <c r="ZZ11" s="84"/>
      <c r="AAA11" s="84"/>
      <c r="AAB11" s="84"/>
      <c r="AAC11" s="84"/>
      <c r="AAD11" s="84"/>
      <c r="AAE11" s="84"/>
      <c r="AAF11" s="84"/>
      <c r="AAG11" s="84"/>
      <c r="AAH11" s="84"/>
      <c r="AAI11" s="84"/>
      <c r="AAJ11" s="84"/>
      <c r="AAK11" s="84"/>
      <c r="AAL11" s="84"/>
      <c r="AAM11" s="84"/>
      <c r="AAN11" s="84"/>
      <c r="AAO11" s="84"/>
      <c r="AAP11" s="84"/>
      <c r="AAQ11" s="84"/>
      <c r="AAR11" s="84"/>
      <c r="AAS11" s="84"/>
      <c r="AAT11" s="84"/>
      <c r="AAU11" s="84"/>
      <c r="AAV11" s="84"/>
      <c r="AAW11" s="84"/>
      <c r="AAX11" s="84"/>
      <c r="AAY11" s="84"/>
      <c r="AAZ11" s="84"/>
      <c r="ABA11" s="84"/>
      <c r="ABB11" s="84"/>
      <c r="ABC11" s="84"/>
      <c r="ABD11" s="84"/>
      <c r="ABE11" s="84"/>
      <c r="ABF11" s="84"/>
      <c r="ABG11" s="84"/>
      <c r="ABH11" s="84"/>
      <c r="ABI11" s="84"/>
      <c r="ABJ11" s="84"/>
      <c r="ABK11" s="84"/>
      <c r="ABL11" s="84"/>
      <c r="ABM11" s="84"/>
      <c r="ABN11" s="84"/>
      <c r="ABO11" s="84"/>
      <c r="ABP11" s="84"/>
      <c r="ABQ11" s="84"/>
      <c r="ABR11" s="84"/>
      <c r="ABS11" s="84"/>
      <c r="ABT11" s="84"/>
      <c r="ABU11" s="84"/>
      <c r="ABV11" s="84"/>
      <c r="ABW11" s="84"/>
      <c r="ABX11" s="84"/>
      <c r="ABY11" s="84"/>
      <c r="ABZ11" s="84"/>
      <c r="ACA11" s="84"/>
      <c r="ACB11" s="84"/>
      <c r="ACC11" s="84"/>
      <c r="ACD11" s="84"/>
      <c r="ACE11" s="84"/>
      <c r="ACF11" s="84"/>
      <c r="ACG11" s="84"/>
      <c r="ACH11" s="84"/>
      <c r="ACI11" s="84"/>
      <c r="ACJ11" s="84"/>
      <c r="ACK11" s="84"/>
      <c r="ACL11" s="84"/>
      <c r="ACM11" s="84"/>
      <c r="ACN11" s="84"/>
      <c r="ACO11" s="84"/>
      <c r="ACP11" s="84"/>
      <c r="ACQ11" s="84"/>
      <c r="ACR11" s="84"/>
      <c r="ACS11" s="84"/>
      <c r="ACT11" s="84"/>
      <c r="ACU11" s="84"/>
      <c r="ACV11" s="84"/>
      <c r="ACW11" s="84"/>
      <c r="ACX11" s="84"/>
      <c r="ACY11" s="84"/>
      <c r="ACZ11" s="84"/>
      <c r="ADA11" s="84"/>
      <c r="ADB11" s="84"/>
      <c r="ADC11" s="84"/>
      <c r="ADD11" s="84"/>
      <c r="ADE11" s="84"/>
      <c r="ADF11" s="84"/>
      <c r="ADG11" s="84"/>
      <c r="ADH11" s="84"/>
      <c r="ADI11" s="84"/>
      <c r="ADJ11" s="84"/>
      <c r="ADK11" s="84"/>
      <c r="ADL11" s="84"/>
      <c r="ADM11" s="84"/>
      <c r="ADN11" s="84"/>
      <c r="ADO11" s="84"/>
      <c r="ADP11" s="84"/>
      <c r="ADQ11" s="84"/>
      <c r="ADR11" s="84"/>
      <c r="ADS11" s="84"/>
      <c r="ADT11" s="84"/>
      <c r="ADU11" s="84"/>
      <c r="ADV11" s="84"/>
      <c r="ADW11" s="84"/>
      <c r="ADX11" s="84"/>
      <c r="ADY11" s="84"/>
      <c r="ADZ11" s="84"/>
      <c r="AEA11" s="84"/>
      <c r="AEB11" s="84"/>
      <c r="AEC11" s="84"/>
      <c r="AED11" s="84"/>
      <c r="AEE11" s="84"/>
      <c r="AEF11" s="84"/>
      <c r="AEG11" s="84"/>
      <c r="AEH11" s="84"/>
      <c r="AEI11" s="84"/>
      <c r="AEJ11" s="84"/>
      <c r="AEK11" s="84"/>
      <c r="AEL11" s="84"/>
      <c r="AEM11" s="84"/>
      <c r="AEN11" s="84"/>
      <c r="AEO11" s="84"/>
      <c r="AEP11" s="84"/>
      <c r="AEQ11" s="84"/>
      <c r="AER11" s="84"/>
      <c r="AES11" s="84"/>
      <c r="AET11" s="84"/>
      <c r="AEU11" s="84"/>
      <c r="AEV11" s="84"/>
      <c r="AEW11" s="84"/>
      <c r="AEX11" s="84"/>
      <c r="AEY11" s="84"/>
      <c r="AEZ11" s="84"/>
      <c r="AFA11" s="84"/>
      <c r="AFB11" s="84"/>
      <c r="AFC11" s="84"/>
      <c r="AFD11" s="84"/>
      <c r="AFE11" s="84"/>
      <c r="AFF11" s="84"/>
      <c r="AFG11" s="84"/>
      <c r="AFH11" s="84"/>
      <c r="AFI11" s="84"/>
      <c r="AFJ11" s="84"/>
      <c r="AFK11" s="84"/>
      <c r="AFL11" s="84"/>
      <c r="AFM11" s="84"/>
      <c r="AFN11" s="84"/>
      <c r="AFO11" s="84"/>
      <c r="AFP11" s="84"/>
      <c r="AFQ11" s="84"/>
      <c r="AFR11" s="84"/>
      <c r="AFS11" s="84"/>
      <c r="AFT11" s="84"/>
      <c r="AFU11" s="84"/>
      <c r="AFV11" s="84"/>
      <c r="AFW11" s="84"/>
      <c r="AFX11" s="84"/>
      <c r="AFY11" s="84"/>
      <c r="AFZ11" s="84"/>
      <c r="AGA11" s="84"/>
      <c r="AGB11" s="84"/>
      <c r="AGC11" s="84"/>
      <c r="AGD11" s="84"/>
      <c r="AGE11" s="84"/>
      <c r="AGF11" s="84"/>
      <c r="AGG11" s="84"/>
      <c r="AGH11" s="84"/>
      <c r="AGI11" s="84"/>
      <c r="AGJ11" s="84"/>
      <c r="AGK11" s="84"/>
      <c r="AGL11" s="84"/>
      <c r="AGM11" s="84"/>
      <c r="AGN11" s="84"/>
      <c r="AGO11" s="84"/>
      <c r="AGP11" s="84"/>
      <c r="AGQ11" s="84"/>
      <c r="AGR11" s="84"/>
      <c r="AGS11" s="84"/>
      <c r="AGT11" s="84"/>
      <c r="AGU11" s="84"/>
      <c r="AGV11" s="84"/>
      <c r="AGW11" s="84"/>
      <c r="AGX11" s="84"/>
      <c r="AGY11" s="84"/>
      <c r="AGZ11" s="84"/>
      <c r="AHA11" s="84"/>
      <c r="AHB11" s="84"/>
      <c r="AHC11" s="84"/>
      <c r="AHD11" s="84"/>
      <c r="AHE11" s="84"/>
      <c r="AHF11" s="84"/>
      <c r="AHG11" s="84"/>
      <c r="AHH11" s="84"/>
      <c r="AHI11" s="84"/>
      <c r="AHJ11" s="84"/>
      <c r="AHK11" s="84"/>
      <c r="AHL11" s="84"/>
      <c r="AHM11" s="84"/>
      <c r="AHN11" s="84"/>
      <c r="AHO11" s="84"/>
      <c r="AHP11" s="84"/>
      <c r="AHQ11" s="84"/>
      <c r="AHR11" s="84"/>
      <c r="AHS11" s="84"/>
      <c r="AHT11" s="84"/>
      <c r="AHU11" s="84"/>
      <c r="AHV11" s="84"/>
      <c r="AHW11" s="84"/>
      <c r="AHX11" s="84"/>
      <c r="AHY11" s="84"/>
      <c r="AHZ11" s="84"/>
      <c r="AIA11" s="84"/>
      <c r="AIB11" s="84"/>
      <c r="AIC11" s="84"/>
      <c r="AID11" s="84"/>
      <c r="AIE11" s="84"/>
      <c r="AIF11" s="84"/>
      <c r="AIG11" s="84"/>
      <c r="AIH11" s="84"/>
      <c r="AII11" s="84"/>
      <c r="AIJ11" s="84"/>
      <c r="AIK11" s="84"/>
      <c r="AIL11" s="84"/>
      <c r="AIM11" s="84"/>
      <c r="AIN11" s="84"/>
      <c r="AIO11" s="84"/>
      <c r="AIP11" s="84"/>
      <c r="AIQ11" s="84"/>
      <c r="AIR11" s="84"/>
      <c r="AIS11" s="84"/>
      <c r="AIT11" s="84"/>
      <c r="AIU11" s="84"/>
      <c r="AIV11" s="84"/>
      <c r="AIW11" s="84"/>
      <c r="AIX11" s="84"/>
      <c r="AIY11" s="84"/>
      <c r="AIZ11" s="84"/>
      <c r="AJA11" s="84"/>
      <c r="AJB11" s="84"/>
      <c r="AJC11" s="84"/>
      <c r="AJD11" s="84"/>
      <c r="AJE11" s="84"/>
      <c r="AJF11" s="84"/>
      <c r="AJG11" s="84"/>
      <c r="AJH11" s="84"/>
      <c r="AJI11" s="84"/>
      <c r="AJJ11" s="84"/>
      <c r="AJK11" s="84"/>
      <c r="AJL11" s="84"/>
      <c r="AJM11" s="84"/>
      <c r="AJN11" s="84"/>
      <c r="AJO11" s="84"/>
      <c r="AJP11" s="84"/>
      <c r="AJQ11" s="84"/>
      <c r="AJR11" s="84"/>
      <c r="AJS11" s="84"/>
      <c r="AJT11" s="84"/>
      <c r="AJU11" s="84"/>
      <c r="AJV11" s="84"/>
      <c r="AJW11" s="84"/>
      <c r="AJX11" s="84"/>
      <c r="AJY11" s="84"/>
      <c r="AJZ11" s="84"/>
      <c r="AKA11" s="84"/>
      <c r="AKB11" s="84"/>
      <c r="AKC11" s="84"/>
      <c r="AKD11" s="84"/>
      <c r="AKE11" s="84"/>
      <c r="AKF11" s="84"/>
      <c r="AKG11" s="84"/>
      <c r="AKH11" s="84"/>
      <c r="AKI11" s="84"/>
      <c r="AKJ11" s="84"/>
      <c r="AKK11" s="84"/>
      <c r="AKL11" s="84"/>
      <c r="AKM11" s="84"/>
      <c r="AKN11" s="84"/>
      <c r="AKO11" s="84"/>
      <c r="AKP11" s="84"/>
      <c r="AKQ11" s="84"/>
      <c r="AKR11" s="84"/>
      <c r="AKS11" s="84"/>
      <c r="AKT11" s="84"/>
      <c r="AKU11" s="84"/>
      <c r="AKV11" s="84"/>
      <c r="AKW11" s="84"/>
      <c r="AKX11" s="84"/>
      <c r="AKY11" s="84"/>
      <c r="AKZ11" s="84"/>
      <c r="ALA11" s="84"/>
      <c r="ALB11" s="84"/>
      <c r="ALC11" s="84"/>
      <c r="ALD11" s="84"/>
      <c r="ALE11" s="84"/>
      <c r="ALF11" s="84"/>
      <c r="ALG11" s="84"/>
      <c r="ALH11" s="84"/>
      <c r="ALI11" s="84"/>
      <c r="ALJ11" s="84"/>
      <c r="ALK11" s="84"/>
      <c r="ALL11" s="84"/>
      <c r="ALM11" s="84"/>
      <c r="ALN11" s="84"/>
      <c r="ALO11" s="84"/>
      <c r="ALP11" s="84"/>
      <c r="ALQ11" s="84"/>
      <c r="ALR11" s="84"/>
      <c r="ALS11" s="84"/>
      <c r="ALT11" s="84"/>
      <c r="ALU11" s="84"/>
      <c r="ALV11" s="84"/>
      <c r="ALW11" s="84"/>
      <c r="ALX11" s="84"/>
      <c r="ALY11" s="84"/>
      <c r="ALZ11" s="84"/>
      <c r="AMA11" s="84"/>
      <c r="AMB11" s="84"/>
      <c r="AMC11" s="84"/>
      <c r="AMD11" s="84"/>
      <c r="AME11" s="84"/>
      <c r="AMF11" s="84"/>
      <c r="AMG11" s="84"/>
      <c r="AMH11" s="84"/>
      <c r="AMI11" s="84"/>
      <c r="AMJ11" s="84"/>
      <c r="AMK11" s="84"/>
      <c r="AML11" s="84"/>
      <c r="AMM11" s="84"/>
      <c r="AMN11" s="84"/>
      <c r="AMO11" s="84"/>
      <c r="AMP11" s="84"/>
      <c r="AMQ11" s="84"/>
      <c r="AMR11" s="84"/>
      <c r="AMS11" s="84"/>
      <c r="AMT11" s="84"/>
      <c r="AMU11" s="84"/>
      <c r="AMV11" s="84"/>
      <c r="AMW11" s="84"/>
      <c r="AMX11" s="84"/>
      <c r="AMY11" s="84"/>
      <c r="AMZ11" s="84"/>
      <c r="ANA11" s="84"/>
      <c r="ANB11" s="84"/>
      <c r="ANC11" s="84"/>
      <c r="AND11" s="84"/>
      <c r="ANE11" s="84"/>
      <c r="ANF11" s="84"/>
      <c r="ANG11" s="84"/>
      <c r="ANH11" s="84"/>
      <c r="ANI11" s="84"/>
      <c r="ANJ11" s="84"/>
      <c r="ANK11" s="84"/>
      <c r="ANL11" s="84"/>
      <c r="ANM11" s="84"/>
      <c r="ANN11" s="84"/>
      <c r="ANO11" s="84"/>
      <c r="ANP11" s="84"/>
      <c r="ANQ11" s="84"/>
      <c r="ANR11" s="84"/>
      <c r="ANS11" s="84"/>
      <c r="ANT11" s="84"/>
      <c r="ANU11" s="84"/>
      <c r="ANV11" s="84"/>
      <c r="ANW11" s="84"/>
      <c r="ANX11" s="84"/>
      <c r="ANY11" s="84"/>
      <c r="ANZ11" s="84"/>
      <c r="AOA11" s="84"/>
      <c r="AOB11" s="84"/>
      <c r="AOC11" s="84"/>
      <c r="AOD11" s="84"/>
      <c r="AOE11" s="84"/>
      <c r="AOF11" s="84"/>
      <c r="AOG11" s="84"/>
      <c r="AOH11" s="84"/>
      <c r="AOI11" s="84"/>
      <c r="AOJ11" s="84"/>
      <c r="AOK11" s="84"/>
      <c r="AOL11" s="84"/>
      <c r="AOM11" s="84"/>
      <c r="AON11" s="84"/>
      <c r="AOO11" s="84"/>
      <c r="AOP11" s="84"/>
      <c r="AOQ11" s="84"/>
      <c r="AOR11" s="84"/>
      <c r="AOS11" s="84"/>
      <c r="AOT11" s="84"/>
      <c r="AOU11" s="84"/>
      <c r="AOV11" s="84"/>
      <c r="AOW11" s="84"/>
      <c r="AOX11" s="84"/>
      <c r="AOY11" s="84"/>
      <c r="AOZ11" s="84"/>
      <c r="APA11" s="84"/>
      <c r="APB11" s="84"/>
      <c r="APC11" s="84"/>
      <c r="APD11" s="84"/>
      <c r="APE11" s="84"/>
      <c r="APF11" s="84"/>
      <c r="APG11" s="84"/>
      <c r="APH11" s="84"/>
      <c r="API11" s="84"/>
      <c r="APJ11" s="84"/>
      <c r="APK11" s="84"/>
      <c r="APL11" s="84"/>
      <c r="APM11" s="84"/>
      <c r="APN11" s="84"/>
      <c r="APO11" s="84"/>
      <c r="APP11" s="84"/>
      <c r="APQ11" s="84"/>
      <c r="APR11" s="84"/>
      <c r="APS11" s="84"/>
      <c r="APT11" s="84"/>
      <c r="APU11" s="84"/>
      <c r="APV11" s="84"/>
      <c r="APW11" s="84"/>
      <c r="APX11" s="84"/>
      <c r="APY11" s="84"/>
      <c r="APZ11" s="84"/>
      <c r="AQA11" s="84"/>
      <c r="AQB11" s="84"/>
      <c r="AQC11" s="84"/>
      <c r="AQD11" s="84"/>
      <c r="AQE11" s="84"/>
      <c r="AQF11" s="84"/>
      <c r="AQG11" s="84"/>
      <c r="AQH11" s="84"/>
      <c r="AQI11" s="84"/>
      <c r="AQJ11" s="84"/>
      <c r="AQK11" s="84"/>
      <c r="AQL11" s="84"/>
      <c r="AQM11" s="84"/>
      <c r="AQN11" s="84"/>
      <c r="AQO11" s="84"/>
      <c r="AQP11" s="84"/>
      <c r="AQQ11" s="84"/>
      <c r="AQR11" s="84"/>
      <c r="AQS11" s="84"/>
      <c r="AQT11" s="84"/>
      <c r="AQU11" s="84"/>
      <c r="AQV11" s="84"/>
      <c r="AQW11" s="84"/>
      <c r="AQX11" s="84"/>
      <c r="AQY11" s="84"/>
      <c r="AQZ11" s="84"/>
      <c r="ARA11" s="84"/>
      <c r="ARB11" s="84"/>
      <c r="ARC11" s="84"/>
      <c r="ARD11" s="84"/>
      <c r="ARE11" s="84"/>
      <c r="ARF11" s="84"/>
      <c r="ARG11" s="84"/>
      <c r="ARH11" s="84"/>
      <c r="ARI11" s="84"/>
      <c r="ARJ11" s="84"/>
      <c r="ARK11" s="84"/>
      <c r="ARL11" s="84"/>
      <c r="ARM11" s="84"/>
      <c r="ARN11" s="84"/>
      <c r="ARO11" s="84"/>
      <c r="ARP11" s="84"/>
      <c r="ARQ11" s="84"/>
      <c r="ARR11" s="84"/>
      <c r="ARS11" s="84"/>
      <c r="ART11" s="84"/>
      <c r="ARU11" s="84"/>
      <c r="ARV11" s="84"/>
      <c r="ARW11" s="84"/>
      <c r="ARX11" s="84"/>
      <c r="ARY11" s="84"/>
      <c r="ARZ11" s="84"/>
      <c r="ASA11" s="84"/>
      <c r="ASB11" s="84"/>
      <c r="ASC11" s="84"/>
      <c r="ASD11" s="84"/>
      <c r="ASE11" s="84"/>
      <c r="ASF11" s="84"/>
      <c r="ASG11" s="84"/>
      <c r="ASH11" s="84"/>
      <c r="ASI11" s="84"/>
      <c r="ASJ11" s="84"/>
      <c r="ASK11" s="84"/>
      <c r="ASL11" s="84"/>
      <c r="ASM11" s="84"/>
      <c r="ASN11" s="84"/>
      <c r="ASO11" s="84"/>
      <c r="ASP11" s="84"/>
      <c r="ASQ11" s="84"/>
      <c r="ASR11" s="84"/>
      <c r="ASS11" s="84"/>
      <c r="AST11" s="84"/>
      <c r="ASU11" s="84"/>
      <c r="ASV11" s="84"/>
      <c r="ASW11" s="84"/>
      <c r="ASX11" s="84"/>
      <c r="ASY11" s="84"/>
      <c r="ASZ11" s="84"/>
      <c r="ATA11" s="84"/>
      <c r="ATB11" s="84"/>
      <c r="ATC11" s="84"/>
      <c r="ATD11" s="84"/>
      <c r="ATE11" s="84"/>
      <c r="ATF11" s="84"/>
      <c r="ATG11" s="84"/>
      <c r="ATH11" s="84"/>
      <c r="ATI11" s="84"/>
      <c r="ATJ11" s="84"/>
      <c r="ATK11" s="84"/>
      <c r="ATL11" s="84"/>
      <c r="ATM11" s="84"/>
      <c r="ATN11" s="84"/>
      <c r="ATO11" s="84"/>
      <c r="ATP11" s="84"/>
      <c r="ATQ11" s="84"/>
      <c r="ATR11" s="84"/>
      <c r="ATS11" s="84"/>
      <c r="ATT11" s="84"/>
      <c r="ATU11" s="84"/>
      <c r="ATV11" s="84"/>
      <c r="ATW11" s="84"/>
      <c r="ATX11" s="84"/>
      <c r="ATY11" s="84"/>
      <c r="ATZ11" s="84"/>
      <c r="AUA11" s="84"/>
      <c r="AUB11" s="84"/>
      <c r="AUC11" s="84"/>
      <c r="AUD11" s="84"/>
      <c r="AUE11" s="84"/>
      <c r="AUF11" s="84"/>
      <c r="AUG11" s="84"/>
      <c r="AUH11" s="84"/>
      <c r="AUI11" s="84"/>
      <c r="AUJ11" s="84"/>
      <c r="AUK11" s="84"/>
      <c r="AUL11" s="84"/>
      <c r="AUM11" s="84"/>
      <c r="AUN11" s="84"/>
      <c r="AUO11" s="84"/>
      <c r="AUP11" s="84"/>
      <c r="AUQ11" s="84"/>
      <c r="AUR11" s="84"/>
      <c r="AUS11" s="84"/>
      <c r="AUT11" s="84"/>
      <c r="AUU11" s="84"/>
      <c r="AUV11" s="84"/>
      <c r="AUW11" s="84"/>
      <c r="AUX11" s="84"/>
      <c r="AUY11" s="84"/>
      <c r="AUZ11" s="84"/>
      <c r="AVA11" s="84"/>
      <c r="AVB11" s="84"/>
      <c r="AVC11" s="84"/>
      <c r="AVD11" s="84"/>
      <c r="AVE11" s="84"/>
      <c r="AVF11" s="84"/>
      <c r="AVG11" s="84"/>
      <c r="AVH11" s="84"/>
      <c r="AVI11" s="84"/>
      <c r="AVJ11" s="84"/>
      <c r="AVK11" s="84"/>
      <c r="AVL11" s="84"/>
      <c r="AVM11" s="84"/>
      <c r="AVN11" s="84"/>
      <c r="AVO11" s="84"/>
      <c r="AVP11" s="84"/>
      <c r="AVQ11" s="84"/>
      <c r="AVR11" s="84"/>
      <c r="AVS11" s="84"/>
      <c r="AVT11" s="84"/>
      <c r="AVU11" s="84"/>
      <c r="AVV11" s="84"/>
      <c r="AVW11" s="84"/>
      <c r="AVX11" s="84"/>
      <c r="AVY11" s="84"/>
      <c r="AVZ11" s="84"/>
      <c r="AWA11" s="84"/>
      <c r="AWB11" s="84"/>
      <c r="AWC11" s="84"/>
      <c r="AWD11" s="84"/>
      <c r="AWE11" s="84"/>
      <c r="AWF11" s="84"/>
      <c r="AWG11" s="84"/>
      <c r="AWH11" s="84"/>
      <c r="AWI11" s="84"/>
      <c r="AWJ11" s="84"/>
      <c r="AWK11" s="84"/>
      <c r="AWL11" s="84"/>
      <c r="AWM11" s="84"/>
      <c r="AWN11" s="84"/>
      <c r="AWO11" s="84"/>
      <c r="AWP11" s="84"/>
      <c r="AWQ11" s="84"/>
      <c r="AWR11" s="84"/>
      <c r="AWS11" s="84"/>
      <c r="AWT11" s="84"/>
      <c r="AWU11" s="84"/>
      <c r="AWV11" s="84"/>
      <c r="AWW11" s="84"/>
      <c r="AWX11" s="84"/>
      <c r="AWY11" s="84"/>
      <c r="AWZ11" s="84"/>
      <c r="AXA11" s="84"/>
      <c r="AXB11" s="84"/>
      <c r="AXC11" s="84"/>
      <c r="AXD11" s="84"/>
      <c r="AXE11" s="84"/>
      <c r="AXF11" s="84"/>
      <c r="AXG11" s="84"/>
      <c r="AXH11" s="84"/>
      <c r="AXI11" s="84"/>
      <c r="AXJ11" s="84"/>
      <c r="AXK11" s="84"/>
      <c r="AXL11" s="84"/>
      <c r="AXM11" s="84"/>
      <c r="AXN11" s="84"/>
      <c r="AXO11" s="84"/>
      <c r="AXP11" s="84"/>
      <c r="AXQ11" s="84"/>
      <c r="AXR11" s="84"/>
      <c r="AXS11" s="84"/>
      <c r="AXT11" s="84"/>
      <c r="AXU11" s="84"/>
      <c r="AXV11" s="84"/>
      <c r="AXW11" s="84"/>
      <c r="AXX11" s="84"/>
      <c r="AXY11" s="84"/>
      <c r="AXZ11" s="84"/>
      <c r="AYA11" s="84"/>
      <c r="AYB11" s="84"/>
      <c r="AYC11" s="84"/>
      <c r="AYD11" s="84"/>
      <c r="AYE11" s="84"/>
      <c r="AYF11" s="84"/>
      <c r="AYG11" s="84"/>
      <c r="AYH11" s="84"/>
      <c r="AYI11" s="84"/>
      <c r="AYJ11" s="84"/>
      <c r="AYK11" s="84"/>
      <c r="AYL11" s="84"/>
      <c r="AYM11" s="84"/>
      <c r="AYN11" s="84"/>
      <c r="AYO11" s="84"/>
      <c r="AYP11" s="84"/>
      <c r="AYQ11" s="84"/>
      <c r="AYR11" s="84"/>
      <c r="AYS11" s="84"/>
      <c r="AYT11" s="84"/>
      <c r="AYU11" s="84"/>
      <c r="AYV11" s="84"/>
      <c r="AYW11" s="84"/>
      <c r="AYX11" s="84"/>
      <c r="AYY11" s="84"/>
      <c r="AYZ11" s="84"/>
      <c r="AZA11" s="84"/>
      <c r="AZB11" s="84"/>
      <c r="AZC11" s="84"/>
      <c r="AZD11" s="84"/>
      <c r="AZE11" s="84"/>
      <c r="AZF11" s="84"/>
      <c r="AZG11" s="84"/>
      <c r="AZH11" s="84"/>
      <c r="AZI11" s="84"/>
      <c r="AZJ11" s="84"/>
      <c r="AZK11" s="84"/>
      <c r="AZL11" s="84"/>
      <c r="AZM11" s="84"/>
      <c r="AZN11" s="84"/>
      <c r="AZO11" s="84"/>
      <c r="AZP11" s="84"/>
      <c r="AZQ11" s="84"/>
      <c r="AZR11" s="84"/>
      <c r="AZS11" s="84"/>
      <c r="AZT11" s="84"/>
      <c r="AZU11" s="84"/>
      <c r="AZV11" s="84"/>
      <c r="AZW11" s="84"/>
      <c r="AZX11" s="84"/>
      <c r="AZY11" s="84"/>
      <c r="AZZ11" s="84"/>
      <c r="BAA11" s="84"/>
      <c r="BAB11" s="84"/>
      <c r="BAC11" s="84"/>
      <c r="BAD11" s="84"/>
      <c r="BAE11" s="84"/>
      <c r="BAF11" s="84"/>
      <c r="BAG11" s="84"/>
      <c r="BAH11" s="84"/>
      <c r="BAI11" s="84"/>
      <c r="BAJ11" s="84"/>
      <c r="BAK11" s="84"/>
      <c r="BAL11" s="84"/>
      <c r="BAM11" s="84"/>
      <c r="BAN11" s="84"/>
      <c r="BAO11" s="84"/>
      <c r="BAP11" s="84"/>
      <c r="BAQ11" s="84"/>
      <c r="BAR11" s="84"/>
      <c r="BAS11" s="84"/>
      <c r="BAT11" s="84"/>
      <c r="BAU11" s="84"/>
      <c r="BAV11" s="84"/>
      <c r="BAW11" s="84"/>
      <c r="BAX11" s="84"/>
      <c r="BAY11" s="84"/>
      <c r="BAZ11" s="84"/>
      <c r="BBA11" s="84"/>
      <c r="BBB11" s="84"/>
      <c r="BBC11" s="84"/>
      <c r="BBD11" s="84"/>
      <c r="BBE11" s="84"/>
      <c r="BBF11" s="84"/>
      <c r="BBG11" s="84"/>
      <c r="BBH11" s="84"/>
      <c r="BBI11" s="84"/>
      <c r="BBJ11" s="84"/>
      <c r="BBK11" s="84"/>
      <c r="BBL11" s="84"/>
      <c r="BBM11" s="84"/>
      <c r="BBN11" s="84"/>
      <c r="BBO11" s="84"/>
      <c r="BBP11" s="84"/>
      <c r="BBQ11" s="84"/>
      <c r="BBR11" s="84"/>
      <c r="BBS11" s="84"/>
      <c r="BBT11" s="84"/>
      <c r="BBU11" s="84"/>
      <c r="BBV11" s="84"/>
      <c r="BBW11" s="84"/>
      <c r="BBX11" s="84"/>
      <c r="BBY11" s="84"/>
      <c r="BBZ11" s="84"/>
      <c r="BCA11" s="84"/>
      <c r="BCB11" s="84"/>
      <c r="BCC11" s="84"/>
      <c r="BCD11" s="84"/>
      <c r="BCE11" s="84"/>
      <c r="BCF11" s="84"/>
      <c r="BCG11" s="84"/>
      <c r="BCH11" s="84"/>
      <c r="BCI11" s="84"/>
      <c r="BCJ11" s="84"/>
      <c r="BCK11" s="84"/>
      <c r="BCL11" s="84"/>
      <c r="BCM11" s="84"/>
      <c r="BCN11" s="84"/>
      <c r="BCO11" s="84"/>
      <c r="BCP11" s="84"/>
      <c r="BCQ11" s="84"/>
      <c r="BCR11" s="84"/>
      <c r="BCS11" s="84"/>
      <c r="BCT11" s="84"/>
      <c r="BCU11" s="84"/>
      <c r="BCV11" s="84"/>
      <c r="BCW11" s="84"/>
      <c r="BCX11" s="84"/>
      <c r="BCY11" s="84"/>
      <c r="BCZ11" s="84"/>
      <c r="BDA11" s="84"/>
      <c r="BDB11" s="84"/>
      <c r="BDC11" s="84"/>
      <c r="BDD11" s="84"/>
      <c r="BDE11" s="84"/>
      <c r="BDF11" s="84"/>
      <c r="BDG11" s="84"/>
      <c r="BDH11" s="84"/>
      <c r="BDI11" s="84"/>
      <c r="BDJ11" s="84"/>
      <c r="BDK11" s="84"/>
      <c r="BDL11" s="84"/>
      <c r="BDM11" s="84"/>
      <c r="BDN11" s="84"/>
      <c r="BDO11" s="84"/>
      <c r="BDP11" s="84"/>
      <c r="BDQ11" s="84"/>
      <c r="BDR11" s="84"/>
      <c r="BDS11" s="84"/>
      <c r="BDT11" s="84"/>
      <c r="BDU11" s="84"/>
      <c r="BDV11" s="84"/>
      <c r="BDW11" s="84"/>
      <c r="BDX11" s="84"/>
      <c r="BDY11" s="84"/>
      <c r="BDZ11" s="84"/>
      <c r="BEA11" s="84"/>
      <c r="BEB11" s="84"/>
      <c r="BEC11" s="84"/>
      <c r="BED11" s="84"/>
      <c r="BEE11" s="84"/>
      <c r="BEF11" s="84"/>
      <c r="BEG11" s="84"/>
      <c r="BEH11" s="84"/>
      <c r="BEI11" s="84"/>
      <c r="BEJ11" s="84"/>
      <c r="BEK11" s="84"/>
      <c r="BEL11" s="84"/>
      <c r="BEM11" s="84"/>
      <c r="BEN11" s="84"/>
      <c r="BEO11" s="84"/>
      <c r="BEP11" s="84"/>
      <c r="BEQ11" s="84"/>
      <c r="BER11" s="84"/>
      <c r="BES11" s="84"/>
      <c r="BET11" s="84"/>
      <c r="BEU11" s="84"/>
      <c r="BEV11" s="84"/>
      <c r="BEW11" s="84"/>
      <c r="BEX11" s="84"/>
      <c r="BEY11" s="84"/>
      <c r="BEZ11" s="84"/>
      <c r="BFA11" s="84"/>
      <c r="BFB11" s="84"/>
      <c r="BFC11" s="84"/>
      <c r="BFD11" s="84"/>
      <c r="BFE11" s="84"/>
      <c r="BFF11" s="84"/>
      <c r="BFG11" s="84"/>
      <c r="BFH11" s="84"/>
      <c r="BFI11" s="84"/>
      <c r="BFJ11" s="84"/>
      <c r="BFK11" s="84"/>
      <c r="BFL11" s="84"/>
      <c r="BFM11" s="84"/>
      <c r="BFN11" s="84"/>
      <c r="BFO11" s="84"/>
      <c r="BFP11" s="84"/>
      <c r="BFQ11" s="84"/>
      <c r="BFR11" s="84"/>
      <c r="BFS11" s="84"/>
      <c r="BFT11" s="84"/>
      <c r="BFU11" s="84"/>
      <c r="BFV11" s="84"/>
      <c r="BFW11" s="84"/>
      <c r="BFX11" s="84"/>
      <c r="BFY11" s="84"/>
      <c r="BFZ11" s="84"/>
      <c r="BGA11" s="84"/>
      <c r="BGB11" s="84"/>
      <c r="BGC11" s="84"/>
      <c r="BGD11" s="84"/>
      <c r="BGE11" s="84"/>
      <c r="BGF11" s="84"/>
      <c r="BGG11" s="84"/>
      <c r="BGH11" s="84"/>
      <c r="BGI11" s="84"/>
      <c r="BGJ11" s="84"/>
      <c r="BGK11" s="84"/>
      <c r="BGL11" s="84"/>
    </row>
    <row r="12" spans="1:1546" ht="29.25" customHeight="1" x14ac:dyDescent="0.2">
      <c r="B12" s="94" t="s">
        <v>118</v>
      </c>
      <c r="C12" s="94" t="s">
        <v>119</v>
      </c>
    </row>
    <row r="13" spans="1:1546" ht="20.25" customHeight="1" x14ac:dyDescent="0.2">
      <c r="B13" s="93" t="s">
        <v>110</v>
      </c>
      <c r="C13" s="92" t="s">
        <v>120</v>
      </c>
    </row>
    <row r="14" spans="1:1546" ht="36.75" customHeight="1" x14ac:dyDescent="0.2">
      <c r="B14" s="89" t="s">
        <v>111</v>
      </c>
      <c r="C14" s="91" t="s">
        <v>121</v>
      </c>
    </row>
    <row r="15" spans="1:1546" ht="18" customHeight="1" x14ac:dyDescent="0.2">
      <c r="B15" s="89" t="s">
        <v>112</v>
      </c>
      <c r="C15" s="91" t="s">
        <v>122</v>
      </c>
    </row>
    <row r="16" spans="1:1546" s="3" customFormat="1" ht="44.25" customHeight="1" x14ac:dyDescent="0.2">
      <c r="A16" s="4"/>
      <c r="B16" s="88" t="s">
        <v>113</v>
      </c>
      <c r="C16" s="88" t="s">
        <v>123</v>
      </c>
      <c r="E16" s="85"/>
      <c r="F16" s="85"/>
      <c r="G16" s="85"/>
      <c r="H16" s="85"/>
      <c r="I16" s="85"/>
      <c r="J16" s="85"/>
      <c r="K16" s="85"/>
      <c r="L16" s="85"/>
      <c r="M16" s="85"/>
      <c r="N16" s="85"/>
      <c r="O16" s="85"/>
      <c r="P16" s="85"/>
      <c r="Q16" s="85"/>
      <c r="R16" s="85"/>
      <c r="S16" s="85"/>
      <c r="T16" s="85"/>
      <c r="U16" s="85"/>
      <c r="V16" s="84"/>
      <c r="W16" s="84"/>
      <c r="X16" s="84"/>
      <c r="Y16" s="84"/>
      <c r="Z16" s="84"/>
      <c r="AA16" s="84"/>
      <c r="AB16" s="84"/>
      <c r="AC16" s="84"/>
      <c r="AD16" s="84"/>
      <c r="AE16" s="84"/>
      <c r="AF16" s="84"/>
      <c r="AG16" s="84"/>
      <c r="AH16" s="84"/>
      <c r="AI16" s="84"/>
      <c r="AJ16" s="84"/>
      <c r="AK16" s="84"/>
      <c r="AL16" s="84"/>
      <c r="AM16" s="84"/>
      <c r="AN16" s="84"/>
      <c r="AO16" s="84"/>
      <c r="AP16" s="84"/>
      <c r="AQ16" s="84"/>
      <c r="AR16" s="84"/>
      <c r="AS16" s="84"/>
      <c r="AT16" s="84"/>
      <c r="AU16" s="84"/>
      <c r="AV16" s="84"/>
      <c r="AW16" s="84"/>
      <c r="AX16" s="84"/>
      <c r="AY16" s="84"/>
      <c r="AZ16" s="84"/>
      <c r="BA16" s="84"/>
      <c r="BB16" s="84"/>
      <c r="BC16" s="84"/>
      <c r="BD16" s="84"/>
      <c r="BE16" s="84"/>
      <c r="BF16" s="84"/>
      <c r="BG16" s="84"/>
      <c r="BH16" s="84"/>
      <c r="BI16" s="84"/>
      <c r="BJ16" s="84"/>
      <c r="BK16" s="84"/>
      <c r="BL16" s="84"/>
      <c r="BM16" s="84"/>
      <c r="BN16" s="84"/>
      <c r="BO16" s="84"/>
      <c r="BP16" s="84"/>
      <c r="BQ16" s="84"/>
      <c r="BR16" s="84"/>
      <c r="BS16" s="84"/>
      <c r="BT16" s="84"/>
      <c r="BU16" s="84"/>
      <c r="BV16" s="84"/>
      <c r="BW16" s="84"/>
      <c r="BX16" s="84"/>
      <c r="BY16" s="84"/>
      <c r="BZ16" s="84"/>
      <c r="CA16" s="84"/>
      <c r="CB16" s="84"/>
      <c r="CC16" s="84"/>
      <c r="CD16" s="84"/>
      <c r="CE16" s="84"/>
      <c r="CF16" s="84"/>
      <c r="CG16" s="84"/>
      <c r="CH16" s="84"/>
      <c r="CI16" s="84"/>
      <c r="CJ16" s="84"/>
      <c r="CK16" s="84"/>
      <c r="CL16" s="84"/>
      <c r="CM16" s="84"/>
      <c r="CN16" s="84"/>
      <c r="CO16" s="84"/>
      <c r="CP16" s="84"/>
      <c r="CQ16" s="84"/>
      <c r="CR16" s="84"/>
      <c r="CS16" s="84"/>
      <c r="CT16" s="84"/>
      <c r="CU16" s="84"/>
      <c r="CV16" s="84"/>
      <c r="CW16" s="84"/>
      <c r="CX16" s="84"/>
      <c r="CY16" s="84"/>
      <c r="CZ16" s="84"/>
      <c r="DA16" s="84"/>
      <c r="DB16" s="84"/>
      <c r="DC16" s="84"/>
      <c r="DD16" s="84"/>
      <c r="DE16" s="84"/>
      <c r="DF16" s="84"/>
      <c r="DG16" s="84"/>
      <c r="DH16" s="84"/>
      <c r="DI16" s="84"/>
      <c r="DJ16" s="84"/>
      <c r="DK16" s="84"/>
      <c r="DL16" s="84"/>
      <c r="DM16" s="84"/>
      <c r="DN16" s="84"/>
      <c r="DO16" s="84"/>
      <c r="DP16" s="84"/>
      <c r="DQ16" s="84"/>
      <c r="DR16" s="84"/>
      <c r="DS16" s="84"/>
      <c r="DT16" s="84"/>
      <c r="DU16" s="84"/>
      <c r="DV16" s="84"/>
      <c r="DW16" s="84"/>
      <c r="DX16" s="84"/>
      <c r="DY16" s="84"/>
      <c r="DZ16" s="84"/>
      <c r="EA16" s="84"/>
      <c r="EB16" s="84"/>
      <c r="EC16" s="84"/>
      <c r="ED16" s="84"/>
      <c r="EE16" s="84"/>
      <c r="EF16" s="84"/>
      <c r="EG16" s="84"/>
      <c r="EH16" s="84"/>
      <c r="EI16" s="84"/>
      <c r="EJ16" s="84"/>
      <c r="EK16" s="84"/>
      <c r="EL16" s="84"/>
      <c r="EM16" s="84"/>
      <c r="EN16" s="84"/>
      <c r="EO16" s="84"/>
      <c r="EP16" s="84"/>
      <c r="EQ16" s="84"/>
      <c r="ER16" s="84"/>
      <c r="ES16" s="84"/>
      <c r="ET16" s="84"/>
      <c r="EU16" s="84"/>
      <c r="EV16" s="84"/>
      <c r="EW16" s="84"/>
      <c r="EX16" s="84"/>
      <c r="EY16" s="84"/>
      <c r="EZ16" s="84"/>
      <c r="FA16" s="84"/>
      <c r="FB16" s="84"/>
      <c r="FC16" s="84"/>
      <c r="FD16" s="84"/>
      <c r="FE16" s="84"/>
      <c r="FF16" s="84"/>
      <c r="FG16" s="84"/>
      <c r="FH16" s="84"/>
      <c r="FI16" s="84"/>
      <c r="FJ16" s="84"/>
      <c r="FK16" s="84"/>
      <c r="FL16" s="84"/>
      <c r="FM16" s="84"/>
      <c r="FN16" s="84"/>
      <c r="FO16" s="84"/>
      <c r="FP16" s="84"/>
      <c r="FQ16" s="84"/>
      <c r="FR16" s="84"/>
      <c r="FS16" s="84"/>
      <c r="FT16" s="84"/>
      <c r="FU16" s="84"/>
      <c r="FV16" s="84"/>
      <c r="FW16" s="84"/>
      <c r="FX16" s="84"/>
      <c r="FY16" s="84"/>
      <c r="FZ16" s="84"/>
      <c r="GA16" s="84"/>
      <c r="GB16" s="84"/>
      <c r="GC16" s="84"/>
      <c r="GD16" s="84"/>
      <c r="GE16" s="84"/>
      <c r="GF16" s="84"/>
      <c r="GG16" s="84"/>
      <c r="GH16" s="84"/>
      <c r="GI16" s="84"/>
      <c r="GJ16" s="84"/>
      <c r="GK16" s="84"/>
      <c r="GL16" s="84"/>
      <c r="GM16" s="84"/>
      <c r="GN16" s="84"/>
      <c r="GO16" s="84"/>
      <c r="GP16" s="84"/>
      <c r="GQ16" s="84"/>
      <c r="GR16" s="84"/>
      <c r="GS16" s="84"/>
      <c r="GT16" s="84"/>
      <c r="GU16" s="84"/>
      <c r="GV16" s="84"/>
      <c r="GW16" s="84"/>
      <c r="GX16" s="84"/>
      <c r="GY16" s="84"/>
      <c r="GZ16" s="84"/>
      <c r="HA16" s="84"/>
      <c r="HB16" s="84"/>
      <c r="HC16" s="84"/>
      <c r="HD16" s="84"/>
      <c r="HE16" s="84"/>
      <c r="HF16" s="84"/>
      <c r="HG16" s="84"/>
      <c r="HH16" s="84"/>
      <c r="HI16" s="84"/>
      <c r="HJ16" s="84"/>
      <c r="HK16" s="84"/>
      <c r="HL16" s="84"/>
      <c r="HM16" s="84"/>
      <c r="HN16" s="84"/>
      <c r="HO16" s="84"/>
      <c r="HP16" s="84"/>
      <c r="HQ16" s="84"/>
      <c r="HR16" s="84"/>
      <c r="HS16" s="84"/>
      <c r="HT16" s="84"/>
      <c r="HU16" s="84"/>
      <c r="HV16" s="84"/>
      <c r="HW16" s="84"/>
      <c r="HX16" s="84"/>
      <c r="HY16" s="84"/>
      <c r="HZ16" s="84"/>
      <c r="IA16" s="84"/>
      <c r="IB16" s="84"/>
      <c r="IC16" s="84"/>
      <c r="ID16" s="84"/>
      <c r="IE16" s="84"/>
      <c r="IF16" s="84"/>
      <c r="IG16" s="84"/>
      <c r="IH16" s="84"/>
      <c r="II16" s="84"/>
      <c r="IJ16" s="84"/>
      <c r="IK16" s="84"/>
      <c r="IL16" s="84"/>
      <c r="IM16" s="84"/>
      <c r="IN16" s="84"/>
      <c r="IO16" s="84"/>
      <c r="IP16" s="84"/>
      <c r="IQ16" s="84"/>
      <c r="IR16" s="84"/>
      <c r="IS16" s="84"/>
      <c r="IT16" s="84"/>
      <c r="IU16" s="84"/>
      <c r="IV16" s="84"/>
      <c r="IW16" s="84"/>
      <c r="IX16" s="84"/>
      <c r="IY16" s="84"/>
      <c r="IZ16" s="84"/>
      <c r="JA16" s="84"/>
      <c r="JB16" s="84"/>
      <c r="JC16" s="84"/>
      <c r="JD16" s="84"/>
      <c r="JE16" s="84"/>
      <c r="JF16" s="84"/>
      <c r="JG16" s="84"/>
      <c r="JH16" s="84"/>
      <c r="JI16" s="84"/>
      <c r="JJ16" s="84"/>
      <c r="JK16" s="84"/>
      <c r="JL16" s="84"/>
      <c r="JM16" s="84"/>
      <c r="JN16" s="84"/>
      <c r="JO16" s="84"/>
      <c r="JP16" s="84"/>
      <c r="JQ16" s="84"/>
      <c r="JR16" s="84"/>
      <c r="JS16" s="84"/>
      <c r="JT16" s="84"/>
      <c r="JU16" s="84"/>
      <c r="JV16" s="84"/>
      <c r="JW16" s="84"/>
      <c r="JX16" s="84"/>
      <c r="JY16" s="84"/>
      <c r="JZ16" s="84"/>
      <c r="KA16" s="84"/>
      <c r="KB16" s="84"/>
      <c r="KC16" s="84"/>
      <c r="KD16" s="84"/>
      <c r="KE16" s="84"/>
      <c r="KF16" s="84"/>
      <c r="KG16" s="84"/>
      <c r="KH16" s="84"/>
      <c r="KI16" s="84"/>
      <c r="KJ16" s="84"/>
      <c r="KK16" s="84"/>
      <c r="KL16" s="84"/>
      <c r="KM16" s="84"/>
      <c r="KN16" s="84"/>
      <c r="KO16" s="84"/>
      <c r="KP16" s="84"/>
      <c r="KQ16" s="84"/>
      <c r="KR16" s="84"/>
      <c r="KS16" s="84"/>
      <c r="KT16" s="84"/>
      <c r="KU16" s="84"/>
      <c r="KV16" s="84"/>
      <c r="KW16" s="84"/>
      <c r="KX16" s="84"/>
      <c r="KY16" s="84"/>
      <c r="KZ16" s="84"/>
      <c r="LA16" s="84"/>
      <c r="LB16" s="84"/>
      <c r="LC16" s="84"/>
      <c r="LD16" s="84"/>
      <c r="LE16" s="84"/>
      <c r="LF16" s="84"/>
      <c r="LG16" s="84"/>
      <c r="LH16" s="84"/>
      <c r="LI16" s="84"/>
      <c r="LJ16" s="84"/>
      <c r="LK16" s="84"/>
      <c r="LL16" s="84"/>
      <c r="LM16" s="84"/>
      <c r="LN16" s="84"/>
      <c r="LO16" s="84"/>
      <c r="LP16" s="84"/>
      <c r="LQ16" s="84"/>
      <c r="LR16" s="84"/>
      <c r="LS16" s="84"/>
      <c r="LT16" s="84"/>
      <c r="LU16" s="84"/>
      <c r="LV16" s="84"/>
      <c r="LW16" s="84"/>
      <c r="LX16" s="84"/>
      <c r="LY16" s="84"/>
      <c r="LZ16" s="84"/>
      <c r="MA16" s="84"/>
      <c r="MB16" s="84"/>
      <c r="MC16" s="84"/>
      <c r="MD16" s="84"/>
      <c r="ME16" s="84"/>
      <c r="MF16" s="84"/>
      <c r="MG16" s="84"/>
      <c r="MH16" s="84"/>
      <c r="MI16" s="84"/>
      <c r="MJ16" s="84"/>
      <c r="MK16" s="84"/>
      <c r="ML16" s="84"/>
      <c r="MM16" s="84"/>
      <c r="MN16" s="84"/>
      <c r="MO16" s="84"/>
      <c r="MP16" s="84"/>
      <c r="MQ16" s="84"/>
      <c r="MR16" s="84"/>
      <c r="MS16" s="84"/>
      <c r="MT16" s="84"/>
      <c r="MU16" s="84"/>
      <c r="MV16" s="84"/>
      <c r="MW16" s="84"/>
      <c r="MX16" s="84"/>
      <c r="MY16" s="84"/>
      <c r="MZ16" s="84"/>
      <c r="NA16" s="84"/>
      <c r="NB16" s="84"/>
      <c r="NC16" s="84"/>
      <c r="ND16" s="84"/>
      <c r="NE16" s="84"/>
      <c r="NF16" s="84"/>
      <c r="NG16" s="84"/>
      <c r="NH16" s="84"/>
      <c r="NI16" s="84"/>
      <c r="NJ16" s="84"/>
      <c r="NK16" s="84"/>
      <c r="NL16" s="84"/>
      <c r="NM16" s="84"/>
      <c r="NN16" s="84"/>
      <c r="NO16" s="84"/>
      <c r="NP16" s="84"/>
      <c r="NQ16" s="84"/>
      <c r="NR16" s="84"/>
      <c r="NS16" s="84"/>
      <c r="NT16" s="84"/>
      <c r="NU16" s="84"/>
      <c r="NV16" s="84"/>
      <c r="NW16" s="84"/>
      <c r="NX16" s="84"/>
      <c r="NY16" s="84"/>
      <c r="NZ16" s="84"/>
      <c r="OA16" s="84"/>
      <c r="OB16" s="84"/>
      <c r="OC16" s="84"/>
      <c r="OD16" s="84"/>
      <c r="OE16" s="84"/>
      <c r="OF16" s="84"/>
      <c r="OG16" s="84"/>
      <c r="OH16" s="84"/>
      <c r="OI16" s="84"/>
      <c r="OJ16" s="84"/>
      <c r="OK16" s="84"/>
      <c r="OL16" s="84"/>
      <c r="OM16" s="84"/>
      <c r="ON16" s="84"/>
      <c r="OO16" s="84"/>
      <c r="OP16" s="84"/>
      <c r="OQ16" s="84"/>
      <c r="OR16" s="84"/>
      <c r="OS16" s="84"/>
      <c r="OT16" s="84"/>
      <c r="OU16" s="84"/>
      <c r="OV16" s="84"/>
      <c r="OW16" s="84"/>
      <c r="OX16" s="84"/>
      <c r="OY16" s="84"/>
      <c r="OZ16" s="84"/>
      <c r="PA16" s="84"/>
      <c r="PB16" s="84"/>
      <c r="PC16" s="84"/>
      <c r="PD16" s="84"/>
      <c r="PE16" s="84"/>
      <c r="PF16" s="84"/>
      <c r="PG16" s="84"/>
      <c r="PH16" s="84"/>
      <c r="PI16" s="84"/>
      <c r="PJ16" s="84"/>
      <c r="PK16" s="84"/>
      <c r="PL16" s="84"/>
      <c r="PM16" s="84"/>
      <c r="PN16" s="84"/>
      <c r="PO16" s="84"/>
      <c r="PP16" s="84"/>
      <c r="PQ16" s="84"/>
      <c r="PR16" s="84"/>
      <c r="PS16" s="84"/>
      <c r="PT16" s="84"/>
      <c r="PU16" s="84"/>
      <c r="PV16" s="84"/>
      <c r="PW16" s="84"/>
      <c r="PX16" s="84"/>
      <c r="PY16" s="84"/>
      <c r="PZ16" s="84"/>
      <c r="QA16" s="84"/>
      <c r="QB16" s="84"/>
      <c r="QC16" s="84"/>
      <c r="QD16" s="84"/>
      <c r="QE16" s="84"/>
      <c r="QF16" s="84"/>
      <c r="QG16" s="84"/>
      <c r="QH16" s="84"/>
      <c r="QI16" s="84"/>
      <c r="QJ16" s="84"/>
      <c r="QK16" s="84"/>
      <c r="QL16" s="84"/>
      <c r="QM16" s="84"/>
      <c r="QN16" s="84"/>
      <c r="QO16" s="84"/>
      <c r="QP16" s="84"/>
      <c r="QQ16" s="84"/>
      <c r="QR16" s="84"/>
      <c r="QS16" s="84"/>
      <c r="QT16" s="84"/>
      <c r="QU16" s="84"/>
      <c r="QV16" s="84"/>
      <c r="QW16" s="84"/>
      <c r="QX16" s="84"/>
      <c r="QY16" s="84"/>
      <c r="QZ16" s="84"/>
      <c r="RA16" s="84"/>
      <c r="RB16" s="84"/>
      <c r="RC16" s="84"/>
      <c r="RD16" s="84"/>
      <c r="RE16" s="84"/>
      <c r="RF16" s="84"/>
      <c r="RG16" s="84"/>
      <c r="RH16" s="84"/>
      <c r="RI16" s="84"/>
      <c r="RJ16" s="84"/>
      <c r="RK16" s="84"/>
      <c r="RL16" s="84"/>
      <c r="RM16" s="84"/>
      <c r="RN16" s="84"/>
      <c r="RO16" s="84"/>
      <c r="RP16" s="84"/>
      <c r="RQ16" s="84"/>
      <c r="RR16" s="84"/>
      <c r="RS16" s="84"/>
      <c r="RT16" s="84"/>
      <c r="RU16" s="84"/>
      <c r="RV16" s="84"/>
      <c r="RW16" s="84"/>
      <c r="RX16" s="84"/>
      <c r="RY16" s="84"/>
      <c r="RZ16" s="84"/>
      <c r="SA16" s="84"/>
      <c r="SB16" s="84"/>
      <c r="SC16" s="84"/>
      <c r="SD16" s="84"/>
      <c r="SE16" s="84"/>
      <c r="SF16" s="84"/>
      <c r="SG16" s="84"/>
      <c r="SH16" s="84"/>
      <c r="SI16" s="84"/>
      <c r="SJ16" s="84"/>
      <c r="SK16" s="84"/>
      <c r="SL16" s="84"/>
      <c r="SM16" s="84"/>
      <c r="SN16" s="84"/>
      <c r="SO16" s="84"/>
      <c r="SP16" s="84"/>
      <c r="SQ16" s="84"/>
      <c r="SR16" s="84"/>
      <c r="SS16" s="84"/>
      <c r="ST16" s="84"/>
      <c r="SU16" s="84"/>
      <c r="SV16" s="84"/>
      <c r="SW16" s="84"/>
      <c r="SX16" s="84"/>
      <c r="SY16" s="84"/>
      <c r="SZ16" s="84"/>
      <c r="TA16" s="84"/>
      <c r="TB16" s="84"/>
      <c r="TC16" s="84"/>
      <c r="TD16" s="84"/>
      <c r="TE16" s="84"/>
      <c r="TF16" s="84"/>
      <c r="TG16" s="84"/>
      <c r="TH16" s="84"/>
      <c r="TI16" s="84"/>
      <c r="TJ16" s="84"/>
      <c r="TK16" s="84"/>
      <c r="TL16" s="84"/>
      <c r="TM16" s="84"/>
      <c r="TN16" s="84"/>
      <c r="TO16" s="84"/>
      <c r="TP16" s="84"/>
      <c r="TQ16" s="84"/>
      <c r="TR16" s="84"/>
      <c r="TS16" s="84"/>
      <c r="TT16" s="84"/>
      <c r="TU16" s="84"/>
      <c r="TV16" s="84"/>
      <c r="TW16" s="84"/>
      <c r="TX16" s="84"/>
      <c r="TY16" s="84"/>
      <c r="TZ16" s="84"/>
      <c r="UA16" s="84"/>
      <c r="UB16" s="84"/>
      <c r="UC16" s="84"/>
      <c r="UD16" s="84"/>
      <c r="UE16" s="84"/>
      <c r="UF16" s="84"/>
      <c r="UG16" s="84"/>
      <c r="UH16" s="84"/>
      <c r="UI16" s="84"/>
      <c r="UJ16" s="84"/>
      <c r="UK16" s="84"/>
      <c r="UL16" s="84"/>
      <c r="UM16" s="84"/>
      <c r="UN16" s="84"/>
      <c r="UO16" s="84"/>
      <c r="UP16" s="84"/>
      <c r="UQ16" s="84"/>
      <c r="UR16" s="84"/>
      <c r="US16" s="84"/>
      <c r="UT16" s="84"/>
      <c r="UU16" s="84"/>
      <c r="UV16" s="84"/>
      <c r="UW16" s="84"/>
      <c r="UX16" s="84"/>
      <c r="UY16" s="84"/>
      <c r="UZ16" s="84"/>
      <c r="VA16" s="84"/>
      <c r="VB16" s="84"/>
      <c r="VC16" s="84"/>
      <c r="VD16" s="84"/>
      <c r="VE16" s="84"/>
      <c r="VF16" s="84"/>
      <c r="VG16" s="84"/>
      <c r="VH16" s="84"/>
      <c r="VI16" s="84"/>
      <c r="VJ16" s="84"/>
      <c r="VK16" s="84"/>
      <c r="VL16" s="84"/>
      <c r="VM16" s="84"/>
      <c r="VN16" s="84"/>
      <c r="VO16" s="84"/>
      <c r="VP16" s="84"/>
      <c r="VQ16" s="84"/>
      <c r="VR16" s="84"/>
      <c r="VS16" s="84"/>
      <c r="VT16" s="84"/>
      <c r="VU16" s="84"/>
      <c r="VV16" s="84"/>
      <c r="VW16" s="84"/>
      <c r="VX16" s="84"/>
      <c r="VY16" s="84"/>
      <c r="VZ16" s="84"/>
      <c r="WA16" s="84"/>
      <c r="WB16" s="84"/>
      <c r="WC16" s="84"/>
      <c r="WD16" s="84"/>
      <c r="WE16" s="84"/>
      <c r="WF16" s="84"/>
      <c r="WG16" s="84"/>
      <c r="WH16" s="84"/>
      <c r="WI16" s="84"/>
      <c r="WJ16" s="84"/>
      <c r="WK16" s="84"/>
      <c r="WL16" s="84"/>
      <c r="WM16" s="84"/>
      <c r="WN16" s="84"/>
      <c r="WO16" s="84"/>
      <c r="WP16" s="84"/>
      <c r="WQ16" s="84"/>
      <c r="WR16" s="84"/>
      <c r="WS16" s="84"/>
      <c r="WT16" s="84"/>
      <c r="WU16" s="84"/>
      <c r="WV16" s="84"/>
      <c r="WW16" s="84"/>
      <c r="WX16" s="84"/>
      <c r="WY16" s="84"/>
      <c r="WZ16" s="84"/>
      <c r="XA16" s="84"/>
      <c r="XB16" s="84"/>
      <c r="XC16" s="84"/>
      <c r="XD16" s="84"/>
      <c r="XE16" s="84"/>
      <c r="XF16" s="84"/>
      <c r="XG16" s="84"/>
      <c r="XH16" s="84"/>
      <c r="XI16" s="84"/>
      <c r="XJ16" s="84"/>
      <c r="XK16" s="84"/>
      <c r="XL16" s="84"/>
      <c r="XM16" s="84"/>
      <c r="XN16" s="84"/>
      <c r="XO16" s="84"/>
      <c r="XP16" s="84"/>
      <c r="XQ16" s="84"/>
      <c r="XR16" s="84"/>
      <c r="XS16" s="84"/>
      <c r="XT16" s="84"/>
      <c r="XU16" s="84"/>
      <c r="XV16" s="84"/>
      <c r="XW16" s="84"/>
      <c r="XX16" s="84"/>
      <c r="XY16" s="84"/>
      <c r="XZ16" s="84"/>
      <c r="YA16" s="84"/>
      <c r="YB16" s="84"/>
      <c r="YC16" s="84"/>
      <c r="YD16" s="84"/>
      <c r="YE16" s="84"/>
      <c r="YF16" s="84"/>
      <c r="YG16" s="84"/>
      <c r="YH16" s="84"/>
      <c r="YI16" s="84"/>
      <c r="YJ16" s="84"/>
      <c r="YK16" s="84"/>
      <c r="YL16" s="84"/>
      <c r="YM16" s="84"/>
      <c r="YN16" s="84"/>
      <c r="YO16" s="84"/>
      <c r="YP16" s="84"/>
      <c r="YQ16" s="84"/>
      <c r="YR16" s="84"/>
      <c r="YS16" s="84"/>
      <c r="YT16" s="84"/>
      <c r="YU16" s="84"/>
      <c r="YV16" s="84"/>
      <c r="YW16" s="84"/>
      <c r="YX16" s="84"/>
      <c r="YY16" s="84"/>
      <c r="YZ16" s="84"/>
      <c r="ZA16" s="84"/>
      <c r="ZB16" s="84"/>
      <c r="ZC16" s="84"/>
      <c r="ZD16" s="84"/>
      <c r="ZE16" s="84"/>
      <c r="ZF16" s="84"/>
      <c r="ZG16" s="84"/>
      <c r="ZH16" s="84"/>
      <c r="ZI16" s="84"/>
      <c r="ZJ16" s="84"/>
      <c r="ZK16" s="84"/>
      <c r="ZL16" s="84"/>
      <c r="ZM16" s="84"/>
      <c r="ZN16" s="84"/>
      <c r="ZO16" s="84"/>
      <c r="ZP16" s="84"/>
      <c r="ZQ16" s="84"/>
      <c r="ZR16" s="84"/>
      <c r="ZS16" s="84"/>
      <c r="ZT16" s="84"/>
      <c r="ZU16" s="84"/>
      <c r="ZV16" s="84"/>
      <c r="ZW16" s="84"/>
      <c r="ZX16" s="84"/>
      <c r="ZY16" s="84"/>
      <c r="ZZ16" s="84"/>
      <c r="AAA16" s="84"/>
      <c r="AAB16" s="84"/>
      <c r="AAC16" s="84"/>
      <c r="AAD16" s="84"/>
      <c r="AAE16" s="84"/>
      <c r="AAF16" s="84"/>
      <c r="AAG16" s="84"/>
      <c r="AAH16" s="84"/>
      <c r="AAI16" s="84"/>
      <c r="AAJ16" s="84"/>
      <c r="AAK16" s="84"/>
      <c r="AAL16" s="84"/>
      <c r="AAM16" s="84"/>
      <c r="AAN16" s="84"/>
      <c r="AAO16" s="84"/>
      <c r="AAP16" s="84"/>
      <c r="AAQ16" s="84"/>
      <c r="AAR16" s="84"/>
      <c r="AAS16" s="84"/>
      <c r="AAT16" s="84"/>
      <c r="AAU16" s="84"/>
      <c r="AAV16" s="84"/>
      <c r="AAW16" s="84"/>
      <c r="AAX16" s="84"/>
      <c r="AAY16" s="84"/>
      <c r="AAZ16" s="84"/>
      <c r="ABA16" s="84"/>
      <c r="ABB16" s="84"/>
      <c r="ABC16" s="84"/>
      <c r="ABD16" s="84"/>
      <c r="ABE16" s="84"/>
      <c r="ABF16" s="84"/>
      <c r="ABG16" s="84"/>
      <c r="ABH16" s="84"/>
      <c r="ABI16" s="84"/>
      <c r="ABJ16" s="84"/>
      <c r="ABK16" s="84"/>
      <c r="ABL16" s="84"/>
      <c r="ABM16" s="84"/>
      <c r="ABN16" s="84"/>
      <c r="ABO16" s="84"/>
      <c r="ABP16" s="84"/>
      <c r="ABQ16" s="84"/>
      <c r="ABR16" s="84"/>
      <c r="ABS16" s="84"/>
      <c r="ABT16" s="84"/>
      <c r="ABU16" s="84"/>
      <c r="ABV16" s="84"/>
      <c r="ABW16" s="84"/>
      <c r="ABX16" s="84"/>
      <c r="ABY16" s="84"/>
      <c r="ABZ16" s="84"/>
      <c r="ACA16" s="84"/>
      <c r="ACB16" s="84"/>
      <c r="ACC16" s="84"/>
      <c r="ACD16" s="84"/>
      <c r="ACE16" s="84"/>
      <c r="ACF16" s="84"/>
      <c r="ACG16" s="84"/>
      <c r="ACH16" s="84"/>
      <c r="ACI16" s="84"/>
      <c r="ACJ16" s="84"/>
      <c r="ACK16" s="84"/>
      <c r="ACL16" s="84"/>
      <c r="ACM16" s="84"/>
      <c r="ACN16" s="84"/>
      <c r="ACO16" s="84"/>
      <c r="ACP16" s="84"/>
      <c r="ACQ16" s="84"/>
      <c r="ACR16" s="84"/>
      <c r="ACS16" s="84"/>
      <c r="ACT16" s="84"/>
      <c r="ACU16" s="84"/>
      <c r="ACV16" s="84"/>
      <c r="ACW16" s="84"/>
      <c r="ACX16" s="84"/>
      <c r="ACY16" s="84"/>
      <c r="ACZ16" s="84"/>
      <c r="ADA16" s="84"/>
      <c r="ADB16" s="84"/>
      <c r="ADC16" s="84"/>
      <c r="ADD16" s="84"/>
      <c r="ADE16" s="84"/>
      <c r="ADF16" s="84"/>
      <c r="ADG16" s="84"/>
      <c r="ADH16" s="84"/>
      <c r="ADI16" s="84"/>
      <c r="ADJ16" s="84"/>
      <c r="ADK16" s="84"/>
      <c r="ADL16" s="84"/>
      <c r="ADM16" s="84"/>
      <c r="ADN16" s="84"/>
      <c r="ADO16" s="84"/>
      <c r="ADP16" s="84"/>
      <c r="ADQ16" s="84"/>
      <c r="ADR16" s="84"/>
      <c r="ADS16" s="84"/>
      <c r="ADT16" s="84"/>
      <c r="ADU16" s="84"/>
      <c r="ADV16" s="84"/>
      <c r="ADW16" s="84"/>
      <c r="ADX16" s="84"/>
      <c r="ADY16" s="84"/>
      <c r="ADZ16" s="84"/>
      <c r="AEA16" s="84"/>
      <c r="AEB16" s="84"/>
      <c r="AEC16" s="84"/>
      <c r="AED16" s="84"/>
      <c r="AEE16" s="84"/>
      <c r="AEF16" s="84"/>
      <c r="AEG16" s="84"/>
      <c r="AEH16" s="84"/>
      <c r="AEI16" s="84"/>
      <c r="AEJ16" s="84"/>
      <c r="AEK16" s="84"/>
      <c r="AEL16" s="84"/>
      <c r="AEM16" s="84"/>
      <c r="AEN16" s="84"/>
      <c r="AEO16" s="84"/>
      <c r="AEP16" s="84"/>
      <c r="AEQ16" s="84"/>
      <c r="AER16" s="84"/>
      <c r="AES16" s="84"/>
      <c r="AET16" s="84"/>
      <c r="AEU16" s="84"/>
      <c r="AEV16" s="84"/>
      <c r="AEW16" s="84"/>
      <c r="AEX16" s="84"/>
      <c r="AEY16" s="84"/>
      <c r="AEZ16" s="84"/>
      <c r="AFA16" s="84"/>
      <c r="AFB16" s="84"/>
      <c r="AFC16" s="84"/>
      <c r="AFD16" s="84"/>
      <c r="AFE16" s="84"/>
      <c r="AFF16" s="84"/>
      <c r="AFG16" s="84"/>
      <c r="AFH16" s="84"/>
      <c r="AFI16" s="84"/>
      <c r="AFJ16" s="84"/>
      <c r="AFK16" s="84"/>
      <c r="AFL16" s="84"/>
      <c r="AFM16" s="84"/>
      <c r="AFN16" s="84"/>
      <c r="AFO16" s="84"/>
      <c r="AFP16" s="84"/>
      <c r="AFQ16" s="84"/>
      <c r="AFR16" s="84"/>
      <c r="AFS16" s="84"/>
      <c r="AFT16" s="84"/>
      <c r="AFU16" s="84"/>
      <c r="AFV16" s="84"/>
      <c r="AFW16" s="84"/>
      <c r="AFX16" s="84"/>
      <c r="AFY16" s="84"/>
      <c r="AFZ16" s="84"/>
      <c r="AGA16" s="84"/>
      <c r="AGB16" s="84"/>
      <c r="AGC16" s="84"/>
      <c r="AGD16" s="84"/>
      <c r="AGE16" s="84"/>
      <c r="AGF16" s="84"/>
      <c r="AGG16" s="84"/>
      <c r="AGH16" s="84"/>
      <c r="AGI16" s="84"/>
      <c r="AGJ16" s="84"/>
      <c r="AGK16" s="84"/>
      <c r="AGL16" s="84"/>
      <c r="AGM16" s="84"/>
      <c r="AGN16" s="84"/>
      <c r="AGO16" s="84"/>
      <c r="AGP16" s="84"/>
      <c r="AGQ16" s="84"/>
      <c r="AGR16" s="84"/>
      <c r="AGS16" s="84"/>
      <c r="AGT16" s="84"/>
      <c r="AGU16" s="84"/>
      <c r="AGV16" s="84"/>
      <c r="AGW16" s="84"/>
      <c r="AGX16" s="84"/>
      <c r="AGY16" s="84"/>
      <c r="AGZ16" s="84"/>
      <c r="AHA16" s="84"/>
      <c r="AHB16" s="84"/>
      <c r="AHC16" s="84"/>
      <c r="AHD16" s="84"/>
      <c r="AHE16" s="84"/>
      <c r="AHF16" s="84"/>
      <c r="AHG16" s="84"/>
      <c r="AHH16" s="84"/>
      <c r="AHI16" s="84"/>
      <c r="AHJ16" s="84"/>
      <c r="AHK16" s="84"/>
      <c r="AHL16" s="84"/>
      <c r="AHM16" s="84"/>
      <c r="AHN16" s="84"/>
      <c r="AHO16" s="84"/>
      <c r="AHP16" s="84"/>
      <c r="AHQ16" s="84"/>
      <c r="AHR16" s="84"/>
      <c r="AHS16" s="84"/>
      <c r="AHT16" s="84"/>
      <c r="AHU16" s="84"/>
      <c r="AHV16" s="84"/>
      <c r="AHW16" s="84"/>
      <c r="AHX16" s="84"/>
      <c r="AHY16" s="84"/>
      <c r="AHZ16" s="84"/>
      <c r="AIA16" s="84"/>
      <c r="AIB16" s="84"/>
      <c r="AIC16" s="84"/>
      <c r="AID16" s="84"/>
      <c r="AIE16" s="84"/>
      <c r="AIF16" s="84"/>
      <c r="AIG16" s="84"/>
      <c r="AIH16" s="84"/>
      <c r="AII16" s="84"/>
      <c r="AIJ16" s="84"/>
      <c r="AIK16" s="84"/>
      <c r="AIL16" s="84"/>
      <c r="AIM16" s="84"/>
      <c r="AIN16" s="84"/>
      <c r="AIO16" s="84"/>
      <c r="AIP16" s="84"/>
      <c r="AIQ16" s="84"/>
      <c r="AIR16" s="84"/>
      <c r="AIS16" s="84"/>
      <c r="AIT16" s="84"/>
      <c r="AIU16" s="84"/>
      <c r="AIV16" s="84"/>
      <c r="AIW16" s="84"/>
      <c r="AIX16" s="84"/>
      <c r="AIY16" s="84"/>
      <c r="AIZ16" s="84"/>
      <c r="AJA16" s="84"/>
      <c r="AJB16" s="84"/>
      <c r="AJC16" s="84"/>
      <c r="AJD16" s="84"/>
      <c r="AJE16" s="84"/>
      <c r="AJF16" s="84"/>
      <c r="AJG16" s="84"/>
      <c r="AJH16" s="84"/>
      <c r="AJI16" s="84"/>
      <c r="AJJ16" s="84"/>
      <c r="AJK16" s="84"/>
      <c r="AJL16" s="84"/>
      <c r="AJM16" s="84"/>
      <c r="AJN16" s="84"/>
      <c r="AJO16" s="84"/>
      <c r="AJP16" s="84"/>
      <c r="AJQ16" s="84"/>
      <c r="AJR16" s="84"/>
      <c r="AJS16" s="84"/>
      <c r="AJT16" s="84"/>
      <c r="AJU16" s="84"/>
      <c r="AJV16" s="84"/>
      <c r="AJW16" s="84"/>
      <c r="AJX16" s="84"/>
      <c r="AJY16" s="84"/>
      <c r="AJZ16" s="84"/>
      <c r="AKA16" s="84"/>
      <c r="AKB16" s="84"/>
      <c r="AKC16" s="84"/>
      <c r="AKD16" s="84"/>
      <c r="AKE16" s="84"/>
      <c r="AKF16" s="84"/>
      <c r="AKG16" s="84"/>
      <c r="AKH16" s="84"/>
      <c r="AKI16" s="84"/>
      <c r="AKJ16" s="84"/>
      <c r="AKK16" s="84"/>
      <c r="AKL16" s="84"/>
      <c r="AKM16" s="84"/>
      <c r="AKN16" s="84"/>
      <c r="AKO16" s="84"/>
      <c r="AKP16" s="84"/>
      <c r="AKQ16" s="84"/>
      <c r="AKR16" s="84"/>
      <c r="AKS16" s="84"/>
      <c r="AKT16" s="84"/>
      <c r="AKU16" s="84"/>
      <c r="AKV16" s="84"/>
      <c r="AKW16" s="84"/>
      <c r="AKX16" s="84"/>
      <c r="AKY16" s="84"/>
      <c r="AKZ16" s="84"/>
      <c r="ALA16" s="84"/>
      <c r="ALB16" s="84"/>
      <c r="ALC16" s="84"/>
      <c r="ALD16" s="84"/>
      <c r="ALE16" s="84"/>
      <c r="ALF16" s="84"/>
      <c r="ALG16" s="84"/>
      <c r="ALH16" s="84"/>
      <c r="ALI16" s="84"/>
      <c r="ALJ16" s="84"/>
      <c r="ALK16" s="84"/>
      <c r="ALL16" s="84"/>
      <c r="ALM16" s="84"/>
      <c r="ALN16" s="84"/>
      <c r="ALO16" s="84"/>
      <c r="ALP16" s="84"/>
      <c r="ALQ16" s="84"/>
      <c r="ALR16" s="84"/>
      <c r="ALS16" s="84"/>
      <c r="ALT16" s="84"/>
      <c r="ALU16" s="84"/>
      <c r="ALV16" s="84"/>
      <c r="ALW16" s="84"/>
      <c r="ALX16" s="84"/>
      <c r="ALY16" s="84"/>
      <c r="ALZ16" s="84"/>
      <c r="AMA16" s="84"/>
      <c r="AMB16" s="84"/>
      <c r="AMC16" s="84"/>
      <c r="AMD16" s="84"/>
      <c r="AME16" s="84"/>
      <c r="AMF16" s="84"/>
      <c r="AMG16" s="84"/>
      <c r="AMH16" s="84"/>
      <c r="AMI16" s="84"/>
      <c r="AMJ16" s="84"/>
      <c r="AMK16" s="84"/>
      <c r="AML16" s="84"/>
      <c r="AMM16" s="84"/>
      <c r="AMN16" s="84"/>
      <c r="AMO16" s="84"/>
      <c r="AMP16" s="84"/>
      <c r="AMQ16" s="84"/>
      <c r="AMR16" s="84"/>
      <c r="AMS16" s="84"/>
      <c r="AMT16" s="84"/>
      <c r="AMU16" s="84"/>
      <c r="AMV16" s="84"/>
      <c r="AMW16" s="84"/>
      <c r="AMX16" s="84"/>
      <c r="AMY16" s="84"/>
      <c r="AMZ16" s="84"/>
      <c r="ANA16" s="84"/>
      <c r="ANB16" s="84"/>
      <c r="ANC16" s="84"/>
      <c r="AND16" s="84"/>
      <c r="ANE16" s="84"/>
      <c r="ANF16" s="84"/>
      <c r="ANG16" s="84"/>
      <c r="ANH16" s="84"/>
      <c r="ANI16" s="84"/>
      <c r="ANJ16" s="84"/>
      <c r="ANK16" s="84"/>
      <c r="ANL16" s="84"/>
      <c r="ANM16" s="84"/>
      <c r="ANN16" s="84"/>
      <c r="ANO16" s="84"/>
      <c r="ANP16" s="84"/>
      <c r="ANQ16" s="84"/>
      <c r="ANR16" s="84"/>
      <c r="ANS16" s="84"/>
      <c r="ANT16" s="84"/>
      <c r="ANU16" s="84"/>
      <c r="ANV16" s="84"/>
      <c r="ANW16" s="84"/>
      <c r="ANX16" s="84"/>
      <c r="ANY16" s="84"/>
      <c r="ANZ16" s="84"/>
      <c r="AOA16" s="84"/>
      <c r="AOB16" s="84"/>
      <c r="AOC16" s="84"/>
      <c r="AOD16" s="84"/>
      <c r="AOE16" s="84"/>
      <c r="AOF16" s="84"/>
      <c r="AOG16" s="84"/>
      <c r="AOH16" s="84"/>
      <c r="AOI16" s="84"/>
      <c r="AOJ16" s="84"/>
      <c r="AOK16" s="84"/>
      <c r="AOL16" s="84"/>
      <c r="AOM16" s="84"/>
      <c r="AON16" s="84"/>
      <c r="AOO16" s="84"/>
      <c r="AOP16" s="84"/>
      <c r="AOQ16" s="84"/>
      <c r="AOR16" s="84"/>
      <c r="AOS16" s="84"/>
      <c r="AOT16" s="84"/>
      <c r="AOU16" s="84"/>
      <c r="AOV16" s="84"/>
      <c r="AOW16" s="84"/>
      <c r="AOX16" s="84"/>
      <c r="AOY16" s="84"/>
      <c r="AOZ16" s="84"/>
      <c r="APA16" s="84"/>
      <c r="APB16" s="84"/>
      <c r="APC16" s="84"/>
      <c r="APD16" s="84"/>
      <c r="APE16" s="84"/>
      <c r="APF16" s="84"/>
      <c r="APG16" s="84"/>
      <c r="APH16" s="84"/>
      <c r="API16" s="84"/>
      <c r="APJ16" s="84"/>
      <c r="APK16" s="84"/>
      <c r="APL16" s="84"/>
      <c r="APM16" s="84"/>
      <c r="APN16" s="84"/>
      <c r="APO16" s="84"/>
      <c r="APP16" s="84"/>
      <c r="APQ16" s="84"/>
      <c r="APR16" s="84"/>
      <c r="APS16" s="84"/>
      <c r="APT16" s="84"/>
      <c r="APU16" s="84"/>
      <c r="APV16" s="84"/>
      <c r="APW16" s="84"/>
      <c r="APX16" s="84"/>
      <c r="APY16" s="84"/>
      <c r="APZ16" s="84"/>
      <c r="AQA16" s="84"/>
      <c r="AQB16" s="84"/>
      <c r="AQC16" s="84"/>
      <c r="AQD16" s="84"/>
      <c r="AQE16" s="84"/>
      <c r="AQF16" s="84"/>
      <c r="AQG16" s="84"/>
      <c r="AQH16" s="84"/>
      <c r="AQI16" s="84"/>
      <c r="AQJ16" s="84"/>
      <c r="AQK16" s="84"/>
      <c r="AQL16" s="84"/>
      <c r="AQM16" s="84"/>
      <c r="AQN16" s="84"/>
      <c r="AQO16" s="84"/>
      <c r="AQP16" s="84"/>
      <c r="AQQ16" s="84"/>
      <c r="AQR16" s="84"/>
      <c r="AQS16" s="84"/>
      <c r="AQT16" s="84"/>
      <c r="AQU16" s="84"/>
      <c r="AQV16" s="84"/>
      <c r="AQW16" s="84"/>
      <c r="AQX16" s="84"/>
      <c r="AQY16" s="84"/>
      <c r="AQZ16" s="84"/>
      <c r="ARA16" s="84"/>
      <c r="ARB16" s="84"/>
      <c r="ARC16" s="84"/>
      <c r="ARD16" s="84"/>
      <c r="ARE16" s="84"/>
      <c r="ARF16" s="84"/>
      <c r="ARG16" s="84"/>
      <c r="ARH16" s="84"/>
      <c r="ARI16" s="84"/>
      <c r="ARJ16" s="84"/>
      <c r="ARK16" s="84"/>
      <c r="ARL16" s="84"/>
      <c r="ARM16" s="84"/>
      <c r="ARN16" s="84"/>
      <c r="ARO16" s="84"/>
      <c r="ARP16" s="84"/>
      <c r="ARQ16" s="84"/>
      <c r="ARR16" s="84"/>
      <c r="ARS16" s="84"/>
      <c r="ART16" s="84"/>
      <c r="ARU16" s="84"/>
      <c r="ARV16" s="84"/>
      <c r="ARW16" s="84"/>
      <c r="ARX16" s="84"/>
      <c r="ARY16" s="84"/>
      <c r="ARZ16" s="84"/>
      <c r="ASA16" s="84"/>
      <c r="ASB16" s="84"/>
      <c r="ASC16" s="84"/>
      <c r="ASD16" s="84"/>
      <c r="ASE16" s="84"/>
      <c r="ASF16" s="84"/>
      <c r="ASG16" s="84"/>
      <c r="ASH16" s="84"/>
      <c r="ASI16" s="84"/>
      <c r="ASJ16" s="84"/>
      <c r="ASK16" s="84"/>
      <c r="ASL16" s="84"/>
      <c r="ASM16" s="84"/>
      <c r="ASN16" s="84"/>
      <c r="ASO16" s="84"/>
      <c r="ASP16" s="84"/>
      <c r="ASQ16" s="84"/>
      <c r="ASR16" s="84"/>
      <c r="ASS16" s="84"/>
      <c r="AST16" s="84"/>
      <c r="ASU16" s="84"/>
      <c r="ASV16" s="84"/>
      <c r="ASW16" s="84"/>
      <c r="ASX16" s="84"/>
      <c r="ASY16" s="84"/>
      <c r="ASZ16" s="84"/>
      <c r="ATA16" s="84"/>
      <c r="ATB16" s="84"/>
      <c r="ATC16" s="84"/>
      <c r="ATD16" s="84"/>
      <c r="ATE16" s="84"/>
      <c r="ATF16" s="84"/>
      <c r="ATG16" s="84"/>
      <c r="ATH16" s="84"/>
      <c r="ATI16" s="84"/>
      <c r="ATJ16" s="84"/>
      <c r="ATK16" s="84"/>
      <c r="ATL16" s="84"/>
      <c r="ATM16" s="84"/>
      <c r="ATN16" s="84"/>
      <c r="ATO16" s="84"/>
      <c r="ATP16" s="84"/>
      <c r="ATQ16" s="84"/>
      <c r="ATR16" s="84"/>
      <c r="ATS16" s="84"/>
      <c r="ATT16" s="84"/>
      <c r="ATU16" s="84"/>
      <c r="ATV16" s="84"/>
      <c r="ATW16" s="84"/>
      <c r="ATX16" s="84"/>
      <c r="ATY16" s="84"/>
      <c r="ATZ16" s="84"/>
      <c r="AUA16" s="84"/>
      <c r="AUB16" s="84"/>
      <c r="AUC16" s="84"/>
      <c r="AUD16" s="84"/>
      <c r="AUE16" s="84"/>
      <c r="AUF16" s="84"/>
      <c r="AUG16" s="84"/>
      <c r="AUH16" s="84"/>
      <c r="AUI16" s="84"/>
      <c r="AUJ16" s="84"/>
      <c r="AUK16" s="84"/>
      <c r="AUL16" s="84"/>
      <c r="AUM16" s="84"/>
      <c r="AUN16" s="84"/>
      <c r="AUO16" s="84"/>
      <c r="AUP16" s="84"/>
      <c r="AUQ16" s="84"/>
      <c r="AUR16" s="84"/>
      <c r="AUS16" s="84"/>
      <c r="AUT16" s="84"/>
      <c r="AUU16" s="84"/>
      <c r="AUV16" s="84"/>
      <c r="AUW16" s="84"/>
      <c r="AUX16" s="84"/>
      <c r="AUY16" s="84"/>
      <c r="AUZ16" s="84"/>
      <c r="AVA16" s="84"/>
      <c r="AVB16" s="84"/>
      <c r="AVC16" s="84"/>
      <c r="AVD16" s="84"/>
      <c r="AVE16" s="84"/>
      <c r="AVF16" s="84"/>
      <c r="AVG16" s="84"/>
      <c r="AVH16" s="84"/>
      <c r="AVI16" s="84"/>
      <c r="AVJ16" s="84"/>
      <c r="AVK16" s="84"/>
      <c r="AVL16" s="84"/>
      <c r="AVM16" s="84"/>
      <c r="AVN16" s="84"/>
      <c r="AVO16" s="84"/>
      <c r="AVP16" s="84"/>
      <c r="AVQ16" s="84"/>
      <c r="AVR16" s="84"/>
      <c r="AVS16" s="84"/>
      <c r="AVT16" s="84"/>
      <c r="AVU16" s="84"/>
      <c r="AVV16" s="84"/>
      <c r="AVW16" s="84"/>
      <c r="AVX16" s="84"/>
      <c r="AVY16" s="84"/>
      <c r="AVZ16" s="84"/>
      <c r="AWA16" s="84"/>
      <c r="AWB16" s="84"/>
      <c r="AWC16" s="84"/>
      <c r="AWD16" s="84"/>
      <c r="AWE16" s="84"/>
      <c r="AWF16" s="84"/>
      <c r="AWG16" s="84"/>
      <c r="AWH16" s="84"/>
      <c r="AWI16" s="84"/>
      <c r="AWJ16" s="84"/>
      <c r="AWK16" s="84"/>
      <c r="AWL16" s="84"/>
      <c r="AWM16" s="84"/>
      <c r="AWN16" s="84"/>
      <c r="AWO16" s="84"/>
      <c r="AWP16" s="84"/>
      <c r="AWQ16" s="84"/>
      <c r="AWR16" s="84"/>
      <c r="AWS16" s="84"/>
      <c r="AWT16" s="84"/>
      <c r="AWU16" s="84"/>
      <c r="AWV16" s="84"/>
      <c r="AWW16" s="84"/>
      <c r="AWX16" s="84"/>
      <c r="AWY16" s="84"/>
      <c r="AWZ16" s="84"/>
      <c r="AXA16" s="84"/>
      <c r="AXB16" s="84"/>
      <c r="AXC16" s="84"/>
      <c r="AXD16" s="84"/>
      <c r="AXE16" s="84"/>
      <c r="AXF16" s="84"/>
      <c r="AXG16" s="84"/>
      <c r="AXH16" s="84"/>
      <c r="AXI16" s="84"/>
      <c r="AXJ16" s="84"/>
      <c r="AXK16" s="84"/>
      <c r="AXL16" s="84"/>
      <c r="AXM16" s="84"/>
      <c r="AXN16" s="84"/>
      <c r="AXO16" s="84"/>
      <c r="AXP16" s="84"/>
      <c r="AXQ16" s="84"/>
      <c r="AXR16" s="84"/>
      <c r="AXS16" s="84"/>
      <c r="AXT16" s="84"/>
      <c r="AXU16" s="84"/>
      <c r="AXV16" s="84"/>
      <c r="AXW16" s="84"/>
      <c r="AXX16" s="84"/>
      <c r="AXY16" s="84"/>
      <c r="AXZ16" s="84"/>
      <c r="AYA16" s="84"/>
      <c r="AYB16" s="84"/>
      <c r="AYC16" s="84"/>
      <c r="AYD16" s="84"/>
      <c r="AYE16" s="84"/>
      <c r="AYF16" s="84"/>
      <c r="AYG16" s="84"/>
      <c r="AYH16" s="84"/>
      <c r="AYI16" s="84"/>
      <c r="AYJ16" s="84"/>
      <c r="AYK16" s="84"/>
      <c r="AYL16" s="84"/>
      <c r="AYM16" s="84"/>
      <c r="AYN16" s="84"/>
      <c r="AYO16" s="84"/>
      <c r="AYP16" s="84"/>
      <c r="AYQ16" s="84"/>
      <c r="AYR16" s="84"/>
      <c r="AYS16" s="84"/>
      <c r="AYT16" s="84"/>
      <c r="AYU16" s="84"/>
      <c r="AYV16" s="84"/>
      <c r="AYW16" s="84"/>
      <c r="AYX16" s="84"/>
      <c r="AYY16" s="84"/>
      <c r="AYZ16" s="84"/>
      <c r="AZA16" s="84"/>
      <c r="AZB16" s="84"/>
      <c r="AZC16" s="84"/>
      <c r="AZD16" s="84"/>
      <c r="AZE16" s="84"/>
      <c r="AZF16" s="84"/>
      <c r="AZG16" s="84"/>
      <c r="AZH16" s="84"/>
      <c r="AZI16" s="84"/>
      <c r="AZJ16" s="84"/>
      <c r="AZK16" s="84"/>
      <c r="AZL16" s="84"/>
      <c r="AZM16" s="84"/>
      <c r="AZN16" s="84"/>
      <c r="AZO16" s="84"/>
      <c r="AZP16" s="84"/>
      <c r="AZQ16" s="84"/>
      <c r="AZR16" s="84"/>
      <c r="AZS16" s="84"/>
      <c r="AZT16" s="84"/>
      <c r="AZU16" s="84"/>
      <c r="AZV16" s="84"/>
      <c r="AZW16" s="84"/>
      <c r="AZX16" s="84"/>
      <c r="AZY16" s="84"/>
      <c r="AZZ16" s="84"/>
      <c r="BAA16" s="84"/>
      <c r="BAB16" s="84"/>
      <c r="BAC16" s="84"/>
      <c r="BAD16" s="84"/>
      <c r="BAE16" s="84"/>
      <c r="BAF16" s="84"/>
      <c r="BAG16" s="84"/>
      <c r="BAH16" s="84"/>
      <c r="BAI16" s="84"/>
      <c r="BAJ16" s="84"/>
      <c r="BAK16" s="84"/>
      <c r="BAL16" s="84"/>
      <c r="BAM16" s="84"/>
      <c r="BAN16" s="84"/>
      <c r="BAO16" s="84"/>
      <c r="BAP16" s="84"/>
      <c r="BAQ16" s="84"/>
      <c r="BAR16" s="84"/>
      <c r="BAS16" s="84"/>
      <c r="BAT16" s="84"/>
      <c r="BAU16" s="84"/>
      <c r="BAV16" s="84"/>
      <c r="BAW16" s="84"/>
      <c r="BAX16" s="84"/>
      <c r="BAY16" s="84"/>
      <c r="BAZ16" s="84"/>
      <c r="BBA16" s="84"/>
      <c r="BBB16" s="84"/>
      <c r="BBC16" s="84"/>
      <c r="BBD16" s="84"/>
      <c r="BBE16" s="84"/>
      <c r="BBF16" s="84"/>
      <c r="BBG16" s="84"/>
      <c r="BBH16" s="84"/>
      <c r="BBI16" s="84"/>
      <c r="BBJ16" s="84"/>
      <c r="BBK16" s="84"/>
      <c r="BBL16" s="84"/>
      <c r="BBM16" s="84"/>
      <c r="BBN16" s="84"/>
      <c r="BBO16" s="84"/>
      <c r="BBP16" s="84"/>
      <c r="BBQ16" s="84"/>
      <c r="BBR16" s="84"/>
      <c r="BBS16" s="84"/>
      <c r="BBT16" s="84"/>
      <c r="BBU16" s="84"/>
      <c r="BBV16" s="84"/>
      <c r="BBW16" s="84"/>
      <c r="BBX16" s="84"/>
      <c r="BBY16" s="84"/>
      <c r="BBZ16" s="84"/>
      <c r="BCA16" s="84"/>
      <c r="BCB16" s="84"/>
      <c r="BCC16" s="84"/>
      <c r="BCD16" s="84"/>
      <c r="BCE16" s="84"/>
      <c r="BCF16" s="84"/>
      <c r="BCG16" s="84"/>
      <c r="BCH16" s="84"/>
      <c r="BCI16" s="84"/>
      <c r="BCJ16" s="84"/>
      <c r="BCK16" s="84"/>
      <c r="BCL16" s="84"/>
      <c r="BCM16" s="84"/>
      <c r="BCN16" s="84"/>
      <c r="BCO16" s="84"/>
      <c r="BCP16" s="84"/>
      <c r="BCQ16" s="84"/>
      <c r="BCR16" s="84"/>
      <c r="BCS16" s="84"/>
      <c r="BCT16" s="84"/>
      <c r="BCU16" s="84"/>
      <c r="BCV16" s="84"/>
      <c r="BCW16" s="84"/>
      <c r="BCX16" s="84"/>
      <c r="BCY16" s="84"/>
      <c r="BCZ16" s="84"/>
      <c r="BDA16" s="84"/>
      <c r="BDB16" s="84"/>
      <c r="BDC16" s="84"/>
      <c r="BDD16" s="84"/>
      <c r="BDE16" s="84"/>
      <c r="BDF16" s="84"/>
      <c r="BDG16" s="84"/>
      <c r="BDH16" s="84"/>
      <c r="BDI16" s="84"/>
      <c r="BDJ16" s="84"/>
      <c r="BDK16" s="84"/>
      <c r="BDL16" s="84"/>
      <c r="BDM16" s="84"/>
      <c r="BDN16" s="84"/>
      <c r="BDO16" s="84"/>
      <c r="BDP16" s="84"/>
      <c r="BDQ16" s="84"/>
      <c r="BDR16" s="84"/>
      <c r="BDS16" s="84"/>
      <c r="BDT16" s="84"/>
      <c r="BDU16" s="84"/>
      <c r="BDV16" s="84"/>
      <c r="BDW16" s="84"/>
      <c r="BDX16" s="84"/>
      <c r="BDY16" s="84"/>
      <c r="BDZ16" s="84"/>
      <c r="BEA16" s="84"/>
      <c r="BEB16" s="84"/>
      <c r="BEC16" s="84"/>
      <c r="BED16" s="84"/>
      <c r="BEE16" s="84"/>
      <c r="BEF16" s="84"/>
      <c r="BEG16" s="84"/>
      <c r="BEH16" s="84"/>
      <c r="BEI16" s="84"/>
      <c r="BEJ16" s="84"/>
      <c r="BEK16" s="84"/>
      <c r="BEL16" s="84"/>
      <c r="BEM16" s="84"/>
      <c r="BEN16" s="84"/>
      <c r="BEO16" s="84"/>
      <c r="BEP16" s="84"/>
      <c r="BEQ16" s="84"/>
      <c r="BER16" s="84"/>
      <c r="BES16" s="84"/>
      <c r="BET16" s="84"/>
      <c r="BEU16" s="84"/>
      <c r="BEV16" s="84"/>
      <c r="BEW16" s="84"/>
      <c r="BEX16" s="84"/>
      <c r="BEY16" s="84"/>
      <c r="BEZ16" s="84"/>
      <c r="BFA16" s="84"/>
      <c r="BFB16" s="84"/>
      <c r="BFC16" s="84"/>
      <c r="BFD16" s="84"/>
      <c r="BFE16" s="84"/>
      <c r="BFF16" s="84"/>
      <c r="BFG16" s="84"/>
      <c r="BFH16" s="84"/>
      <c r="BFI16" s="84"/>
      <c r="BFJ16" s="84"/>
      <c r="BFK16" s="84"/>
      <c r="BFL16" s="84"/>
      <c r="BFM16" s="84"/>
      <c r="BFN16" s="84"/>
      <c r="BFO16" s="84"/>
      <c r="BFP16" s="84"/>
      <c r="BFQ16" s="84"/>
      <c r="BFR16" s="84"/>
      <c r="BFS16" s="84"/>
      <c r="BFT16" s="84"/>
      <c r="BFU16" s="84"/>
      <c r="BFV16" s="84"/>
      <c r="BFW16" s="84"/>
      <c r="BFX16" s="84"/>
      <c r="BFY16" s="84"/>
      <c r="BFZ16" s="84"/>
      <c r="BGA16" s="84"/>
      <c r="BGB16" s="84"/>
      <c r="BGC16" s="84"/>
      <c r="BGD16" s="84"/>
      <c r="BGE16" s="84"/>
      <c r="BGF16" s="84"/>
      <c r="BGG16" s="84"/>
      <c r="BGH16" s="84"/>
      <c r="BGI16" s="84"/>
      <c r="BGJ16" s="84"/>
      <c r="BGK16" s="84"/>
      <c r="BGL16" s="84"/>
    </row>
    <row r="17" spans="1:1546" s="3" customFormat="1" ht="36.75" customHeight="1" x14ac:dyDescent="0.2">
      <c r="A17" s="4"/>
      <c r="B17" s="88" t="s">
        <v>114</v>
      </c>
      <c r="C17" s="88" t="s">
        <v>124</v>
      </c>
      <c r="E17" s="85"/>
      <c r="F17" s="85"/>
      <c r="G17" s="85"/>
      <c r="H17" s="85"/>
      <c r="I17" s="85"/>
      <c r="J17" s="85"/>
      <c r="K17" s="85"/>
      <c r="L17" s="85"/>
      <c r="M17" s="85"/>
      <c r="N17" s="85"/>
      <c r="O17" s="85"/>
      <c r="P17" s="85"/>
      <c r="Q17" s="85"/>
      <c r="R17" s="85"/>
      <c r="S17" s="85"/>
      <c r="T17" s="85"/>
      <c r="U17" s="85"/>
      <c r="V17" s="84"/>
      <c r="W17" s="84"/>
      <c r="X17" s="84"/>
      <c r="Y17" s="84"/>
      <c r="Z17" s="84"/>
      <c r="AA17" s="84"/>
      <c r="AB17" s="84"/>
      <c r="AC17" s="84"/>
      <c r="AD17" s="84"/>
      <c r="AE17" s="84"/>
      <c r="AF17" s="84"/>
      <c r="AG17" s="84"/>
      <c r="AH17" s="84"/>
      <c r="AI17" s="84"/>
      <c r="AJ17" s="84"/>
      <c r="AK17" s="84"/>
      <c r="AL17" s="84"/>
      <c r="AM17" s="84"/>
      <c r="AN17" s="84"/>
      <c r="AO17" s="84"/>
      <c r="AP17" s="84"/>
      <c r="AQ17" s="84"/>
      <c r="AR17" s="84"/>
      <c r="AS17" s="84"/>
      <c r="AT17" s="84"/>
      <c r="AU17" s="84"/>
      <c r="AV17" s="84"/>
      <c r="AW17" s="84"/>
      <c r="AX17" s="84"/>
      <c r="AY17" s="84"/>
      <c r="AZ17" s="84"/>
      <c r="BA17" s="84"/>
      <c r="BB17" s="84"/>
      <c r="BC17" s="84"/>
      <c r="BD17" s="84"/>
      <c r="BE17" s="84"/>
      <c r="BF17" s="84"/>
      <c r="BG17" s="84"/>
      <c r="BH17" s="84"/>
      <c r="BI17" s="84"/>
      <c r="BJ17" s="84"/>
      <c r="BK17" s="84"/>
      <c r="BL17" s="84"/>
      <c r="BM17" s="84"/>
      <c r="BN17" s="84"/>
      <c r="BO17" s="84"/>
      <c r="BP17" s="84"/>
      <c r="BQ17" s="84"/>
      <c r="BR17" s="84"/>
      <c r="BS17" s="84"/>
      <c r="BT17" s="84"/>
      <c r="BU17" s="84"/>
      <c r="BV17" s="84"/>
      <c r="BW17" s="84"/>
      <c r="BX17" s="84"/>
      <c r="BY17" s="84"/>
      <c r="BZ17" s="84"/>
      <c r="CA17" s="84"/>
      <c r="CB17" s="84"/>
      <c r="CC17" s="84"/>
      <c r="CD17" s="84"/>
      <c r="CE17" s="84"/>
      <c r="CF17" s="84"/>
      <c r="CG17" s="84"/>
      <c r="CH17" s="84"/>
      <c r="CI17" s="84"/>
      <c r="CJ17" s="84"/>
      <c r="CK17" s="84"/>
      <c r="CL17" s="84"/>
      <c r="CM17" s="84"/>
      <c r="CN17" s="84"/>
      <c r="CO17" s="84"/>
      <c r="CP17" s="84"/>
      <c r="CQ17" s="84"/>
      <c r="CR17" s="84"/>
      <c r="CS17" s="84"/>
      <c r="CT17" s="84"/>
      <c r="CU17" s="84"/>
      <c r="CV17" s="84"/>
      <c r="CW17" s="84"/>
      <c r="CX17" s="84"/>
      <c r="CY17" s="84"/>
      <c r="CZ17" s="84"/>
      <c r="DA17" s="84"/>
      <c r="DB17" s="84"/>
      <c r="DC17" s="84"/>
      <c r="DD17" s="84"/>
      <c r="DE17" s="84"/>
      <c r="DF17" s="84"/>
      <c r="DG17" s="84"/>
      <c r="DH17" s="84"/>
      <c r="DI17" s="84"/>
      <c r="DJ17" s="84"/>
      <c r="DK17" s="84"/>
      <c r="DL17" s="84"/>
      <c r="DM17" s="84"/>
      <c r="DN17" s="84"/>
      <c r="DO17" s="84"/>
      <c r="DP17" s="84"/>
      <c r="DQ17" s="84"/>
      <c r="DR17" s="84"/>
      <c r="DS17" s="84"/>
      <c r="DT17" s="84"/>
      <c r="DU17" s="84"/>
      <c r="DV17" s="84"/>
      <c r="DW17" s="84"/>
      <c r="DX17" s="84"/>
      <c r="DY17" s="84"/>
      <c r="DZ17" s="84"/>
      <c r="EA17" s="84"/>
      <c r="EB17" s="84"/>
      <c r="EC17" s="84"/>
      <c r="ED17" s="84"/>
      <c r="EE17" s="84"/>
      <c r="EF17" s="84"/>
      <c r="EG17" s="84"/>
      <c r="EH17" s="84"/>
      <c r="EI17" s="84"/>
      <c r="EJ17" s="84"/>
      <c r="EK17" s="84"/>
      <c r="EL17" s="84"/>
      <c r="EM17" s="84"/>
      <c r="EN17" s="84"/>
      <c r="EO17" s="84"/>
      <c r="EP17" s="84"/>
      <c r="EQ17" s="84"/>
      <c r="ER17" s="84"/>
      <c r="ES17" s="84"/>
      <c r="ET17" s="84"/>
      <c r="EU17" s="84"/>
      <c r="EV17" s="84"/>
      <c r="EW17" s="84"/>
      <c r="EX17" s="84"/>
      <c r="EY17" s="84"/>
      <c r="EZ17" s="84"/>
      <c r="FA17" s="84"/>
      <c r="FB17" s="84"/>
      <c r="FC17" s="84"/>
      <c r="FD17" s="84"/>
      <c r="FE17" s="84"/>
      <c r="FF17" s="84"/>
      <c r="FG17" s="84"/>
      <c r="FH17" s="84"/>
      <c r="FI17" s="84"/>
      <c r="FJ17" s="84"/>
      <c r="FK17" s="84"/>
      <c r="FL17" s="84"/>
      <c r="FM17" s="84"/>
      <c r="FN17" s="84"/>
      <c r="FO17" s="84"/>
      <c r="FP17" s="84"/>
      <c r="FQ17" s="84"/>
      <c r="FR17" s="84"/>
      <c r="FS17" s="84"/>
      <c r="FT17" s="84"/>
      <c r="FU17" s="84"/>
      <c r="FV17" s="84"/>
      <c r="FW17" s="84"/>
      <c r="FX17" s="84"/>
      <c r="FY17" s="84"/>
      <c r="FZ17" s="84"/>
      <c r="GA17" s="84"/>
      <c r="GB17" s="84"/>
      <c r="GC17" s="84"/>
      <c r="GD17" s="84"/>
      <c r="GE17" s="84"/>
      <c r="GF17" s="84"/>
      <c r="GG17" s="84"/>
      <c r="GH17" s="84"/>
      <c r="GI17" s="84"/>
      <c r="GJ17" s="84"/>
      <c r="GK17" s="84"/>
      <c r="GL17" s="84"/>
      <c r="GM17" s="84"/>
      <c r="GN17" s="84"/>
      <c r="GO17" s="84"/>
      <c r="GP17" s="84"/>
      <c r="GQ17" s="84"/>
      <c r="GR17" s="84"/>
      <c r="GS17" s="84"/>
      <c r="GT17" s="84"/>
      <c r="GU17" s="84"/>
      <c r="GV17" s="84"/>
      <c r="GW17" s="84"/>
      <c r="GX17" s="84"/>
      <c r="GY17" s="84"/>
      <c r="GZ17" s="84"/>
      <c r="HA17" s="84"/>
      <c r="HB17" s="84"/>
      <c r="HC17" s="84"/>
      <c r="HD17" s="84"/>
      <c r="HE17" s="84"/>
      <c r="HF17" s="84"/>
      <c r="HG17" s="84"/>
      <c r="HH17" s="84"/>
      <c r="HI17" s="84"/>
      <c r="HJ17" s="84"/>
      <c r="HK17" s="84"/>
      <c r="HL17" s="84"/>
      <c r="HM17" s="84"/>
      <c r="HN17" s="84"/>
      <c r="HO17" s="84"/>
      <c r="HP17" s="84"/>
      <c r="HQ17" s="84"/>
      <c r="HR17" s="84"/>
      <c r="HS17" s="84"/>
      <c r="HT17" s="84"/>
      <c r="HU17" s="84"/>
      <c r="HV17" s="84"/>
      <c r="HW17" s="84"/>
      <c r="HX17" s="84"/>
      <c r="HY17" s="84"/>
      <c r="HZ17" s="84"/>
      <c r="IA17" s="84"/>
      <c r="IB17" s="84"/>
      <c r="IC17" s="84"/>
      <c r="ID17" s="84"/>
      <c r="IE17" s="84"/>
      <c r="IF17" s="84"/>
      <c r="IG17" s="84"/>
      <c r="IH17" s="84"/>
      <c r="II17" s="84"/>
      <c r="IJ17" s="84"/>
      <c r="IK17" s="84"/>
      <c r="IL17" s="84"/>
      <c r="IM17" s="84"/>
      <c r="IN17" s="84"/>
      <c r="IO17" s="84"/>
      <c r="IP17" s="84"/>
      <c r="IQ17" s="84"/>
      <c r="IR17" s="84"/>
      <c r="IS17" s="84"/>
      <c r="IT17" s="84"/>
      <c r="IU17" s="84"/>
      <c r="IV17" s="84"/>
      <c r="IW17" s="84"/>
      <c r="IX17" s="84"/>
      <c r="IY17" s="84"/>
      <c r="IZ17" s="84"/>
      <c r="JA17" s="84"/>
      <c r="JB17" s="84"/>
      <c r="JC17" s="84"/>
      <c r="JD17" s="84"/>
      <c r="JE17" s="84"/>
      <c r="JF17" s="84"/>
      <c r="JG17" s="84"/>
      <c r="JH17" s="84"/>
      <c r="JI17" s="84"/>
      <c r="JJ17" s="84"/>
      <c r="JK17" s="84"/>
      <c r="JL17" s="84"/>
      <c r="JM17" s="84"/>
      <c r="JN17" s="84"/>
      <c r="JO17" s="84"/>
      <c r="JP17" s="84"/>
      <c r="JQ17" s="84"/>
      <c r="JR17" s="84"/>
      <c r="JS17" s="84"/>
      <c r="JT17" s="84"/>
      <c r="JU17" s="84"/>
      <c r="JV17" s="84"/>
      <c r="JW17" s="84"/>
      <c r="JX17" s="84"/>
      <c r="JY17" s="84"/>
      <c r="JZ17" s="84"/>
      <c r="KA17" s="84"/>
      <c r="KB17" s="84"/>
      <c r="KC17" s="84"/>
      <c r="KD17" s="84"/>
      <c r="KE17" s="84"/>
      <c r="KF17" s="84"/>
      <c r="KG17" s="84"/>
      <c r="KH17" s="84"/>
      <c r="KI17" s="84"/>
      <c r="KJ17" s="84"/>
      <c r="KK17" s="84"/>
      <c r="KL17" s="84"/>
      <c r="KM17" s="84"/>
      <c r="KN17" s="84"/>
      <c r="KO17" s="84"/>
      <c r="KP17" s="84"/>
      <c r="KQ17" s="84"/>
      <c r="KR17" s="84"/>
      <c r="KS17" s="84"/>
      <c r="KT17" s="84"/>
      <c r="KU17" s="84"/>
      <c r="KV17" s="84"/>
      <c r="KW17" s="84"/>
      <c r="KX17" s="84"/>
      <c r="KY17" s="84"/>
      <c r="KZ17" s="84"/>
      <c r="LA17" s="84"/>
      <c r="LB17" s="84"/>
      <c r="LC17" s="84"/>
      <c r="LD17" s="84"/>
      <c r="LE17" s="84"/>
      <c r="LF17" s="84"/>
      <c r="LG17" s="84"/>
      <c r="LH17" s="84"/>
      <c r="LI17" s="84"/>
      <c r="LJ17" s="84"/>
      <c r="LK17" s="84"/>
      <c r="LL17" s="84"/>
      <c r="LM17" s="84"/>
      <c r="LN17" s="84"/>
      <c r="LO17" s="84"/>
      <c r="LP17" s="84"/>
      <c r="LQ17" s="84"/>
      <c r="LR17" s="84"/>
      <c r="LS17" s="84"/>
      <c r="LT17" s="84"/>
      <c r="LU17" s="84"/>
      <c r="LV17" s="84"/>
      <c r="LW17" s="84"/>
      <c r="LX17" s="84"/>
      <c r="LY17" s="84"/>
      <c r="LZ17" s="84"/>
      <c r="MA17" s="84"/>
      <c r="MB17" s="84"/>
      <c r="MC17" s="84"/>
      <c r="MD17" s="84"/>
      <c r="ME17" s="84"/>
      <c r="MF17" s="84"/>
      <c r="MG17" s="84"/>
      <c r="MH17" s="84"/>
      <c r="MI17" s="84"/>
      <c r="MJ17" s="84"/>
      <c r="MK17" s="84"/>
      <c r="ML17" s="84"/>
      <c r="MM17" s="84"/>
      <c r="MN17" s="84"/>
      <c r="MO17" s="84"/>
      <c r="MP17" s="84"/>
      <c r="MQ17" s="84"/>
      <c r="MR17" s="84"/>
      <c r="MS17" s="84"/>
      <c r="MT17" s="84"/>
      <c r="MU17" s="84"/>
      <c r="MV17" s="84"/>
      <c r="MW17" s="84"/>
      <c r="MX17" s="84"/>
      <c r="MY17" s="84"/>
      <c r="MZ17" s="84"/>
      <c r="NA17" s="84"/>
      <c r="NB17" s="84"/>
      <c r="NC17" s="84"/>
      <c r="ND17" s="84"/>
      <c r="NE17" s="84"/>
      <c r="NF17" s="84"/>
      <c r="NG17" s="84"/>
      <c r="NH17" s="84"/>
      <c r="NI17" s="84"/>
      <c r="NJ17" s="84"/>
      <c r="NK17" s="84"/>
      <c r="NL17" s="84"/>
      <c r="NM17" s="84"/>
      <c r="NN17" s="84"/>
      <c r="NO17" s="84"/>
      <c r="NP17" s="84"/>
      <c r="NQ17" s="84"/>
      <c r="NR17" s="84"/>
      <c r="NS17" s="84"/>
      <c r="NT17" s="84"/>
      <c r="NU17" s="84"/>
      <c r="NV17" s="84"/>
      <c r="NW17" s="84"/>
      <c r="NX17" s="84"/>
      <c r="NY17" s="84"/>
      <c r="NZ17" s="84"/>
      <c r="OA17" s="84"/>
      <c r="OB17" s="84"/>
      <c r="OC17" s="84"/>
      <c r="OD17" s="84"/>
      <c r="OE17" s="84"/>
      <c r="OF17" s="84"/>
      <c r="OG17" s="84"/>
      <c r="OH17" s="84"/>
      <c r="OI17" s="84"/>
      <c r="OJ17" s="84"/>
      <c r="OK17" s="84"/>
      <c r="OL17" s="84"/>
      <c r="OM17" s="84"/>
      <c r="ON17" s="84"/>
      <c r="OO17" s="84"/>
      <c r="OP17" s="84"/>
      <c r="OQ17" s="84"/>
      <c r="OR17" s="84"/>
      <c r="OS17" s="84"/>
      <c r="OT17" s="84"/>
      <c r="OU17" s="84"/>
      <c r="OV17" s="84"/>
      <c r="OW17" s="84"/>
      <c r="OX17" s="84"/>
      <c r="OY17" s="84"/>
      <c r="OZ17" s="84"/>
      <c r="PA17" s="84"/>
      <c r="PB17" s="84"/>
      <c r="PC17" s="84"/>
      <c r="PD17" s="84"/>
      <c r="PE17" s="84"/>
      <c r="PF17" s="84"/>
      <c r="PG17" s="84"/>
      <c r="PH17" s="84"/>
      <c r="PI17" s="84"/>
      <c r="PJ17" s="84"/>
      <c r="PK17" s="84"/>
      <c r="PL17" s="84"/>
      <c r="PM17" s="84"/>
      <c r="PN17" s="84"/>
      <c r="PO17" s="84"/>
      <c r="PP17" s="84"/>
      <c r="PQ17" s="84"/>
      <c r="PR17" s="84"/>
      <c r="PS17" s="84"/>
      <c r="PT17" s="84"/>
      <c r="PU17" s="84"/>
      <c r="PV17" s="84"/>
      <c r="PW17" s="84"/>
      <c r="PX17" s="84"/>
      <c r="PY17" s="84"/>
      <c r="PZ17" s="84"/>
      <c r="QA17" s="84"/>
      <c r="QB17" s="84"/>
      <c r="QC17" s="84"/>
      <c r="QD17" s="84"/>
      <c r="QE17" s="84"/>
      <c r="QF17" s="84"/>
      <c r="QG17" s="84"/>
      <c r="QH17" s="84"/>
      <c r="QI17" s="84"/>
      <c r="QJ17" s="84"/>
      <c r="QK17" s="84"/>
      <c r="QL17" s="84"/>
      <c r="QM17" s="84"/>
      <c r="QN17" s="84"/>
      <c r="QO17" s="84"/>
      <c r="QP17" s="84"/>
      <c r="QQ17" s="84"/>
      <c r="QR17" s="84"/>
      <c r="QS17" s="84"/>
      <c r="QT17" s="84"/>
      <c r="QU17" s="84"/>
      <c r="QV17" s="84"/>
      <c r="QW17" s="84"/>
      <c r="QX17" s="84"/>
      <c r="QY17" s="84"/>
      <c r="QZ17" s="84"/>
      <c r="RA17" s="84"/>
      <c r="RB17" s="84"/>
      <c r="RC17" s="84"/>
      <c r="RD17" s="84"/>
      <c r="RE17" s="84"/>
      <c r="RF17" s="84"/>
      <c r="RG17" s="84"/>
      <c r="RH17" s="84"/>
      <c r="RI17" s="84"/>
      <c r="RJ17" s="84"/>
      <c r="RK17" s="84"/>
      <c r="RL17" s="84"/>
      <c r="RM17" s="84"/>
      <c r="RN17" s="84"/>
      <c r="RO17" s="84"/>
      <c r="RP17" s="84"/>
      <c r="RQ17" s="84"/>
      <c r="RR17" s="84"/>
      <c r="RS17" s="84"/>
      <c r="RT17" s="84"/>
      <c r="RU17" s="84"/>
      <c r="RV17" s="84"/>
      <c r="RW17" s="84"/>
      <c r="RX17" s="84"/>
      <c r="RY17" s="84"/>
      <c r="RZ17" s="84"/>
      <c r="SA17" s="84"/>
      <c r="SB17" s="84"/>
      <c r="SC17" s="84"/>
      <c r="SD17" s="84"/>
      <c r="SE17" s="84"/>
      <c r="SF17" s="84"/>
      <c r="SG17" s="84"/>
      <c r="SH17" s="84"/>
      <c r="SI17" s="84"/>
      <c r="SJ17" s="84"/>
      <c r="SK17" s="84"/>
      <c r="SL17" s="84"/>
      <c r="SM17" s="84"/>
      <c r="SN17" s="84"/>
      <c r="SO17" s="84"/>
      <c r="SP17" s="84"/>
      <c r="SQ17" s="84"/>
      <c r="SR17" s="84"/>
      <c r="SS17" s="84"/>
      <c r="ST17" s="84"/>
      <c r="SU17" s="84"/>
      <c r="SV17" s="84"/>
      <c r="SW17" s="84"/>
      <c r="SX17" s="84"/>
      <c r="SY17" s="84"/>
      <c r="SZ17" s="84"/>
      <c r="TA17" s="84"/>
      <c r="TB17" s="84"/>
      <c r="TC17" s="84"/>
      <c r="TD17" s="84"/>
      <c r="TE17" s="84"/>
      <c r="TF17" s="84"/>
      <c r="TG17" s="84"/>
      <c r="TH17" s="84"/>
      <c r="TI17" s="84"/>
      <c r="TJ17" s="84"/>
      <c r="TK17" s="84"/>
      <c r="TL17" s="84"/>
      <c r="TM17" s="84"/>
      <c r="TN17" s="84"/>
      <c r="TO17" s="84"/>
      <c r="TP17" s="84"/>
      <c r="TQ17" s="84"/>
      <c r="TR17" s="84"/>
      <c r="TS17" s="84"/>
      <c r="TT17" s="84"/>
      <c r="TU17" s="84"/>
      <c r="TV17" s="84"/>
      <c r="TW17" s="84"/>
      <c r="TX17" s="84"/>
      <c r="TY17" s="84"/>
      <c r="TZ17" s="84"/>
      <c r="UA17" s="84"/>
      <c r="UB17" s="84"/>
      <c r="UC17" s="84"/>
      <c r="UD17" s="84"/>
      <c r="UE17" s="84"/>
      <c r="UF17" s="84"/>
      <c r="UG17" s="84"/>
      <c r="UH17" s="84"/>
      <c r="UI17" s="84"/>
      <c r="UJ17" s="84"/>
      <c r="UK17" s="84"/>
      <c r="UL17" s="84"/>
      <c r="UM17" s="84"/>
      <c r="UN17" s="84"/>
      <c r="UO17" s="84"/>
      <c r="UP17" s="84"/>
      <c r="UQ17" s="84"/>
      <c r="UR17" s="84"/>
      <c r="US17" s="84"/>
      <c r="UT17" s="84"/>
      <c r="UU17" s="84"/>
      <c r="UV17" s="84"/>
      <c r="UW17" s="84"/>
      <c r="UX17" s="84"/>
      <c r="UY17" s="84"/>
      <c r="UZ17" s="84"/>
      <c r="VA17" s="84"/>
      <c r="VB17" s="84"/>
      <c r="VC17" s="84"/>
      <c r="VD17" s="84"/>
      <c r="VE17" s="84"/>
      <c r="VF17" s="84"/>
      <c r="VG17" s="84"/>
      <c r="VH17" s="84"/>
      <c r="VI17" s="84"/>
      <c r="VJ17" s="84"/>
      <c r="VK17" s="84"/>
      <c r="VL17" s="84"/>
      <c r="VM17" s="84"/>
      <c r="VN17" s="84"/>
      <c r="VO17" s="84"/>
      <c r="VP17" s="84"/>
      <c r="VQ17" s="84"/>
      <c r="VR17" s="84"/>
      <c r="VS17" s="84"/>
      <c r="VT17" s="84"/>
      <c r="VU17" s="84"/>
      <c r="VV17" s="84"/>
      <c r="VW17" s="84"/>
      <c r="VX17" s="84"/>
      <c r="VY17" s="84"/>
      <c r="VZ17" s="84"/>
      <c r="WA17" s="84"/>
      <c r="WB17" s="84"/>
      <c r="WC17" s="84"/>
      <c r="WD17" s="84"/>
      <c r="WE17" s="84"/>
      <c r="WF17" s="84"/>
      <c r="WG17" s="84"/>
      <c r="WH17" s="84"/>
      <c r="WI17" s="84"/>
      <c r="WJ17" s="84"/>
      <c r="WK17" s="84"/>
      <c r="WL17" s="84"/>
      <c r="WM17" s="84"/>
      <c r="WN17" s="84"/>
      <c r="WO17" s="84"/>
      <c r="WP17" s="84"/>
      <c r="WQ17" s="84"/>
      <c r="WR17" s="84"/>
      <c r="WS17" s="84"/>
      <c r="WT17" s="84"/>
      <c r="WU17" s="84"/>
      <c r="WV17" s="84"/>
      <c r="WW17" s="84"/>
      <c r="WX17" s="84"/>
      <c r="WY17" s="84"/>
      <c r="WZ17" s="84"/>
      <c r="XA17" s="84"/>
      <c r="XB17" s="84"/>
      <c r="XC17" s="84"/>
      <c r="XD17" s="84"/>
      <c r="XE17" s="84"/>
      <c r="XF17" s="84"/>
      <c r="XG17" s="84"/>
      <c r="XH17" s="84"/>
      <c r="XI17" s="84"/>
      <c r="XJ17" s="84"/>
      <c r="XK17" s="84"/>
      <c r="XL17" s="84"/>
      <c r="XM17" s="84"/>
      <c r="XN17" s="84"/>
      <c r="XO17" s="84"/>
      <c r="XP17" s="84"/>
      <c r="XQ17" s="84"/>
      <c r="XR17" s="84"/>
      <c r="XS17" s="84"/>
      <c r="XT17" s="84"/>
      <c r="XU17" s="84"/>
      <c r="XV17" s="84"/>
      <c r="XW17" s="84"/>
      <c r="XX17" s="84"/>
      <c r="XY17" s="84"/>
      <c r="XZ17" s="84"/>
      <c r="YA17" s="84"/>
      <c r="YB17" s="84"/>
      <c r="YC17" s="84"/>
      <c r="YD17" s="84"/>
      <c r="YE17" s="84"/>
      <c r="YF17" s="84"/>
      <c r="YG17" s="84"/>
      <c r="YH17" s="84"/>
      <c r="YI17" s="84"/>
      <c r="YJ17" s="84"/>
      <c r="YK17" s="84"/>
      <c r="YL17" s="84"/>
      <c r="YM17" s="84"/>
      <c r="YN17" s="84"/>
      <c r="YO17" s="84"/>
      <c r="YP17" s="84"/>
      <c r="YQ17" s="84"/>
      <c r="YR17" s="84"/>
      <c r="YS17" s="84"/>
      <c r="YT17" s="84"/>
      <c r="YU17" s="84"/>
      <c r="YV17" s="84"/>
      <c r="YW17" s="84"/>
      <c r="YX17" s="84"/>
      <c r="YY17" s="84"/>
      <c r="YZ17" s="84"/>
      <c r="ZA17" s="84"/>
      <c r="ZB17" s="84"/>
      <c r="ZC17" s="84"/>
      <c r="ZD17" s="84"/>
      <c r="ZE17" s="84"/>
      <c r="ZF17" s="84"/>
      <c r="ZG17" s="84"/>
      <c r="ZH17" s="84"/>
      <c r="ZI17" s="84"/>
      <c r="ZJ17" s="84"/>
      <c r="ZK17" s="84"/>
      <c r="ZL17" s="84"/>
      <c r="ZM17" s="84"/>
      <c r="ZN17" s="84"/>
      <c r="ZO17" s="84"/>
      <c r="ZP17" s="84"/>
      <c r="ZQ17" s="84"/>
      <c r="ZR17" s="84"/>
      <c r="ZS17" s="84"/>
      <c r="ZT17" s="84"/>
      <c r="ZU17" s="84"/>
      <c r="ZV17" s="84"/>
      <c r="ZW17" s="84"/>
      <c r="ZX17" s="84"/>
      <c r="ZY17" s="84"/>
      <c r="ZZ17" s="84"/>
      <c r="AAA17" s="84"/>
      <c r="AAB17" s="84"/>
      <c r="AAC17" s="84"/>
      <c r="AAD17" s="84"/>
      <c r="AAE17" s="84"/>
      <c r="AAF17" s="84"/>
      <c r="AAG17" s="84"/>
      <c r="AAH17" s="84"/>
      <c r="AAI17" s="84"/>
      <c r="AAJ17" s="84"/>
      <c r="AAK17" s="84"/>
      <c r="AAL17" s="84"/>
      <c r="AAM17" s="84"/>
      <c r="AAN17" s="84"/>
      <c r="AAO17" s="84"/>
      <c r="AAP17" s="84"/>
      <c r="AAQ17" s="84"/>
      <c r="AAR17" s="84"/>
      <c r="AAS17" s="84"/>
      <c r="AAT17" s="84"/>
      <c r="AAU17" s="84"/>
      <c r="AAV17" s="84"/>
      <c r="AAW17" s="84"/>
      <c r="AAX17" s="84"/>
      <c r="AAY17" s="84"/>
      <c r="AAZ17" s="84"/>
      <c r="ABA17" s="84"/>
      <c r="ABB17" s="84"/>
      <c r="ABC17" s="84"/>
      <c r="ABD17" s="84"/>
      <c r="ABE17" s="84"/>
      <c r="ABF17" s="84"/>
      <c r="ABG17" s="84"/>
      <c r="ABH17" s="84"/>
      <c r="ABI17" s="84"/>
      <c r="ABJ17" s="84"/>
      <c r="ABK17" s="84"/>
      <c r="ABL17" s="84"/>
      <c r="ABM17" s="84"/>
      <c r="ABN17" s="84"/>
      <c r="ABO17" s="84"/>
      <c r="ABP17" s="84"/>
      <c r="ABQ17" s="84"/>
      <c r="ABR17" s="84"/>
      <c r="ABS17" s="84"/>
      <c r="ABT17" s="84"/>
      <c r="ABU17" s="84"/>
      <c r="ABV17" s="84"/>
      <c r="ABW17" s="84"/>
      <c r="ABX17" s="84"/>
      <c r="ABY17" s="84"/>
      <c r="ABZ17" s="84"/>
      <c r="ACA17" s="84"/>
      <c r="ACB17" s="84"/>
      <c r="ACC17" s="84"/>
      <c r="ACD17" s="84"/>
      <c r="ACE17" s="84"/>
      <c r="ACF17" s="84"/>
      <c r="ACG17" s="84"/>
      <c r="ACH17" s="84"/>
      <c r="ACI17" s="84"/>
      <c r="ACJ17" s="84"/>
      <c r="ACK17" s="84"/>
      <c r="ACL17" s="84"/>
      <c r="ACM17" s="84"/>
      <c r="ACN17" s="84"/>
      <c r="ACO17" s="84"/>
      <c r="ACP17" s="84"/>
      <c r="ACQ17" s="84"/>
      <c r="ACR17" s="84"/>
      <c r="ACS17" s="84"/>
      <c r="ACT17" s="84"/>
      <c r="ACU17" s="84"/>
      <c r="ACV17" s="84"/>
      <c r="ACW17" s="84"/>
      <c r="ACX17" s="84"/>
      <c r="ACY17" s="84"/>
      <c r="ACZ17" s="84"/>
      <c r="ADA17" s="84"/>
      <c r="ADB17" s="84"/>
      <c r="ADC17" s="84"/>
      <c r="ADD17" s="84"/>
      <c r="ADE17" s="84"/>
      <c r="ADF17" s="84"/>
      <c r="ADG17" s="84"/>
      <c r="ADH17" s="84"/>
      <c r="ADI17" s="84"/>
      <c r="ADJ17" s="84"/>
      <c r="ADK17" s="84"/>
      <c r="ADL17" s="84"/>
      <c r="ADM17" s="84"/>
      <c r="ADN17" s="84"/>
      <c r="ADO17" s="84"/>
      <c r="ADP17" s="84"/>
      <c r="ADQ17" s="84"/>
      <c r="ADR17" s="84"/>
      <c r="ADS17" s="84"/>
      <c r="ADT17" s="84"/>
      <c r="ADU17" s="84"/>
      <c r="ADV17" s="84"/>
      <c r="ADW17" s="84"/>
      <c r="ADX17" s="84"/>
      <c r="ADY17" s="84"/>
      <c r="ADZ17" s="84"/>
      <c r="AEA17" s="84"/>
      <c r="AEB17" s="84"/>
      <c r="AEC17" s="84"/>
      <c r="AED17" s="84"/>
      <c r="AEE17" s="84"/>
      <c r="AEF17" s="84"/>
      <c r="AEG17" s="84"/>
      <c r="AEH17" s="84"/>
      <c r="AEI17" s="84"/>
      <c r="AEJ17" s="84"/>
      <c r="AEK17" s="84"/>
      <c r="AEL17" s="84"/>
      <c r="AEM17" s="84"/>
      <c r="AEN17" s="84"/>
      <c r="AEO17" s="84"/>
      <c r="AEP17" s="84"/>
      <c r="AEQ17" s="84"/>
      <c r="AER17" s="84"/>
      <c r="AES17" s="84"/>
      <c r="AET17" s="84"/>
      <c r="AEU17" s="84"/>
      <c r="AEV17" s="84"/>
      <c r="AEW17" s="84"/>
      <c r="AEX17" s="84"/>
      <c r="AEY17" s="84"/>
      <c r="AEZ17" s="84"/>
      <c r="AFA17" s="84"/>
      <c r="AFB17" s="84"/>
      <c r="AFC17" s="84"/>
      <c r="AFD17" s="84"/>
      <c r="AFE17" s="84"/>
      <c r="AFF17" s="84"/>
      <c r="AFG17" s="84"/>
      <c r="AFH17" s="84"/>
      <c r="AFI17" s="84"/>
      <c r="AFJ17" s="84"/>
      <c r="AFK17" s="84"/>
      <c r="AFL17" s="84"/>
      <c r="AFM17" s="84"/>
      <c r="AFN17" s="84"/>
      <c r="AFO17" s="84"/>
      <c r="AFP17" s="84"/>
      <c r="AFQ17" s="84"/>
      <c r="AFR17" s="84"/>
      <c r="AFS17" s="84"/>
      <c r="AFT17" s="84"/>
      <c r="AFU17" s="84"/>
      <c r="AFV17" s="84"/>
      <c r="AFW17" s="84"/>
      <c r="AFX17" s="84"/>
      <c r="AFY17" s="84"/>
      <c r="AFZ17" s="84"/>
      <c r="AGA17" s="84"/>
      <c r="AGB17" s="84"/>
      <c r="AGC17" s="84"/>
      <c r="AGD17" s="84"/>
      <c r="AGE17" s="84"/>
      <c r="AGF17" s="84"/>
      <c r="AGG17" s="84"/>
      <c r="AGH17" s="84"/>
      <c r="AGI17" s="84"/>
      <c r="AGJ17" s="84"/>
      <c r="AGK17" s="84"/>
      <c r="AGL17" s="84"/>
      <c r="AGM17" s="84"/>
      <c r="AGN17" s="84"/>
      <c r="AGO17" s="84"/>
      <c r="AGP17" s="84"/>
      <c r="AGQ17" s="84"/>
      <c r="AGR17" s="84"/>
      <c r="AGS17" s="84"/>
      <c r="AGT17" s="84"/>
      <c r="AGU17" s="84"/>
      <c r="AGV17" s="84"/>
      <c r="AGW17" s="84"/>
      <c r="AGX17" s="84"/>
      <c r="AGY17" s="84"/>
      <c r="AGZ17" s="84"/>
      <c r="AHA17" s="84"/>
      <c r="AHB17" s="84"/>
      <c r="AHC17" s="84"/>
      <c r="AHD17" s="84"/>
      <c r="AHE17" s="84"/>
      <c r="AHF17" s="84"/>
      <c r="AHG17" s="84"/>
      <c r="AHH17" s="84"/>
      <c r="AHI17" s="84"/>
      <c r="AHJ17" s="84"/>
      <c r="AHK17" s="84"/>
      <c r="AHL17" s="84"/>
      <c r="AHM17" s="84"/>
      <c r="AHN17" s="84"/>
      <c r="AHO17" s="84"/>
      <c r="AHP17" s="84"/>
      <c r="AHQ17" s="84"/>
      <c r="AHR17" s="84"/>
      <c r="AHS17" s="84"/>
      <c r="AHT17" s="84"/>
      <c r="AHU17" s="84"/>
      <c r="AHV17" s="84"/>
      <c r="AHW17" s="84"/>
      <c r="AHX17" s="84"/>
      <c r="AHY17" s="84"/>
      <c r="AHZ17" s="84"/>
      <c r="AIA17" s="84"/>
      <c r="AIB17" s="84"/>
      <c r="AIC17" s="84"/>
      <c r="AID17" s="84"/>
      <c r="AIE17" s="84"/>
      <c r="AIF17" s="84"/>
      <c r="AIG17" s="84"/>
      <c r="AIH17" s="84"/>
      <c r="AII17" s="84"/>
      <c r="AIJ17" s="84"/>
      <c r="AIK17" s="84"/>
      <c r="AIL17" s="84"/>
      <c r="AIM17" s="84"/>
      <c r="AIN17" s="84"/>
      <c r="AIO17" s="84"/>
      <c r="AIP17" s="84"/>
      <c r="AIQ17" s="84"/>
      <c r="AIR17" s="84"/>
      <c r="AIS17" s="84"/>
      <c r="AIT17" s="84"/>
      <c r="AIU17" s="84"/>
      <c r="AIV17" s="84"/>
      <c r="AIW17" s="84"/>
      <c r="AIX17" s="84"/>
      <c r="AIY17" s="84"/>
      <c r="AIZ17" s="84"/>
      <c r="AJA17" s="84"/>
      <c r="AJB17" s="84"/>
      <c r="AJC17" s="84"/>
      <c r="AJD17" s="84"/>
      <c r="AJE17" s="84"/>
      <c r="AJF17" s="84"/>
      <c r="AJG17" s="84"/>
      <c r="AJH17" s="84"/>
      <c r="AJI17" s="84"/>
      <c r="AJJ17" s="84"/>
      <c r="AJK17" s="84"/>
      <c r="AJL17" s="84"/>
      <c r="AJM17" s="84"/>
      <c r="AJN17" s="84"/>
      <c r="AJO17" s="84"/>
      <c r="AJP17" s="84"/>
      <c r="AJQ17" s="84"/>
      <c r="AJR17" s="84"/>
      <c r="AJS17" s="84"/>
      <c r="AJT17" s="84"/>
      <c r="AJU17" s="84"/>
      <c r="AJV17" s="84"/>
      <c r="AJW17" s="84"/>
      <c r="AJX17" s="84"/>
      <c r="AJY17" s="84"/>
      <c r="AJZ17" s="84"/>
      <c r="AKA17" s="84"/>
      <c r="AKB17" s="84"/>
      <c r="AKC17" s="84"/>
      <c r="AKD17" s="84"/>
      <c r="AKE17" s="84"/>
      <c r="AKF17" s="84"/>
      <c r="AKG17" s="84"/>
      <c r="AKH17" s="84"/>
      <c r="AKI17" s="84"/>
      <c r="AKJ17" s="84"/>
      <c r="AKK17" s="84"/>
      <c r="AKL17" s="84"/>
      <c r="AKM17" s="84"/>
      <c r="AKN17" s="84"/>
      <c r="AKO17" s="84"/>
      <c r="AKP17" s="84"/>
      <c r="AKQ17" s="84"/>
      <c r="AKR17" s="84"/>
      <c r="AKS17" s="84"/>
      <c r="AKT17" s="84"/>
      <c r="AKU17" s="84"/>
      <c r="AKV17" s="84"/>
      <c r="AKW17" s="84"/>
      <c r="AKX17" s="84"/>
      <c r="AKY17" s="84"/>
      <c r="AKZ17" s="84"/>
      <c r="ALA17" s="84"/>
      <c r="ALB17" s="84"/>
      <c r="ALC17" s="84"/>
      <c r="ALD17" s="84"/>
      <c r="ALE17" s="84"/>
      <c r="ALF17" s="84"/>
      <c r="ALG17" s="84"/>
      <c r="ALH17" s="84"/>
      <c r="ALI17" s="84"/>
      <c r="ALJ17" s="84"/>
      <c r="ALK17" s="84"/>
      <c r="ALL17" s="84"/>
      <c r="ALM17" s="84"/>
      <c r="ALN17" s="84"/>
      <c r="ALO17" s="84"/>
      <c r="ALP17" s="84"/>
      <c r="ALQ17" s="84"/>
      <c r="ALR17" s="84"/>
      <c r="ALS17" s="84"/>
      <c r="ALT17" s="84"/>
      <c r="ALU17" s="84"/>
      <c r="ALV17" s="84"/>
      <c r="ALW17" s="84"/>
      <c r="ALX17" s="84"/>
      <c r="ALY17" s="84"/>
      <c r="ALZ17" s="84"/>
      <c r="AMA17" s="84"/>
      <c r="AMB17" s="84"/>
      <c r="AMC17" s="84"/>
      <c r="AMD17" s="84"/>
      <c r="AME17" s="84"/>
      <c r="AMF17" s="84"/>
      <c r="AMG17" s="84"/>
      <c r="AMH17" s="84"/>
      <c r="AMI17" s="84"/>
      <c r="AMJ17" s="84"/>
      <c r="AMK17" s="84"/>
      <c r="AML17" s="84"/>
      <c r="AMM17" s="84"/>
      <c r="AMN17" s="84"/>
      <c r="AMO17" s="84"/>
      <c r="AMP17" s="84"/>
      <c r="AMQ17" s="84"/>
      <c r="AMR17" s="84"/>
      <c r="AMS17" s="84"/>
      <c r="AMT17" s="84"/>
      <c r="AMU17" s="84"/>
      <c r="AMV17" s="84"/>
      <c r="AMW17" s="84"/>
      <c r="AMX17" s="84"/>
      <c r="AMY17" s="84"/>
      <c r="AMZ17" s="84"/>
      <c r="ANA17" s="84"/>
      <c r="ANB17" s="84"/>
      <c r="ANC17" s="84"/>
      <c r="AND17" s="84"/>
      <c r="ANE17" s="84"/>
      <c r="ANF17" s="84"/>
      <c r="ANG17" s="84"/>
      <c r="ANH17" s="84"/>
      <c r="ANI17" s="84"/>
      <c r="ANJ17" s="84"/>
      <c r="ANK17" s="84"/>
      <c r="ANL17" s="84"/>
      <c r="ANM17" s="84"/>
      <c r="ANN17" s="84"/>
      <c r="ANO17" s="84"/>
      <c r="ANP17" s="84"/>
      <c r="ANQ17" s="84"/>
      <c r="ANR17" s="84"/>
      <c r="ANS17" s="84"/>
      <c r="ANT17" s="84"/>
      <c r="ANU17" s="84"/>
      <c r="ANV17" s="84"/>
      <c r="ANW17" s="84"/>
      <c r="ANX17" s="84"/>
      <c r="ANY17" s="84"/>
      <c r="ANZ17" s="84"/>
      <c r="AOA17" s="84"/>
      <c r="AOB17" s="84"/>
      <c r="AOC17" s="84"/>
      <c r="AOD17" s="84"/>
      <c r="AOE17" s="84"/>
      <c r="AOF17" s="84"/>
      <c r="AOG17" s="84"/>
      <c r="AOH17" s="84"/>
      <c r="AOI17" s="84"/>
      <c r="AOJ17" s="84"/>
      <c r="AOK17" s="84"/>
      <c r="AOL17" s="84"/>
      <c r="AOM17" s="84"/>
      <c r="AON17" s="84"/>
      <c r="AOO17" s="84"/>
      <c r="AOP17" s="84"/>
      <c r="AOQ17" s="84"/>
      <c r="AOR17" s="84"/>
      <c r="AOS17" s="84"/>
      <c r="AOT17" s="84"/>
      <c r="AOU17" s="84"/>
      <c r="AOV17" s="84"/>
      <c r="AOW17" s="84"/>
      <c r="AOX17" s="84"/>
      <c r="AOY17" s="84"/>
      <c r="AOZ17" s="84"/>
      <c r="APA17" s="84"/>
      <c r="APB17" s="84"/>
      <c r="APC17" s="84"/>
      <c r="APD17" s="84"/>
      <c r="APE17" s="84"/>
      <c r="APF17" s="84"/>
      <c r="APG17" s="84"/>
      <c r="APH17" s="84"/>
      <c r="API17" s="84"/>
      <c r="APJ17" s="84"/>
      <c r="APK17" s="84"/>
      <c r="APL17" s="84"/>
      <c r="APM17" s="84"/>
      <c r="APN17" s="84"/>
      <c r="APO17" s="84"/>
      <c r="APP17" s="84"/>
      <c r="APQ17" s="84"/>
      <c r="APR17" s="84"/>
      <c r="APS17" s="84"/>
      <c r="APT17" s="84"/>
      <c r="APU17" s="84"/>
      <c r="APV17" s="84"/>
      <c r="APW17" s="84"/>
      <c r="APX17" s="84"/>
      <c r="APY17" s="84"/>
      <c r="APZ17" s="84"/>
      <c r="AQA17" s="84"/>
      <c r="AQB17" s="84"/>
      <c r="AQC17" s="84"/>
      <c r="AQD17" s="84"/>
      <c r="AQE17" s="84"/>
      <c r="AQF17" s="84"/>
      <c r="AQG17" s="84"/>
      <c r="AQH17" s="84"/>
      <c r="AQI17" s="84"/>
      <c r="AQJ17" s="84"/>
      <c r="AQK17" s="84"/>
      <c r="AQL17" s="84"/>
      <c r="AQM17" s="84"/>
      <c r="AQN17" s="84"/>
      <c r="AQO17" s="84"/>
      <c r="AQP17" s="84"/>
      <c r="AQQ17" s="84"/>
      <c r="AQR17" s="84"/>
      <c r="AQS17" s="84"/>
      <c r="AQT17" s="84"/>
      <c r="AQU17" s="84"/>
      <c r="AQV17" s="84"/>
      <c r="AQW17" s="84"/>
      <c r="AQX17" s="84"/>
      <c r="AQY17" s="84"/>
      <c r="AQZ17" s="84"/>
      <c r="ARA17" s="84"/>
      <c r="ARB17" s="84"/>
      <c r="ARC17" s="84"/>
      <c r="ARD17" s="84"/>
      <c r="ARE17" s="84"/>
      <c r="ARF17" s="84"/>
      <c r="ARG17" s="84"/>
      <c r="ARH17" s="84"/>
      <c r="ARI17" s="84"/>
      <c r="ARJ17" s="84"/>
      <c r="ARK17" s="84"/>
      <c r="ARL17" s="84"/>
      <c r="ARM17" s="84"/>
      <c r="ARN17" s="84"/>
      <c r="ARO17" s="84"/>
      <c r="ARP17" s="84"/>
      <c r="ARQ17" s="84"/>
      <c r="ARR17" s="84"/>
      <c r="ARS17" s="84"/>
      <c r="ART17" s="84"/>
      <c r="ARU17" s="84"/>
      <c r="ARV17" s="84"/>
      <c r="ARW17" s="84"/>
      <c r="ARX17" s="84"/>
      <c r="ARY17" s="84"/>
      <c r="ARZ17" s="84"/>
      <c r="ASA17" s="84"/>
      <c r="ASB17" s="84"/>
      <c r="ASC17" s="84"/>
      <c r="ASD17" s="84"/>
      <c r="ASE17" s="84"/>
      <c r="ASF17" s="84"/>
      <c r="ASG17" s="84"/>
      <c r="ASH17" s="84"/>
      <c r="ASI17" s="84"/>
      <c r="ASJ17" s="84"/>
      <c r="ASK17" s="84"/>
      <c r="ASL17" s="84"/>
      <c r="ASM17" s="84"/>
      <c r="ASN17" s="84"/>
      <c r="ASO17" s="84"/>
      <c r="ASP17" s="84"/>
      <c r="ASQ17" s="84"/>
      <c r="ASR17" s="84"/>
      <c r="ASS17" s="84"/>
      <c r="AST17" s="84"/>
      <c r="ASU17" s="84"/>
      <c r="ASV17" s="84"/>
      <c r="ASW17" s="84"/>
      <c r="ASX17" s="84"/>
      <c r="ASY17" s="84"/>
      <c r="ASZ17" s="84"/>
      <c r="ATA17" s="84"/>
      <c r="ATB17" s="84"/>
      <c r="ATC17" s="84"/>
      <c r="ATD17" s="84"/>
      <c r="ATE17" s="84"/>
      <c r="ATF17" s="84"/>
      <c r="ATG17" s="84"/>
      <c r="ATH17" s="84"/>
      <c r="ATI17" s="84"/>
      <c r="ATJ17" s="84"/>
      <c r="ATK17" s="84"/>
      <c r="ATL17" s="84"/>
      <c r="ATM17" s="84"/>
      <c r="ATN17" s="84"/>
      <c r="ATO17" s="84"/>
      <c r="ATP17" s="84"/>
      <c r="ATQ17" s="84"/>
      <c r="ATR17" s="84"/>
      <c r="ATS17" s="84"/>
      <c r="ATT17" s="84"/>
      <c r="ATU17" s="84"/>
      <c r="ATV17" s="84"/>
      <c r="ATW17" s="84"/>
      <c r="ATX17" s="84"/>
      <c r="ATY17" s="84"/>
      <c r="ATZ17" s="84"/>
      <c r="AUA17" s="84"/>
      <c r="AUB17" s="84"/>
      <c r="AUC17" s="84"/>
      <c r="AUD17" s="84"/>
      <c r="AUE17" s="84"/>
      <c r="AUF17" s="84"/>
      <c r="AUG17" s="84"/>
      <c r="AUH17" s="84"/>
      <c r="AUI17" s="84"/>
      <c r="AUJ17" s="84"/>
      <c r="AUK17" s="84"/>
      <c r="AUL17" s="84"/>
      <c r="AUM17" s="84"/>
      <c r="AUN17" s="84"/>
      <c r="AUO17" s="84"/>
      <c r="AUP17" s="84"/>
      <c r="AUQ17" s="84"/>
      <c r="AUR17" s="84"/>
      <c r="AUS17" s="84"/>
      <c r="AUT17" s="84"/>
      <c r="AUU17" s="84"/>
      <c r="AUV17" s="84"/>
      <c r="AUW17" s="84"/>
      <c r="AUX17" s="84"/>
      <c r="AUY17" s="84"/>
      <c r="AUZ17" s="84"/>
      <c r="AVA17" s="84"/>
      <c r="AVB17" s="84"/>
      <c r="AVC17" s="84"/>
      <c r="AVD17" s="84"/>
      <c r="AVE17" s="84"/>
      <c r="AVF17" s="84"/>
      <c r="AVG17" s="84"/>
      <c r="AVH17" s="84"/>
      <c r="AVI17" s="84"/>
      <c r="AVJ17" s="84"/>
      <c r="AVK17" s="84"/>
      <c r="AVL17" s="84"/>
      <c r="AVM17" s="84"/>
      <c r="AVN17" s="84"/>
      <c r="AVO17" s="84"/>
      <c r="AVP17" s="84"/>
      <c r="AVQ17" s="84"/>
      <c r="AVR17" s="84"/>
      <c r="AVS17" s="84"/>
      <c r="AVT17" s="84"/>
      <c r="AVU17" s="84"/>
      <c r="AVV17" s="84"/>
      <c r="AVW17" s="84"/>
      <c r="AVX17" s="84"/>
      <c r="AVY17" s="84"/>
      <c r="AVZ17" s="84"/>
      <c r="AWA17" s="84"/>
      <c r="AWB17" s="84"/>
      <c r="AWC17" s="84"/>
      <c r="AWD17" s="84"/>
      <c r="AWE17" s="84"/>
      <c r="AWF17" s="84"/>
      <c r="AWG17" s="84"/>
      <c r="AWH17" s="84"/>
      <c r="AWI17" s="84"/>
      <c r="AWJ17" s="84"/>
      <c r="AWK17" s="84"/>
      <c r="AWL17" s="84"/>
      <c r="AWM17" s="84"/>
      <c r="AWN17" s="84"/>
      <c r="AWO17" s="84"/>
      <c r="AWP17" s="84"/>
      <c r="AWQ17" s="84"/>
      <c r="AWR17" s="84"/>
      <c r="AWS17" s="84"/>
      <c r="AWT17" s="84"/>
      <c r="AWU17" s="84"/>
      <c r="AWV17" s="84"/>
      <c r="AWW17" s="84"/>
      <c r="AWX17" s="84"/>
      <c r="AWY17" s="84"/>
      <c r="AWZ17" s="84"/>
      <c r="AXA17" s="84"/>
      <c r="AXB17" s="84"/>
      <c r="AXC17" s="84"/>
      <c r="AXD17" s="84"/>
      <c r="AXE17" s="84"/>
      <c r="AXF17" s="84"/>
      <c r="AXG17" s="84"/>
      <c r="AXH17" s="84"/>
      <c r="AXI17" s="84"/>
      <c r="AXJ17" s="84"/>
      <c r="AXK17" s="84"/>
      <c r="AXL17" s="84"/>
      <c r="AXM17" s="84"/>
      <c r="AXN17" s="84"/>
      <c r="AXO17" s="84"/>
      <c r="AXP17" s="84"/>
      <c r="AXQ17" s="84"/>
      <c r="AXR17" s="84"/>
      <c r="AXS17" s="84"/>
      <c r="AXT17" s="84"/>
      <c r="AXU17" s="84"/>
      <c r="AXV17" s="84"/>
      <c r="AXW17" s="84"/>
      <c r="AXX17" s="84"/>
      <c r="AXY17" s="84"/>
      <c r="AXZ17" s="84"/>
      <c r="AYA17" s="84"/>
      <c r="AYB17" s="84"/>
      <c r="AYC17" s="84"/>
      <c r="AYD17" s="84"/>
      <c r="AYE17" s="84"/>
      <c r="AYF17" s="84"/>
      <c r="AYG17" s="84"/>
      <c r="AYH17" s="84"/>
      <c r="AYI17" s="84"/>
      <c r="AYJ17" s="84"/>
      <c r="AYK17" s="84"/>
      <c r="AYL17" s="84"/>
      <c r="AYM17" s="84"/>
      <c r="AYN17" s="84"/>
      <c r="AYO17" s="84"/>
      <c r="AYP17" s="84"/>
      <c r="AYQ17" s="84"/>
      <c r="AYR17" s="84"/>
      <c r="AYS17" s="84"/>
      <c r="AYT17" s="84"/>
      <c r="AYU17" s="84"/>
      <c r="AYV17" s="84"/>
      <c r="AYW17" s="84"/>
      <c r="AYX17" s="84"/>
      <c r="AYY17" s="84"/>
      <c r="AYZ17" s="84"/>
      <c r="AZA17" s="84"/>
      <c r="AZB17" s="84"/>
      <c r="AZC17" s="84"/>
      <c r="AZD17" s="84"/>
      <c r="AZE17" s="84"/>
      <c r="AZF17" s="84"/>
      <c r="AZG17" s="84"/>
      <c r="AZH17" s="84"/>
      <c r="AZI17" s="84"/>
      <c r="AZJ17" s="84"/>
      <c r="AZK17" s="84"/>
      <c r="AZL17" s="84"/>
      <c r="AZM17" s="84"/>
      <c r="AZN17" s="84"/>
      <c r="AZO17" s="84"/>
      <c r="AZP17" s="84"/>
      <c r="AZQ17" s="84"/>
      <c r="AZR17" s="84"/>
      <c r="AZS17" s="84"/>
      <c r="AZT17" s="84"/>
      <c r="AZU17" s="84"/>
      <c r="AZV17" s="84"/>
      <c r="AZW17" s="84"/>
      <c r="AZX17" s="84"/>
      <c r="AZY17" s="84"/>
      <c r="AZZ17" s="84"/>
      <c r="BAA17" s="84"/>
      <c r="BAB17" s="84"/>
      <c r="BAC17" s="84"/>
      <c r="BAD17" s="84"/>
      <c r="BAE17" s="84"/>
      <c r="BAF17" s="84"/>
      <c r="BAG17" s="84"/>
      <c r="BAH17" s="84"/>
      <c r="BAI17" s="84"/>
      <c r="BAJ17" s="84"/>
      <c r="BAK17" s="84"/>
      <c r="BAL17" s="84"/>
      <c r="BAM17" s="84"/>
      <c r="BAN17" s="84"/>
      <c r="BAO17" s="84"/>
      <c r="BAP17" s="84"/>
      <c r="BAQ17" s="84"/>
      <c r="BAR17" s="84"/>
      <c r="BAS17" s="84"/>
      <c r="BAT17" s="84"/>
      <c r="BAU17" s="84"/>
      <c r="BAV17" s="84"/>
      <c r="BAW17" s="84"/>
      <c r="BAX17" s="84"/>
      <c r="BAY17" s="84"/>
      <c r="BAZ17" s="84"/>
      <c r="BBA17" s="84"/>
      <c r="BBB17" s="84"/>
      <c r="BBC17" s="84"/>
      <c r="BBD17" s="84"/>
      <c r="BBE17" s="84"/>
      <c r="BBF17" s="84"/>
      <c r="BBG17" s="84"/>
      <c r="BBH17" s="84"/>
      <c r="BBI17" s="84"/>
      <c r="BBJ17" s="84"/>
      <c r="BBK17" s="84"/>
      <c r="BBL17" s="84"/>
      <c r="BBM17" s="84"/>
      <c r="BBN17" s="84"/>
      <c r="BBO17" s="84"/>
      <c r="BBP17" s="84"/>
      <c r="BBQ17" s="84"/>
      <c r="BBR17" s="84"/>
      <c r="BBS17" s="84"/>
      <c r="BBT17" s="84"/>
      <c r="BBU17" s="84"/>
      <c r="BBV17" s="84"/>
      <c r="BBW17" s="84"/>
      <c r="BBX17" s="84"/>
      <c r="BBY17" s="84"/>
      <c r="BBZ17" s="84"/>
      <c r="BCA17" s="84"/>
      <c r="BCB17" s="84"/>
      <c r="BCC17" s="84"/>
      <c r="BCD17" s="84"/>
      <c r="BCE17" s="84"/>
      <c r="BCF17" s="84"/>
      <c r="BCG17" s="84"/>
      <c r="BCH17" s="84"/>
      <c r="BCI17" s="84"/>
      <c r="BCJ17" s="84"/>
      <c r="BCK17" s="84"/>
      <c r="BCL17" s="84"/>
      <c r="BCM17" s="84"/>
      <c r="BCN17" s="84"/>
      <c r="BCO17" s="84"/>
      <c r="BCP17" s="84"/>
      <c r="BCQ17" s="84"/>
      <c r="BCR17" s="84"/>
      <c r="BCS17" s="84"/>
      <c r="BCT17" s="84"/>
      <c r="BCU17" s="84"/>
      <c r="BCV17" s="84"/>
      <c r="BCW17" s="84"/>
      <c r="BCX17" s="84"/>
      <c r="BCY17" s="84"/>
      <c r="BCZ17" s="84"/>
      <c r="BDA17" s="84"/>
      <c r="BDB17" s="84"/>
      <c r="BDC17" s="84"/>
      <c r="BDD17" s="84"/>
      <c r="BDE17" s="84"/>
      <c r="BDF17" s="84"/>
      <c r="BDG17" s="84"/>
      <c r="BDH17" s="84"/>
      <c r="BDI17" s="84"/>
      <c r="BDJ17" s="84"/>
      <c r="BDK17" s="84"/>
      <c r="BDL17" s="84"/>
      <c r="BDM17" s="84"/>
      <c r="BDN17" s="84"/>
      <c r="BDO17" s="84"/>
      <c r="BDP17" s="84"/>
      <c r="BDQ17" s="84"/>
      <c r="BDR17" s="84"/>
      <c r="BDS17" s="84"/>
      <c r="BDT17" s="84"/>
      <c r="BDU17" s="84"/>
      <c r="BDV17" s="84"/>
      <c r="BDW17" s="84"/>
      <c r="BDX17" s="84"/>
      <c r="BDY17" s="84"/>
      <c r="BDZ17" s="84"/>
      <c r="BEA17" s="84"/>
      <c r="BEB17" s="84"/>
      <c r="BEC17" s="84"/>
      <c r="BED17" s="84"/>
      <c r="BEE17" s="84"/>
      <c r="BEF17" s="84"/>
      <c r="BEG17" s="84"/>
      <c r="BEH17" s="84"/>
      <c r="BEI17" s="84"/>
      <c r="BEJ17" s="84"/>
      <c r="BEK17" s="84"/>
      <c r="BEL17" s="84"/>
      <c r="BEM17" s="84"/>
      <c r="BEN17" s="84"/>
      <c r="BEO17" s="84"/>
      <c r="BEP17" s="84"/>
      <c r="BEQ17" s="84"/>
      <c r="BER17" s="84"/>
      <c r="BES17" s="84"/>
      <c r="BET17" s="84"/>
      <c r="BEU17" s="84"/>
      <c r="BEV17" s="84"/>
      <c r="BEW17" s="84"/>
      <c r="BEX17" s="84"/>
      <c r="BEY17" s="84"/>
      <c r="BEZ17" s="84"/>
      <c r="BFA17" s="84"/>
      <c r="BFB17" s="84"/>
      <c r="BFC17" s="84"/>
      <c r="BFD17" s="84"/>
      <c r="BFE17" s="84"/>
      <c r="BFF17" s="84"/>
      <c r="BFG17" s="84"/>
      <c r="BFH17" s="84"/>
      <c r="BFI17" s="84"/>
      <c r="BFJ17" s="84"/>
      <c r="BFK17" s="84"/>
      <c r="BFL17" s="84"/>
      <c r="BFM17" s="84"/>
      <c r="BFN17" s="84"/>
      <c r="BFO17" s="84"/>
      <c r="BFP17" s="84"/>
      <c r="BFQ17" s="84"/>
      <c r="BFR17" s="84"/>
      <c r="BFS17" s="84"/>
      <c r="BFT17" s="84"/>
      <c r="BFU17" s="84"/>
      <c r="BFV17" s="84"/>
      <c r="BFW17" s="84"/>
      <c r="BFX17" s="84"/>
      <c r="BFY17" s="84"/>
      <c r="BFZ17" s="84"/>
      <c r="BGA17" s="84"/>
      <c r="BGB17" s="84"/>
      <c r="BGC17" s="84"/>
      <c r="BGD17" s="84"/>
      <c r="BGE17" s="84"/>
      <c r="BGF17" s="84"/>
      <c r="BGG17" s="84"/>
      <c r="BGH17" s="84"/>
      <c r="BGI17" s="84"/>
      <c r="BGJ17" s="84"/>
      <c r="BGK17" s="84"/>
      <c r="BGL17" s="84"/>
    </row>
    <row r="18" spans="1:1546" s="3" customFormat="1" ht="18" customHeight="1" x14ac:dyDescent="0.2">
      <c r="A18" s="4"/>
      <c r="B18" s="89" t="s">
        <v>115</v>
      </c>
      <c r="C18" s="90" t="s">
        <v>125</v>
      </c>
      <c r="E18" s="85"/>
      <c r="F18" s="85"/>
      <c r="G18" s="85"/>
      <c r="H18" s="85"/>
      <c r="I18" s="85"/>
      <c r="J18" s="85"/>
      <c r="K18" s="85"/>
      <c r="L18" s="85"/>
      <c r="M18" s="85"/>
      <c r="N18" s="85"/>
      <c r="O18" s="85"/>
      <c r="P18" s="85"/>
      <c r="Q18" s="85"/>
      <c r="R18" s="85"/>
      <c r="S18" s="85"/>
      <c r="T18" s="85"/>
      <c r="U18" s="85"/>
      <c r="V18" s="84"/>
      <c r="W18" s="84"/>
      <c r="X18" s="84"/>
      <c r="Y18" s="84"/>
      <c r="Z18" s="84"/>
      <c r="AA18" s="84"/>
      <c r="AB18" s="84"/>
      <c r="AC18" s="84"/>
      <c r="AD18" s="84"/>
      <c r="AE18" s="84"/>
      <c r="AF18" s="84"/>
      <c r="AG18" s="84"/>
      <c r="AH18" s="84"/>
      <c r="AI18" s="84"/>
      <c r="AJ18" s="84"/>
      <c r="AK18" s="84"/>
      <c r="AL18" s="84"/>
      <c r="AM18" s="84"/>
      <c r="AN18" s="84"/>
      <c r="AO18" s="84"/>
      <c r="AP18" s="84"/>
      <c r="AQ18" s="84"/>
      <c r="AR18" s="84"/>
      <c r="AS18" s="84"/>
      <c r="AT18" s="84"/>
      <c r="AU18" s="84"/>
      <c r="AV18" s="84"/>
      <c r="AW18" s="84"/>
      <c r="AX18" s="84"/>
      <c r="AY18" s="84"/>
      <c r="AZ18" s="84"/>
      <c r="BA18" s="84"/>
      <c r="BB18" s="84"/>
      <c r="BC18" s="84"/>
      <c r="BD18" s="84"/>
      <c r="BE18" s="84"/>
      <c r="BF18" s="84"/>
      <c r="BG18" s="84"/>
      <c r="BH18" s="84"/>
      <c r="BI18" s="84"/>
      <c r="BJ18" s="84"/>
      <c r="BK18" s="84"/>
      <c r="BL18" s="84"/>
      <c r="BM18" s="84"/>
      <c r="BN18" s="84"/>
      <c r="BO18" s="84"/>
      <c r="BP18" s="84"/>
      <c r="BQ18" s="84"/>
      <c r="BR18" s="84"/>
      <c r="BS18" s="84"/>
      <c r="BT18" s="84"/>
      <c r="BU18" s="84"/>
      <c r="BV18" s="84"/>
      <c r="BW18" s="84"/>
      <c r="BX18" s="84"/>
      <c r="BY18" s="84"/>
      <c r="BZ18" s="84"/>
      <c r="CA18" s="84"/>
      <c r="CB18" s="84"/>
      <c r="CC18" s="84"/>
      <c r="CD18" s="84"/>
      <c r="CE18" s="84"/>
      <c r="CF18" s="84"/>
      <c r="CG18" s="84"/>
      <c r="CH18" s="84"/>
      <c r="CI18" s="84"/>
      <c r="CJ18" s="84"/>
      <c r="CK18" s="84"/>
      <c r="CL18" s="84"/>
      <c r="CM18" s="84"/>
      <c r="CN18" s="84"/>
      <c r="CO18" s="84"/>
      <c r="CP18" s="84"/>
      <c r="CQ18" s="84"/>
      <c r="CR18" s="84"/>
      <c r="CS18" s="84"/>
      <c r="CT18" s="84"/>
      <c r="CU18" s="84"/>
      <c r="CV18" s="84"/>
      <c r="CW18" s="84"/>
      <c r="CX18" s="84"/>
      <c r="CY18" s="84"/>
      <c r="CZ18" s="84"/>
      <c r="DA18" s="84"/>
      <c r="DB18" s="84"/>
      <c r="DC18" s="84"/>
      <c r="DD18" s="84"/>
      <c r="DE18" s="84"/>
      <c r="DF18" s="84"/>
      <c r="DG18" s="84"/>
      <c r="DH18" s="84"/>
      <c r="DI18" s="84"/>
      <c r="DJ18" s="84"/>
      <c r="DK18" s="84"/>
      <c r="DL18" s="84"/>
      <c r="DM18" s="84"/>
      <c r="DN18" s="84"/>
      <c r="DO18" s="84"/>
      <c r="DP18" s="84"/>
      <c r="DQ18" s="84"/>
      <c r="DR18" s="84"/>
      <c r="DS18" s="84"/>
      <c r="DT18" s="84"/>
      <c r="DU18" s="84"/>
      <c r="DV18" s="84"/>
      <c r="DW18" s="84"/>
      <c r="DX18" s="84"/>
      <c r="DY18" s="84"/>
      <c r="DZ18" s="84"/>
      <c r="EA18" s="84"/>
      <c r="EB18" s="84"/>
      <c r="EC18" s="84"/>
      <c r="ED18" s="84"/>
      <c r="EE18" s="84"/>
      <c r="EF18" s="84"/>
      <c r="EG18" s="84"/>
      <c r="EH18" s="84"/>
      <c r="EI18" s="84"/>
      <c r="EJ18" s="84"/>
      <c r="EK18" s="84"/>
      <c r="EL18" s="84"/>
      <c r="EM18" s="84"/>
      <c r="EN18" s="84"/>
      <c r="EO18" s="84"/>
      <c r="EP18" s="84"/>
      <c r="EQ18" s="84"/>
      <c r="ER18" s="84"/>
      <c r="ES18" s="84"/>
      <c r="ET18" s="84"/>
      <c r="EU18" s="84"/>
      <c r="EV18" s="84"/>
      <c r="EW18" s="84"/>
      <c r="EX18" s="84"/>
      <c r="EY18" s="84"/>
      <c r="EZ18" s="84"/>
      <c r="FA18" s="84"/>
      <c r="FB18" s="84"/>
      <c r="FC18" s="84"/>
      <c r="FD18" s="84"/>
      <c r="FE18" s="84"/>
      <c r="FF18" s="84"/>
      <c r="FG18" s="84"/>
      <c r="FH18" s="84"/>
      <c r="FI18" s="84"/>
      <c r="FJ18" s="84"/>
      <c r="FK18" s="84"/>
      <c r="FL18" s="84"/>
      <c r="FM18" s="84"/>
      <c r="FN18" s="84"/>
      <c r="FO18" s="84"/>
      <c r="FP18" s="84"/>
      <c r="FQ18" s="84"/>
      <c r="FR18" s="84"/>
      <c r="FS18" s="84"/>
      <c r="FT18" s="84"/>
      <c r="FU18" s="84"/>
      <c r="FV18" s="84"/>
      <c r="FW18" s="84"/>
      <c r="FX18" s="84"/>
      <c r="FY18" s="84"/>
      <c r="FZ18" s="84"/>
      <c r="GA18" s="84"/>
      <c r="GB18" s="84"/>
      <c r="GC18" s="84"/>
      <c r="GD18" s="84"/>
      <c r="GE18" s="84"/>
      <c r="GF18" s="84"/>
      <c r="GG18" s="84"/>
      <c r="GH18" s="84"/>
      <c r="GI18" s="84"/>
      <c r="GJ18" s="84"/>
      <c r="GK18" s="84"/>
      <c r="GL18" s="84"/>
      <c r="GM18" s="84"/>
      <c r="GN18" s="84"/>
      <c r="GO18" s="84"/>
      <c r="GP18" s="84"/>
      <c r="GQ18" s="84"/>
      <c r="GR18" s="84"/>
      <c r="GS18" s="84"/>
      <c r="GT18" s="84"/>
      <c r="GU18" s="84"/>
      <c r="GV18" s="84"/>
      <c r="GW18" s="84"/>
      <c r="GX18" s="84"/>
      <c r="GY18" s="84"/>
      <c r="GZ18" s="84"/>
      <c r="HA18" s="84"/>
      <c r="HB18" s="84"/>
      <c r="HC18" s="84"/>
      <c r="HD18" s="84"/>
      <c r="HE18" s="84"/>
      <c r="HF18" s="84"/>
      <c r="HG18" s="84"/>
      <c r="HH18" s="84"/>
      <c r="HI18" s="84"/>
      <c r="HJ18" s="84"/>
      <c r="HK18" s="84"/>
      <c r="HL18" s="84"/>
      <c r="HM18" s="84"/>
      <c r="HN18" s="84"/>
      <c r="HO18" s="84"/>
      <c r="HP18" s="84"/>
      <c r="HQ18" s="84"/>
      <c r="HR18" s="84"/>
      <c r="HS18" s="84"/>
      <c r="HT18" s="84"/>
      <c r="HU18" s="84"/>
      <c r="HV18" s="84"/>
      <c r="HW18" s="84"/>
      <c r="HX18" s="84"/>
      <c r="HY18" s="84"/>
      <c r="HZ18" s="84"/>
      <c r="IA18" s="84"/>
      <c r="IB18" s="84"/>
      <c r="IC18" s="84"/>
      <c r="ID18" s="84"/>
      <c r="IE18" s="84"/>
      <c r="IF18" s="84"/>
      <c r="IG18" s="84"/>
      <c r="IH18" s="84"/>
      <c r="II18" s="84"/>
      <c r="IJ18" s="84"/>
      <c r="IK18" s="84"/>
      <c r="IL18" s="84"/>
      <c r="IM18" s="84"/>
      <c r="IN18" s="84"/>
      <c r="IO18" s="84"/>
      <c r="IP18" s="84"/>
      <c r="IQ18" s="84"/>
      <c r="IR18" s="84"/>
      <c r="IS18" s="84"/>
      <c r="IT18" s="84"/>
      <c r="IU18" s="84"/>
      <c r="IV18" s="84"/>
      <c r="IW18" s="84"/>
      <c r="IX18" s="84"/>
      <c r="IY18" s="84"/>
      <c r="IZ18" s="84"/>
      <c r="JA18" s="84"/>
      <c r="JB18" s="84"/>
      <c r="JC18" s="84"/>
      <c r="JD18" s="84"/>
      <c r="JE18" s="84"/>
      <c r="JF18" s="84"/>
      <c r="JG18" s="84"/>
      <c r="JH18" s="84"/>
      <c r="JI18" s="84"/>
      <c r="JJ18" s="84"/>
      <c r="JK18" s="84"/>
      <c r="JL18" s="84"/>
      <c r="JM18" s="84"/>
      <c r="JN18" s="84"/>
      <c r="JO18" s="84"/>
      <c r="JP18" s="84"/>
      <c r="JQ18" s="84"/>
      <c r="JR18" s="84"/>
      <c r="JS18" s="84"/>
      <c r="JT18" s="84"/>
      <c r="JU18" s="84"/>
      <c r="JV18" s="84"/>
      <c r="JW18" s="84"/>
      <c r="JX18" s="84"/>
      <c r="JY18" s="84"/>
      <c r="JZ18" s="84"/>
      <c r="KA18" s="84"/>
      <c r="KB18" s="84"/>
      <c r="KC18" s="84"/>
      <c r="KD18" s="84"/>
      <c r="KE18" s="84"/>
      <c r="KF18" s="84"/>
      <c r="KG18" s="84"/>
      <c r="KH18" s="84"/>
      <c r="KI18" s="84"/>
      <c r="KJ18" s="84"/>
      <c r="KK18" s="84"/>
      <c r="KL18" s="84"/>
      <c r="KM18" s="84"/>
      <c r="KN18" s="84"/>
      <c r="KO18" s="84"/>
      <c r="KP18" s="84"/>
      <c r="KQ18" s="84"/>
      <c r="KR18" s="84"/>
      <c r="KS18" s="84"/>
      <c r="KT18" s="84"/>
      <c r="KU18" s="84"/>
      <c r="KV18" s="84"/>
      <c r="KW18" s="84"/>
      <c r="KX18" s="84"/>
      <c r="KY18" s="84"/>
      <c r="KZ18" s="84"/>
      <c r="LA18" s="84"/>
      <c r="LB18" s="84"/>
      <c r="LC18" s="84"/>
      <c r="LD18" s="84"/>
      <c r="LE18" s="84"/>
      <c r="LF18" s="84"/>
      <c r="LG18" s="84"/>
      <c r="LH18" s="84"/>
      <c r="LI18" s="84"/>
      <c r="LJ18" s="84"/>
      <c r="LK18" s="84"/>
      <c r="LL18" s="84"/>
      <c r="LM18" s="84"/>
      <c r="LN18" s="84"/>
      <c r="LO18" s="84"/>
      <c r="LP18" s="84"/>
      <c r="LQ18" s="84"/>
      <c r="LR18" s="84"/>
      <c r="LS18" s="84"/>
      <c r="LT18" s="84"/>
      <c r="LU18" s="84"/>
      <c r="LV18" s="84"/>
      <c r="LW18" s="84"/>
      <c r="LX18" s="84"/>
      <c r="LY18" s="84"/>
      <c r="LZ18" s="84"/>
      <c r="MA18" s="84"/>
      <c r="MB18" s="84"/>
      <c r="MC18" s="84"/>
      <c r="MD18" s="84"/>
      <c r="ME18" s="84"/>
      <c r="MF18" s="84"/>
      <c r="MG18" s="84"/>
      <c r="MH18" s="84"/>
      <c r="MI18" s="84"/>
      <c r="MJ18" s="84"/>
      <c r="MK18" s="84"/>
      <c r="ML18" s="84"/>
      <c r="MM18" s="84"/>
      <c r="MN18" s="84"/>
      <c r="MO18" s="84"/>
      <c r="MP18" s="84"/>
      <c r="MQ18" s="84"/>
      <c r="MR18" s="84"/>
      <c r="MS18" s="84"/>
      <c r="MT18" s="84"/>
      <c r="MU18" s="84"/>
      <c r="MV18" s="84"/>
      <c r="MW18" s="84"/>
      <c r="MX18" s="84"/>
      <c r="MY18" s="84"/>
      <c r="MZ18" s="84"/>
      <c r="NA18" s="84"/>
      <c r="NB18" s="84"/>
      <c r="NC18" s="84"/>
      <c r="ND18" s="84"/>
      <c r="NE18" s="84"/>
      <c r="NF18" s="84"/>
      <c r="NG18" s="84"/>
      <c r="NH18" s="84"/>
      <c r="NI18" s="84"/>
      <c r="NJ18" s="84"/>
      <c r="NK18" s="84"/>
      <c r="NL18" s="84"/>
      <c r="NM18" s="84"/>
      <c r="NN18" s="84"/>
      <c r="NO18" s="84"/>
      <c r="NP18" s="84"/>
      <c r="NQ18" s="84"/>
      <c r="NR18" s="84"/>
      <c r="NS18" s="84"/>
      <c r="NT18" s="84"/>
      <c r="NU18" s="84"/>
      <c r="NV18" s="84"/>
      <c r="NW18" s="84"/>
      <c r="NX18" s="84"/>
      <c r="NY18" s="84"/>
      <c r="NZ18" s="84"/>
      <c r="OA18" s="84"/>
      <c r="OB18" s="84"/>
      <c r="OC18" s="84"/>
      <c r="OD18" s="84"/>
      <c r="OE18" s="84"/>
      <c r="OF18" s="84"/>
      <c r="OG18" s="84"/>
      <c r="OH18" s="84"/>
      <c r="OI18" s="84"/>
      <c r="OJ18" s="84"/>
      <c r="OK18" s="84"/>
      <c r="OL18" s="84"/>
      <c r="OM18" s="84"/>
      <c r="ON18" s="84"/>
      <c r="OO18" s="84"/>
      <c r="OP18" s="84"/>
      <c r="OQ18" s="84"/>
      <c r="OR18" s="84"/>
      <c r="OS18" s="84"/>
      <c r="OT18" s="84"/>
      <c r="OU18" s="84"/>
      <c r="OV18" s="84"/>
      <c r="OW18" s="84"/>
      <c r="OX18" s="84"/>
      <c r="OY18" s="84"/>
      <c r="OZ18" s="84"/>
      <c r="PA18" s="84"/>
      <c r="PB18" s="84"/>
      <c r="PC18" s="84"/>
      <c r="PD18" s="84"/>
      <c r="PE18" s="84"/>
      <c r="PF18" s="84"/>
      <c r="PG18" s="84"/>
      <c r="PH18" s="84"/>
      <c r="PI18" s="84"/>
      <c r="PJ18" s="84"/>
      <c r="PK18" s="84"/>
      <c r="PL18" s="84"/>
      <c r="PM18" s="84"/>
      <c r="PN18" s="84"/>
      <c r="PO18" s="84"/>
      <c r="PP18" s="84"/>
      <c r="PQ18" s="84"/>
      <c r="PR18" s="84"/>
      <c r="PS18" s="84"/>
      <c r="PT18" s="84"/>
      <c r="PU18" s="84"/>
      <c r="PV18" s="84"/>
      <c r="PW18" s="84"/>
      <c r="PX18" s="84"/>
      <c r="PY18" s="84"/>
      <c r="PZ18" s="84"/>
      <c r="QA18" s="84"/>
      <c r="QB18" s="84"/>
      <c r="QC18" s="84"/>
      <c r="QD18" s="84"/>
      <c r="QE18" s="84"/>
      <c r="QF18" s="84"/>
      <c r="QG18" s="84"/>
      <c r="QH18" s="84"/>
      <c r="QI18" s="84"/>
      <c r="QJ18" s="84"/>
      <c r="QK18" s="84"/>
      <c r="QL18" s="84"/>
      <c r="QM18" s="84"/>
      <c r="QN18" s="84"/>
      <c r="QO18" s="84"/>
      <c r="QP18" s="84"/>
      <c r="QQ18" s="84"/>
      <c r="QR18" s="84"/>
      <c r="QS18" s="84"/>
      <c r="QT18" s="84"/>
      <c r="QU18" s="84"/>
      <c r="QV18" s="84"/>
      <c r="QW18" s="84"/>
      <c r="QX18" s="84"/>
      <c r="QY18" s="84"/>
      <c r="QZ18" s="84"/>
      <c r="RA18" s="84"/>
      <c r="RB18" s="84"/>
      <c r="RC18" s="84"/>
      <c r="RD18" s="84"/>
      <c r="RE18" s="84"/>
      <c r="RF18" s="84"/>
      <c r="RG18" s="84"/>
      <c r="RH18" s="84"/>
      <c r="RI18" s="84"/>
      <c r="RJ18" s="84"/>
      <c r="RK18" s="84"/>
      <c r="RL18" s="84"/>
      <c r="RM18" s="84"/>
      <c r="RN18" s="84"/>
      <c r="RO18" s="84"/>
      <c r="RP18" s="84"/>
      <c r="RQ18" s="84"/>
      <c r="RR18" s="84"/>
      <c r="RS18" s="84"/>
      <c r="RT18" s="84"/>
      <c r="RU18" s="84"/>
      <c r="RV18" s="84"/>
      <c r="RW18" s="84"/>
      <c r="RX18" s="84"/>
      <c r="RY18" s="84"/>
      <c r="RZ18" s="84"/>
      <c r="SA18" s="84"/>
      <c r="SB18" s="84"/>
      <c r="SC18" s="84"/>
      <c r="SD18" s="84"/>
      <c r="SE18" s="84"/>
      <c r="SF18" s="84"/>
      <c r="SG18" s="84"/>
      <c r="SH18" s="84"/>
      <c r="SI18" s="84"/>
      <c r="SJ18" s="84"/>
      <c r="SK18" s="84"/>
      <c r="SL18" s="84"/>
      <c r="SM18" s="84"/>
      <c r="SN18" s="84"/>
      <c r="SO18" s="84"/>
      <c r="SP18" s="84"/>
      <c r="SQ18" s="84"/>
      <c r="SR18" s="84"/>
      <c r="SS18" s="84"/>
      <c r="ST18" s="84"/>
      <c r="SU18" s="84"/>
      <c r="SV18" s="84"/>
      <c r="SW18" s="84"/>
      <c r="SX18" s="84"/>
      <c r="SY18" s="84"/>
      <c r="SZ18" s="84"/>
      <c r="TA18" s="84"/>
      <c r="TB18" s="84"/>
      <c r="TC18" s="84"/>
      <c r="TD18" s="84"/>
      <c r="TE18" s="84"/>
      <c r="TF18" s="84"/>
      <c r="TG18" s="84"/>
      <c r="TH18" s="84"/>
      <c r="TI18" s="84"/>
      <c r="TJ18" s="84"/>
      <c r="TK18" s="84"/>
      <c r="TL18" s="84"/>
      <c r="TM18" s="84"/>
      <c r="TN18" s="84"/>
      <c r="TO18" s="84"/>
      <c r="TP18" s="84"/>
      <c r="TQ18" s="84"/>
      <c r="TR18" s="84"/>
      <c r="TS18" s="84"/>
      <c r="TT18" s="84"/>
      <c r="TU18" s="84"/>
      <c r="TV18" s="84"/>
      <c r="TW18" s="84"/>
      <c r="TX18" s="84"/>
      <c r="TY18" s="84"/>
      <c r="TZ18" s="84"/>
      <c r="UA18" s="84"/>
      <c r="UB18" s="84"/>
      <c r="UC18" s="84"/>
      <c r="UD18" s="84"/>
      <c r="UE18" s="84"/>
      <c r="UF18" s="84"/>
      <c r="UG18" s="84"/>
      <c r="UH18" s="84"/>
      <c r="UI18" s="84"/>
      <c r="UJ18" s="84"/>
      <c r="UK18" s="84"/>
      <c r="UL18" s="84"/>
      <c r="UM18" s="84"/>
      <c r="UN18" s="84"/>
      <c r="UO18" s="84"/>
      <c r="UP18" s="84"/>
      <c r="UQ18" s="84"/>
      <c r="UR18" s="84"/>
      <c r="US18" s="84"/>
      <c r="UT18" s="84"/>
      <c r="UU18" s="84"/>
      <c r="UV18" s="84"/>
      <c r="UW18" s="84"/>
      <c r="UX18" s="84"/>
      <c r="UY18" s="84"/>
      <c r="UZ18" s="84"/>
      <c r="VA18" s="84"/>
      <c r="VB18" s="84"/>
      <c r="VC18" s="84"/>
      <c r="VD18" s="84"/>
      <c r="VE18" s="84"/>
      <c r="VF18" s="84"/>
      <c r="VG18" s="84"/>
      <c r="VH18" s="84"/>
      <c r="VI18" s="84"/>
      <c r="VJ18" s="84"/>
      <c r="VK18" s="84"/>
      <c r="VL18" s="84"/>
      <c r="VM18" s="84"/>
      <c r="VN18" s="84"/>
      <c r="VO18" s="84"/>
      <c r="VP18" s="84"/>
      <c r="VQ18" s="84"/>
      <c r="VR18" s="84"/>
      <c r="VS18" s="84"/>
      <c r="VT18" s="84"/>
      <c r="VU18" s="84"/>
      <c r="VV18" s="84"/>
      <c r="VW18" s="84"/>
      <c r="VX18" s="84"/>
      <c r="VY18" s="84"/>
      <c r="VZ18" s="84"/>
      <c r="WA18" s="84"/>
      <c r="WB18" s="84"/>
      <c r="WC18" s="84"/>
      <c r="WD18" s="84"/>
      <c r="WE18" s="84"/>
      <c r="WF18" s="84"/>
      <c r="WG18" s="84"/>
      <c r="WH18" s="84"/>
      <c r="WI18" s="84"/>
      <c r="WJ18" s="84"/>
      <c r="WK18" s="84"/>
      <c r="WL18" s="84"/>
      <c r="WM18" s="84"/>
      <c r="WN18" s="84"/>
      <c r="WO18" s="84"/>
      <c r="WP18" s="84"/>
      <c r="WQ18" s="84"/>
      <c r="WR18" s="84"/>
      <c r="WS18" s="84"/>
      <c r="WT18" s="84"/>
      <c r="WU18" s="84"/>
      <c r="WV18" s="84"/>
      <c r="WW18" s="84"/>
      <c r="WX18" s="84"/>
      <c r="WY18" s="84"/>
      <c r="WZ18" s="84"/>
      <c r="XA18" s="84"/>
      <c r="XB18" s="84"/>
      <c r="XC18" s="84"/>
      <c r="XD18" s="84"/>
      <c r="XE18" s="84"/>
      <c r="XF18" s="84"/>
      <c r="XG18" s="84"/>
      <c r="XH18" s="84"/>
      <c r="XI18" s="84"/>
      <c r="XJ18" s="84"/>
      <c r="XK18" s="84"/>
      <c r="XL18" s="84"/>
      <c r="XM18" s="84"/>
      <c r="XN18" s="84"/>
      <c r="XO18" s="84"/>
      <c r="XP18" s="84"/>
      <c r="XQ18" s="84"/>
      <c r="XR18" s="84"/>
      <c r="XS18" s="84"/>
      <c r="XT18" s="84"/>
      <c r="XU18" s="84"/>
      <c r="XV18" s="84"/>
      <c r="XW18" s="84"/>
      <c r="XX18" s="84"/>
      <c r="XY18" s="84"/>
      <c r="XZ18" s="84"/>
      <c r="YA18" s="84"/>
      <c r="YB18" s="84"/>
      <c r="YC18" s="84"/>
      <c r="YD18" s="84"/>
      <c r="YE18" s="84"/>
      <c r="YF18" s="84"/>
      <c r="YG18" s="84"/>
      <c r="YH18" s="84"/>
      <c r="YI18" s="84"/>
      <c r="YJ18" s="84"/>
      <c r="YK18" s="84"/>
      <c r="YL18" s="84"/>
      <c r="YM18" s="84"/>
      <c r="YN18" s="84"/>
      <c r="YO18" s="84"/>
      <c r="YP18" s="84"/>
      <c r="YQ18" s="84"/>
      <c r="YR18" s="84"/>
      <c r="YS18" s="84"/>
      <c r="YT18" s="84"/>
      <c r="YU18" s="84"/>
      <c r="YV18" s="84"/>
      <c r="YW18" s="84"/>
      <c r="YX18" s="84"/>
      <c r="YY18" s="84"/>
      <c r="YZ18" s="84"/>
      <c r="ZA18" s="84"/>
      <c r="ZB18" s="84"/>
      <c r="ZC18" s="84"/>
      <c r="ZD18" s="84"/>
      <c r="ZE18" s="84"/>
      <c r="ZF18" s="84"/>
      <c r="ZG18" s="84"/>
      <c r="ZH18" s="84"/>
      <c r="ZI18" s="84"/>
      <c r="ZJ18" s="84"/>
      <c r="ZK18" s="84"/>
      <c r="ZL18" s="84"/>
      <c r="ZM18" s="84"/>
      <c r="ZN18" s="84"/>
      <c r="ZO18" s="84"/>
      <c r="ZP18" s="84"/>
      <c r="ZQ18" s="84"/>
      <c r="ZR18" s="84"/>
      <c r="ZS18" s="84"/>
      <c r="ZT18" s="84"/>
      <c r="ZU18" s="84"/>
      <c r="ZV18" s="84"/>
      <c r="ZW18" s="84"/>
      <c r="ZX18" s="84"/>
      <c r="ZY18" s="84"/>
      <c r="ZZ18" s="84"/>
      <c r="AAA18" s="84"/>
      <c r="AAB18" s="84"/>
      <c r="AAC18" s="84"/>
      <c r="AAD18" s="84"/>
      <c r="AAE18" s="84"/>
      <c r="AAF18" s="84"/>
      <c r="AAG18" s="84"/>
      <c r="AAH18" s="84"/>
      <c r="AAI18" s="84"/>
      <c r="AAJ18" s="84"/>
      <c r="AAK18" s="84"/>
      <c r="AAL18" s="84"/>
      <c r="AAM18" s="84"/>
      <c r="AAN18" s="84"/>
      <c r="AAO18" s="84"/>
      <c r="AAP18" s="84"/>
      <c r="AAQ18" s="84"/>
      <c r="AAR18" s="84"/>
      <c r="AAS18" s="84"/>
      <c r="AAT18" s="84"/>
      <c r="AAU18" s="84"/>
      <c r="AAV18" s="84"/>
      <c r="AAW18" s="84"/>
      <c r="AAX18" s="84"/>
      <c r="AAY18" s="84"/>
      <c r="AAZ18" s="84"/>
      <c r="ABA18" s="84"/>
      <c r="ABB18" s="84"/>
      <c r="ABC18" s="84"/>
      <c r="ABD18" s="84"/>
      <c r="ABE18" s="84"/>
      <c r="ABF18" s="84"/>
      <c r="ABG18" s="84"/>
      <c r="ABH18" s="84"/>
      <c r="ABI18" s="84"/>
      <c r="ABJ18" s="84"/>
      <c r="ABK18" s="84"/>
      <c r="ABL18" s="84"/>
      <c r="ABM18" s="84"/>
      <c r="ABN18" s="84"/>
      <c r="ABO18" s="84"/>
      <c r="ABP18" s="84"/>
      <c r="ABQ18" s="84"/>
      <c r="ABR18" s="84"/>
      <c r="ABS18" s="84"/>
      <c r="ABT18" s="84"/>
      <c r="ABU18" s="84"/>
      <c r="ABV18" s="84"/>
      <c r="ABW18" s="84"/>
      <c r="ABX18" s="84"/>
      <c r="ABY18" s="84"/>
      <c r="ABZ18" s="84"/>
      <c r="ACA18" s="84"/>
      <c r="ACB18" s="84"/>
      <c r="ACC18" s="84"/>
      <c r="ACD18" s="84"/>
      <c r="ACE18" s="84"/>
      <c r="ACF18" s="84"/>
      <c r="ACG18" s="84"/>
      <c r="ACH18" s="84"/>
      <c r="ACI18" s="84"/>
      <c r="ACJ18" s="84"/>
      <c r="ACK18" s="84"/>
      <c r="ACL18" s="84"/>
      <c r="ACM18" s="84"/>
      <c r="ACN18" s="84"/>
      <c r="ACO18" s="84"/>
      <c r="ACP18" s="84"/>
      <c r="ACQ18" s="84"/>
      <c r="ACR18" s="84"/>
      <c r="ACS18" s="84"/>
      <c r="ACT18" s="84"/>
      <c r="ACU18" s="84"/>
      <c r="ACV18" s="84"/>
      <c r="ACW18" s="84"/>
      <c r="ACX18" s="84"/>
      <c r="ACY18" s="84"/>
      <c r="ACZ18" s="84"/>
      <c r="ADA18" s="84"/>
      <c r="ADB18" s="84"/>
      <c r="ADC18" s="84"/>
      <c r="ADD18" s="84"/>
      <c r="ADE18" s="84"/>
      <c r="ADF18" s="84"/>
      <c r="ADG18" s="84"/>
      <c r="ADH18" s="84"/>
      <c r="ADI18" s="84"/>
      <c r="ADJ18" s="84"/>
      <c r="ADK18" s="84"/>
      <c r="ADL18" s="84"/>
      <c r="ADM18" s="84"/>
      <c r="ADN18" s="84"/>
      <c r="ADO18" s="84"/>
      <c r="ADP18" s="84"/>
      <c r="ADQ18" s="84"/>
      <c r="ADR18" s="84"/>
      <c r="ADS18" s="84"/>
      <c r="ADT18" s="84"/>
      <c r="ADU18" s="84"/>
      <c r="ADV18" s="84"/>
      <c r="ADW18" s="84"/>
      <c r="ADX18" s="84"/>
      <c r="ADY18" s="84"/>
      <c r="ADZ18" s="84"/>
      <c r="AEA18" s="84"/>
      <c r="AEB18" s="84"/>
      <c r="AEC18" s="84"/>
      <c r="AED18" s="84"/>
      <c r="AEE18" s="84"/>
      <c r="AEF18" s="84"/>
      <c r="AEG18" s="84"/>
      <c r="AEH18" s="84"/>
      <c r="AEI18" s="84"/>
      <c r="AEJ18" s="84"/>
      <c r="AEK18" s="84"/>
      <c r="AEL18" s="84"/>
      <c r="AEM18" s="84"/>
      <c r="AEN18" s="84"/>
      <c r="AEO18" s="84"/>
      <c r="AEP18" s="84"/>
      <c r="AEQ18" s="84"/>
      <c r="AER18" s="84"/>
      <c r="AES18" s="84"/>
      <c r="AET18" s="84"/>
      <c r="AEU18" s="84"/>
      <c r="AEV18" s="84"/>
      <c r="AEW18" s="84"/>
      <c r="AEX18" s="84"/>
      <c r="AEY18" s="84"/>
      <c r="AEZ18" s="84"/>
      <c r="AFA18" s="84"/>
      <c r="AFB18" s="84"/>
      <c r="AFC18" s="84"/>
      <c r="AFD18" s="84"/>
      <c r="AFE18" s="84"/>
      <c r="AFF18" s="84"/>
      <c r="AFG18" s="84"/>
      <c r="AFH18" s="84"/>
      <c r="AFI18" s="84"/>
      <c r="AFJ18" s="84"/>
      <c r="AFK18" s="84"/>
      <c r="AFL18" s="84"/>
      <c r="AFM18" s="84"/>
      <c r="AFN18" s="84"/>
      <c r="AFO18" s="84"/>
      <c r="AFP18" s="84"/>
      <c r="AFQ18" s="84"/>
      <c r="AFR18" s="84"/>
      <c r="AFS18" s="84"/>
      <c r="AFT18" s="84"/>
      <c r="AFU18" s="84"/>
      <c r="AFV18" s="84"/>
      <c r="AFW18" s="84"/>
      <c r="AFX18" s="84"/>
      <c r="AFY18" s="84"/>
      <c r="AFZ18" s="84"/>
      <c r="AGA18" s="84"/>
      <c r="AGB18" s="84"/>
      <c r="AGC18" s="84"/>
      <c r="AGD18" s="84"/>
      <c r="AGE18" s="84"/>
      <c r="AGF18" s="84"/>
      <c r="AGG18" s="84"/>
      <c r="AGH18" s="84"/>
      <c r="AGI18" s="84"/>
      <c r="AGJ18" s="84"/>
      <c r="AGK18" s="84"/>
      <c r="AGL18" s="84"/>
      <c r="AGM18" s="84"/>
      <c r="AGN18" s="84"/>
      <c r="AGO18" s="84"/>
      <c r="AGP18" s="84"/>
      <c r="AGQ18" s="84"/>
      <c r="AGR18" s="84"/>
      <c r="AGS18" s="84"/>
      <c r="AGT18" s="84"/>
      <c r="AGU18" s="84"/>
      <c r="AGV18" s="84"/>
      <c r="AGW18" s="84"/>
      <c r="AGX18" s="84"/>
      <c r="AGY18" s="84"/>
      <c r="AGZ18" s="84"/>
      <c r="AHA18" s="84"/>
      <c r="AHB18" s="84"/>
      <c r="AHC18" s="84"/>
      <c r="AHD18" s="84"/>
      <c r="AHE18" s="84"/>
      <c r="AHF18" s="84"/>
      <c r="AHG18" s="84"/>
      <c r="AHH18" s="84"/>
      <c r="AHI18" s="84"/>
      <c r="AHJ18" s="84"/>
      <c r="AHK18" s="84"/>
      <c r="AHL18" s="84"/>
      <c r="AHM18" s="84"/>
      <c r="AHN18" s="84"/>
      <c r="AHO18" s="84"/>
      <c r="AHP18" s="84"/>
      <c r="AHQ18" s="84"/>
      <c r="AHR18" s="84"/>
      <c r="AHS18" s="84"/>
      <c r="AHT18" s="84"/>
      <c r="AHU18" s="84"/>
      <c r="AHV18" s="84"/>
      <c r="AHW18" s="84"/>
      <c r="AHX18" s="84"/>
      <c r="AHY18" s="84"/>
      <c r="AHZ18" s="84"/>
      <c r="AIA18" s="84"/>
      <c r="AIB18" s="84"/>
      <c r="AIC18" s="84"/>
      <c r="AID18" s="84"/>
      <c r="AIE18" s="84"/>
      <c r="AIF18" s="84"/>
      <c r="AIG18" s="84"/>
      <c r="AIH18" s="84"/>
      <c r="AII18" s="84"/>
      <c r="AIJ18" s="84"/>
      <c r="AIK18" s="84"/>
      <c r="AIL18" s="84"/>
      <c r="AIM18" s="84"/>
      <c r="AIN18" s="84"/>
      <c r="AIO18" s="84"/>
      <c r="AIP18" s="84"/>
      <c r="AIQ18" s="84"/>
      <c r="AIR18" s="84"/>
      <c r="AIS18" s="84"/>
      <c r="AIT18" s="84"/>
      <c r="AIU18" s="84"/>
      <c r="AIV18" s="84"/>
      <c r="AIW18" s="84"/>
      <c r="AIX18" s="84"/>
      <c r="AIY18" s="84"/>
      <c r="AIZ18" s="84"/>
      <c r="AJA18" s="84"/>
      <c r="AJB18" s="84"/>
      <c r="AJC18" s="84"/>
      <c r="AJD18" s="84"/>
      <c r="AJE18" s="84"/>
      <c r="AJF18" s="84"/>
      <c r="AJG18" s="84"/>
      <c r="AJH18" s="84"/>
      <c r="AJI18" s="84"/>
      <c r="AJJ18" s="84"/>
      <c r="AJK18" s="84"/>
      <c r="AJL18" s="84"/>
      <c r="AJM18" s="84"/>
      <c r="AJN18" s="84"/>
      <c r="AJO18" s="84"/>
      <c r="AJP18" s="84"/>
      <c r="AJQ18" s="84"/>
      <c r="AJR18" s="84"/>
      <c r="AJS18" s="84"/>
      <c r="AJT18" s="84"/>
      <c r="AJU18" s="84"/>
      <c r="AJV18" s="84"/>
      <c r="AJW18" s="84"/>
      <c r="AJX18" s="84"/>
      <c r="AJY18" s="84"/>
      <c r="AJZ18" s="84"/>
      <c r="AKA18" s="84"/>
      <c r="AKB18" s="84"/>
      <c r="AKC18" s="84"/>
      <c r="AKD18" s="84"/>
      <c r="AKE18" s="84"/>
      <c r="AKF18" s="84"/>
      <c r="AKG18" s="84"/>
      <c r="AKH18" s="84"/>
      <c r="AKI18" s="84"/>
      <c r="AKJ18" s="84"/>
      <c r="AKK18" s="84"/>
      <c r="AKL18" s="84"/>
      <c r="AKM18" s="84"/>
      <c r="AKN18" s="84"/>
      <c r="AKO18" s="84"/>
      <c r="AKP18" s="84"/>
      <c r="AKQ18" s="84"/>
      <c r="AKR18" s="84"/>
      <c r="AKS18" s="84"/>
      <c r="AKT18" s="84"/>
      <c r="AKU18" s="84"/>
      <c r="AKV18" s="84"/>
      <c r="AKW18" s="84"/>
      <c r="AKX18" s="84"/>
      <c r="AKY18" s="84"/>
      <c r="AKZ18" s="84"/>
      <c r="ALA18" s="84"/>
      <c r="ALB18" s="84"/>
      <c r="ALC18" s="84"/>
      <c r="ALD18" s="84"/>
      <c r="ALE18" s="84"/>
      <c r="ALF18" s="84"/>
      <c r="ALG18" s="84"/>
      <c r="ALH18" s="84"/>
      <c r="ALI18" s="84"/>
      <c r="ALJ18" s="84"/>
      <c r="ALK18" s="84"/>
      <c r="ALL18" s="84"/>
      <c r="ALM18" s="84"/>
      <c r="ALN18" s="84"/>
      <c r="ALO18" s="84"/>
      <c r="ALP18" s="84"/>
      <c r="ALQ18" s="84"/>
      <c r="ALR18" s="84"/>
      <c r="ALS18" s="84"/>
      <c r="ALT18" s="84"/>
      <c r="ALU18" s="84"/>
      <c r="ALV18" s="84"/>
      <c r="ALW18" s="84"/>
      <c r="ALX18" s="84"/>
      <c r="ALY18" s="84"/>
      <c r="ALZ18" s="84"/>
      <c r="AMA18" s="84"/>
      <c r="AMB18" s="84"/>
      <c r="AMC18" s="84"/>
      <c r="AMD18" s="84"/>
      <c r="AME18" s="84"/>
      <c r="AMF18" s="84"/>
      <c r="AMG18" s="84"/>
      <c r="AMH18" s="84"/>
      <c r="AMI18" s="84"/>
      <c r="AMJ18" s="84"/>
      <c r="AMK18" s="84"/>
      <c r="AML18" s="84"/>
      <c r="AMM18" s="84"/>
      <c r="AMN18" s="84"/>
      <c r="AMO18" s="84"/>
      <c r="AMP18" s="84"/>
      <c r="AMQ18" s="84"/>
      <c r="AMR18" s="84"/>
      <c r="AMS18" s="84"/>
      <c r="AMT18" s="84"/>
      <c r="AMU18" s="84"/>
      <c r="AMV18" s="84"/>
      <c r="AMW18" s="84"/>
      <c r="AMX18" s="84"/>
      <c r="AMY18" s="84"/>
      <c r="AMZ18" s="84"/>
      <c r="ANA18" s="84"/>
      <c r="ANB18" s="84"/>
      <c r="ANC18" s="84"/>
      <c r="AND18" s="84"/>
      <c r="ANE18" s="84"/>
      <c r="ANF18" s="84"/>
      <c r="ANG18" s="84"/>
      <c r="ANH18" s="84"/>
      <c r="ANI18" s="84"/>
      <c r="ANJ18" s="84"/>
      <c r="ANK18" s="84"/>
      <c r="ANL18" s="84"/>
      <c r="ANM18" s="84"/>
      <c r="ANN18" s="84"/>
      <c r="ANO18" s="84"/>
      <c r="ANP18" s="84"/>
      <c r="ANQ18" s="84"/>
      <c r="ANR18" s="84"/>
      <c r="ANS18" s="84"/>
      <c r="ANT18" s="84"/>
      <c r="ANU18" s="84"/>
      <c r="ANV18" s="84"/>
      <c r="ANW18" s="84"/>
      <c r="ANX18" s="84"/>
      <c r="ANY18" s="84"/>
      <c r="ANZ18" s="84"/>
      <c r="AOA18" s="84"/>
      <c r="AOB18" s="84"/>
      <c r="AOC18" s="84"/>
      <c r="AOD18" s="84"/>
      <c r="AOE18" s="84"/>
      <c r="AOF18" s="84"/>
      <c r="AOG18" s="84"/>
      <c r="AOH18" s="84"/>
      <c r="AOI18" s="84"/>
      <c r="AOJ18" s="84"/>
      <c r="AOK18" s="84"/>
      <c r="AOL18" s="84"/>
      <c r="AOM18" s="84"/>
      <c r="AON18" s="84"/>
      <c r="AOO18" s="84"/>
      <c r="AOP18" s="84"/>
      <c r="AOQ18" s="84"/>
      <c r="AOR18" s="84"/>
      <c r="AOS18" s="84"/>
      <c r="AOT18" s="84"/>
      <c r="AOU18" s="84"/>
      <c r="AOV18" s="84"/>
      <c r="AOW18" s="84"/>
      <c r="AOX18" s="84"/>
      <c r="AOY18" s="84"/>
      <c r="AOZ18" s="84"/>
      <c r="APA18" s="84"/>
      <c r="APB18" s="84"/>
      <c r="APC18" s="84"/>
      <c r="APD18" s="84"/>
      <c r="APE18" s="84"/>
      <c r="APF18" s="84"/>
      <c r="APG18" s="84"/>
      <c r="APH18" s="84"/>
      <c r="API18" s="84"/>
      <c r="APJ18" s="84"/>
      <c r="APK18" s="84"/>
      <c r="APL18" s="84"/>
      <c r="APM18" s="84"/>
      <c r="APN18" s="84"/>
      <c r="APO18" s="84"/>
      <c r="APP18" s="84"/>
      <c r="APQ18" s="84"/>
      <c r="APR18" s="84"/>
      <c r="APS18" s="84"/>
      <c r="APT18" s="84"/>
      <c r="APU18" s="84"/>
      <c r="APV18" s="84"/>
      <c r="APW18" s="84"/>
      <c r="APX18" s="84"/>
      <c r="APY18" s="84"/>
      <c r="APZ18" s="84"/>
      <c r="AQA18" s="84"/>
      <c r="AQB18" s="84"/>
      <c r="AQC18" s="84"/>
      <c r="AQD18" s="84"/>
      <c r="AQE18" s="84"/>
      <c r="AQF18" s="84"/>
      <c r="AQG18" s="84"/>
      <c r="AQH18" s="84"/>
      <c r="AQI18" s="84"/>
      <c r="AQJ18" s="84"/>
      <c r="AQK18" s="84"/>
      <c r="AQL18" s="84"/>
      <c r="AQM18" s="84"/>
      <c r="AQN18" s="84"/>
      <c r="AQO18" s="84"/>
      <c r="AQP18" s="84"/>
      <c r="AQQ18" s="84"/>
      <c r="AQR18" s="84"/>
      <c r="AQS18" s="84"/>
      <c r="AQT18" s="84"/>
      <c r="AQU18" s="84"/>
      <c r="AQV18" s="84"/>
      <c r="AQW18" s="84"/>
      <c r="AQX18" s="84"/>
      <c r="AQY18" s="84"/>
      <c r="AQZ18" s="84"/>
      <c r="ARA18" s="84"/>
      <c r="ARB18" s="84"/>
      <c r="ARC18" s="84"/>
      <c r="ARD18" s="84"/>
      <c r="ARE18" s="84"/>
      <c r="ARF18" s="84"/>
      <c r="ARG18" s="84"/>
      <c r="ARH18" s="84"/>
      <c r="ARI18" s="84"/>
      <c r="ARJ18" s="84"/>
      <c r="ARK18" s="84"/>
      <c r="ARL18" s="84"/>
      <c r="ARM18" s="84"/>
      <c r="ARN18" s="84"/>
      <c r="ARO18" s="84"/>
      <c r="ARP18" s="84"/>
      <c r="ARQ18" s="84"/>
      <c r="ARR18" s="84"/>
      <c r="ARS18" s="84"/>
      <c r="ART18" s="84"/>
      <c r="ARU18" s="84"/>
      <c r="ARV18" s="84"/>
      <c r="ARW18" s="84"/>
      <c r="ARX18" s="84"/>
      <c r="ARY18" s="84"/>
      <c r="ARZ18" s="84"/>
      <c r="ASA18" s="84"/>
      <c r="ASB18" s="84"/>
      <c r="ASC18" s="84"/>
      <c r="ASD18" s="84"/>
      <c r="ASE18" s="84"/>
      <c r="ASF18" s="84"/>
      <c r="ASG18" s="84"/>
      <c r="ASH18" s="84"/>
      <c r="ASI18" s="84"/>
      <c r="ASJ18" s="84"/>
      <c r="ASK18" s="84"/>
      <c r="ASL18" s="84"/>
      <c r="ASM18" s="84"/>
      <c r="ASN18" s="84"/>
      <c r="ASO18" s="84"/>
      <c r="ASP18" s="84"/>
      <c r="ASQ18" s="84"/>
      <c r="ASR18" s="84"/>
      <c r="ASS18" s="84"/>
      <c r="AST18" s="84"/>
      <c r="ASU18" s="84"/>
      <c r="ASV18" s="84"/>
      <c r="ASW18" s="84"/>
      <c r="ASX18" s="84"/>
      <c r="ASY18" s="84"/>
      <c r="ASZ18" s="84"/>
      <c r="ATA18" s="84"/>
      <c r="ATB18" s="84"/>
      <c r="ATC18" s="84"/>
      <c r="ATD18" s="84"/>
      <c r="ATE18" s="84"/>
      <c r="ATF18" s="84"/>
      <c r="ATG18" s="84"/>
      <c r="ATH18" s="84"/>
      <c r="ATI18" s="84"/>
      <c r="ATJ18" s="84"/>
      <c r="ATK18" s="84"/>
      <c r="ATL18" s="84"/>
      <c r="ATM18" s="84"/>
      <c r="ATN18" s="84"/>
      <c r="ATO18" s="84"/>
      <c r="ATP18" s="84"/>
      <c r="ATQ18" s="84"/>
      <c r="ATR18" s="84"/>
      <c r="ATS18" s="84"/>
      <c r="ATT18" s="84"/>
      <c r="ATU18" s="84"/>
      <c r="ATV18" s="84"/>
      <c r="ATW18" s="84"/>
      <c r="ATX18" s="84"/>
      <c r="ATY18" s="84"/>
      <c r="ATZ18" s="84"/>
      <c r="AUA18" s="84"/>
      <c r="AUB18" s="84"/>
      <c r="AUC18" s="84"/>
      <c r="AUD18" s="84"/>
      <c r="AUE18" s="84"/>
      <c r="AUF18" s="84"/>
      <c r="AUG18" s="84"/>
      <c r="AUH18" s="84"/>
      <c r="AUI18" s="84"/>
      <c r="AUJ18" s="84"/>
      <c r="AUK18" s="84"/>
      <c r="AUL18" s="84"/>
      <c r="AUM18" s="84"/>
      <c r="AUN18" s="84"/>
      <c r="AUO18" s="84"/>
      <c r="AUP18" s="84"/>
      <c r="AUQ18" s="84"/>
      <c r="AUR18" s="84"/>
      <c r="AUS18" s="84"/>
      <c r="AUT18" s="84"/>
      <c r="AUU18" s="84"/>
      <c r="AUV18" s="84"/>
      <c r="AUW18" s="84"/>
      <c r="AUX18" s="84"/>
      <c r="AUY18" s="84"/>
      <c r="AUZ18" s="84"/>
      <c r="AVA18" s="84"/>
      <c r="AVB18" s="84"/>
      <c r="AVC18" s="84"/>
      <c r="AVD18" s="84"/>
      <c r="AVE18" s="84"/>
      <c r="AVF18" s="84"/>
      <c r="AVG18" s="84"/>
      <c r="AVH18" s="84"/>
      <c r="AVI18" s="84"/>
      <c r="AVJ18" s="84"/>
      <c r="AVK18" s="84"/>
      <c r="AVL18" s="84"/>
      <c r="AVM18" s="84"/>
      <c r="AVN18" s="84"/>
      <c r="AVO18" s="84"/>
      <c r="AVP18" s="84"/>
      <c r="AVQ18" s="84"/>
      <c r="AVR18" s="84"/>
      <c r="AVS18" s="84"/>
      <c r="AVT18" s="84"/>
      <c r="AVU18" s="84"/>
      <c r="AVV18" s="84"/>
      <c r="AVW18" s="84"/>
      <c r="AVX18" s="84"/>
      <c r="AVY18" s="84"/>
      <c r="AVZ18" s="84"/>
      <c r="AWA18" s="84"/>
      <c r="AWB18" s="84"/>
      <c r="AWC18" s="84"/>
      <c r="AWD18" s="84"/>
      <c r="AWE18" s="84"/>
      <c r="AWF18" s="84"/>
      <c r="AWG18" s="84"/>
      <c r="AWH18" s="84"/>
      <c r="AWI18" s="84"/>
      <c r="AWJ18" s="84"/>
      <c r="AWK18" s="84"/>
      <c r="AWL18" s="84"/>
      <c r="AWM18" s="84"/>
      <c r="AWN18" s="84"/>
      <c r="AWO18" s="84"/>
      <c r="AWP18" s="84"/>
      <c r="AWQ18" s="84"/>
      <c r="AWR18" s="84"/>
      <c r="AWS18" s="84"/>
      <c r="AWT18" s="84"/>
      <c r="AWU18" s="84"/>
      <c r="AWV18" s="84"/>
      <c r="AWW18" s="84"/>
      <c r="AWX18" s="84"/>
      <c r="AWY18" s="84"/>
      <c r="AWZ18" s="84"/>
      <c r="AXA18" s="84"/>
      <c r="AXB18" s="84"/>
      <c r="AXC18" s="84"/>
      <c r="AXD18" s="84"/>
      <c r="AXE18" s="84"/>
      <c r="AXF18" s="84"/>
      <c r="AXG18" s="84"/>
      <c r="AXH18" s="84"/>
      <c r="AXI18" s="84"/>
      <c r="AXJ18" s="84"/>
      <c r="AXK18" s="84"/>
      <c r="AXL18" s="84"/>
      <c r="AXM18" s="84"/>
      <c r="AXN18" s="84"/>
      <c r="AXO18" s="84"/>
      <c r="AXP18" s="84"/>
      <c r="AXQ18" s="84"/>
      <c r="AXR18" s="84"/>
      <c r="AXS18" s="84"/>
      <c r="AXT18" s="84"/>
      <c r="AXU18" s="84"/>
      <c r="AXV18" s="84"/>
      <c r="AXW18" s="84"/>
      <c r="AXX18" s="84"/>
      <c r="AXY18" s="84"/>
      <c r="AXZ18" s="84"/>
      <c r="AYA18" s="84"/>
      <c r="AYB18" s="84"/>
      <c r="AYC18" s="84"/>
      <c r="AYD18" s="84"/>
      <c r="AYE18" s="84"/>
      <c r="AYF18" s="84"/>
      <c r="AYG18" s="84"/>
      <c r="AYH18" s="84"/>
      <c r="AYI18" s="84"/>
      <c r="AYJ18" s="84"/>
      <c r="AYK18" s="84"/>
      <c r="AYL18" s="84"/>
      <c r="AYM18" s="84"/>
      <c r="AYN18" s="84"/>
      <c r="AYO18" s="84"/>
      <c r="AYP18" s="84"/>
      <c r="AYQ18" s="84"/>
      <c r="AYR18" s="84"/>
      <c r="AYS18" s="84"/>
      <c r="AYT18" s="84"/>
      <c r="AYU18" s="84"/>
      <c r="AYV18" s="84"/>
      <c r="AYW18" s="84"/>
      <c r="AYX18" s="84"/>
      <c r="AYY18" s="84"/>
      <c r="AYZ18" s="84"/>
      <c r="AZA18" s="84"/>
      <c r="AZB18" s="84"/>
      <c r="AZC18" s="84"/>
      <c r="AZD18" s="84"/>
      <c r="AZE18" s="84"/>
      <c r="AZF18" s="84"/>
      <c r="AZG18" s="84"/>
      <c r="AZH18" s="84"/>
      <c r="AZI18" s="84"/>
      <c r="AZJ18" s="84"/>
      <c r="AZK18" s="84"/>
      <c r="AZL18" s="84"/>
      <c r="AZM18" s="84"/>
      <c r="AZN18" s="84"/>
      <c r="AZO18" s="84"/>
      <c r="AZP18" s="84"/>
      <c r="AZQ18" s="84"/>
      <c r="AZR18" s="84"/>
      <c r="AZS18" s="84"/>
      <c r="AZT18" s="84"/>
      <c r="AZU18" s="84"/>
      <c r="AZV18" s="84"/>
      <c r="AZW18" s="84"/>
      <c r="AZX18" s="84"/>
      <c r="AZY18" s="84"/>
      <c r="AZZ18" s="84"/>
      <c r="BAA18" s="84"/>
      <c r="BAB18" s="84"/>
      <c r="BAC18" s="84"/>
      <c r="BAD18" s="84"/>
      <c r="BAE18" s="84"/>
      <c r="BAF18" s="84"/>
      <c r="BAG18" s="84"/>
      <c r="BAH18" s="84"/>
      <c r="BAI18" s="84"/>
      <c r="BAJ18" s="84"/>
      <c r="BAK18" s="84"/>
      <c r="BAL18" s="84"/>
      <c r="BAM18" s="84"/>
      <c r="BAN18" s="84"/>
      <c r="BAO18" s="84"/>
      <c r="BAP18" s="84"/>
      <c r="BAQ18" s="84"/>
      <c r="BAR18" s="84"/>
      <c r="BAS18" s="84"/>
      <c r="BAT18" s="84"/>
      <c r="BAU18" s="84"/>
      <c r="BAV18" s="84"/>
      <c r="BAW18" s="84"/>
      <c r="BAX18" s="84"/>
      <c r="BAY18" s="84"/>
      <c r="BAZ18" s="84"/>
      <c r="BBA18" s="84"/>
      <c r="BBB18" s="84"/>
      <c r="BBC18" s="84"/>
      <c r="BBD18" s="84"/>
      <c r="BBE18" s="84"/>
      <c r="BBF18" s="84"/>
      <c r="BBG18" s="84"/>
      <c r="BBH18" s="84"/>
      <c r="BBI18" s="84"/>
      <c r="BBJ18" s="84"/>
      <c r="BBK18" s="84"/>
      <c r="BBL18" s="84"/>
      <c r="BBM18" s="84"/>
      <c r="BBN18" s="84"/>
      <c r="BBO18" s="84"/>
      <c r="BBP18" s="84"/>
      <c r="BBQ18" s="84"/>
      <c r="BBR18" s="84"/>
      <c r="BBS18" s="84"/>
      <c r="BBT18" s="84"/>
      <c r="BBU18" s="84"/>
      <c r="BBV18" s="84"/>
      <c r="BBW18" s="84"/>
      <c r="BBX18" s="84"/>
      <c r="BBY18" s="84"/>
      <c r="BBZ18" s="84"/>
      <c r="BCA18" s="84"/>
      <c r="BCB18" s="84"/>
      <c r="BCC18" s="84"/>
      <c r="BCD18" s="84"/>
      <c r="BCE18" s="84"/>
      <c r="BCF18" s="84"/>
      <c r="BCG18" s="84"/>
      <c r="BCH18" s="84"/>
      <c r="BCI18" s="84"/>
      <c r="BCJ18" s="84"/>
      <c r="BCK18" s="84"/>
      <c r="BCL18" s="84"/>
      <c r="BCM18" s="84"/>
      <c r="BCN18" s="84"/>
      <c r="BCO18" s="84"/>
      <c r="BCP18" s="84"/>
      <c r="BCQ18" s="84"/>
      <c r="BCR18" s="84"/>
      <c r="BCS18" s="84"/>
      <c r="BCT18" s="84"/>
      <c r="BCU18" s="84"/>
      <c r="BCV18" s="84"/>
      <c r="BCW18" s="84"/>
      <c r="BCX18" s="84"/>
      <c r="BCY18" s="84"/>
      <c r="BCZ18" s="84"/>
      <c r="BDA18" s="84"/>
      <c r="BDB18" s="84"/>
      <c r="BDC18" s="84"/>
      <c r="BDD18" s="84"/>
      <c r="BDE18" s="84"/>
      <c r="BDF18" s="84"/>
      <c r="BDG18" s="84"/>
      <c r="BDH18" s="84"/>
      <c r="BDI18" s="84"/>
      <c r="BDJ18" s="84"/>
      <c r="BDK18" s="84"/>
      <c r="BDL18" s="84"/>
      <c r="BDM18" s="84"/>
      <c r="BDN18" s="84"/>
      <c r="BDO18" s="84"/>
      <c r="BDP18" s="84"/>
      <c r="BDQ18" s="84"/>
      <c r="BDR18" s="84"/>
      <c r="BDS18" s="84"/>
      <c r="BDT18" s="84"/>
      <c r="BDU18" s="84"/>
      <c r="BDV18" s="84"/>
      <c r="BDW18" s="84"/>
      <c r="BDX18" s="84"/>
      <c r="BDY18" s="84"/>
      <c r="BDZ18" s="84"/>
      <c r="BEA18" s="84"/>
      <c r="BEB18" s="84"/>
      <c r="BEC18" s="84"/>
      <c r="BED18" s="84"/>
      <c r="BEE18" s="84"/>
      <c r="BEF18" s="84"/>
      <c r="BEG18" s="84"/>
      <c r="BEH18" s="84"/>
      <c r="BEI18" s="84"/>
      <c r="BEJ18" s="84"/>
      <c r="BEK18" s="84"/>
      <c r="BEL18" s="84"/>
      <c r="BEM18" s="84"/>
      <c r="BEN18" s="84"/>
      <c r="BEO18" s="84"/>
      <c r="BEP18" s="84"/>
      <c r="BEQ18" s="84"/>
      <c r="BER18" s="84"/>
      <c r="BES18" s="84"/>
      <c r="BET18" s="84"/>
      <c r="BEU18" s="84"/>
      <c r="BEV18" s="84"/>
      <c r="BEW18" s="84"/>
      <c r="BEX18" s="84"/>
      <c r="BEY18" s="84"/>
      <c r="BEZ18" s="84"/>
      <c r="BFA18" s="84"/>
      <c r="BFB18" s="84"/>
      <c r="BFC18" s="84"/>
      <c r="BFD18" s="84"/>
      <c r="BFE18" s="84"/>
      <c r="BFF18" s="84"/>
      <c r="BFG18" s="84"/>
      <c r="BFH18" s="84"/>
      <c r="BFI18" s="84"/>
      <c r="BFJ18" s="84"/>
      <c r="BFK18" s="84"/>
      <c r="BFL18" s="84"/>
      <c r="BFM18" s="84"/>
      <c r="BFN18" s="84"/>
      <c r="BFO18" s="84"/>
      <c r="BFP18" s="84"/>
      <c r="BFQ18" s="84"/>
      <c r="BFR18" s="84"/>
      <c r="BFS18" s="84"/>
      <c r="BFT18" s="84"/>
      <c r="BFU18" s="84"/>
      <c r="BFV18" s="84"/>
      <c r="BFW18" s="84"/>
      <c r="BFX18" s="84"/>
      <c r="BFY18" s="84"/>
      <c r="BFZ18" s="84"/>
      <c r="BGA18" s="84"/>
      <c r="BGB18" s="84"/>
      <c r="BGC18" s="84"/>
      <c r="BGD18" s="84"/>
      <c r="BGE18" s="84"/>
      <c r="BGF18" s="84"/>
      <c r="BGG18" s="84"/>
      <c r="BGH18" s="84"/>
      <c r="BGI18" s="84"/>
      <c r="BGJ18" s="84"/>
      <c r="BGK18" s="84"/>
      <c r="BGL18" s="84"/>
    </row>
    <row r="19" spans="1:1546" s="3" customFormat="1" ht="27.75" customHeight="1" x14ac:dyDescent="0.2">
      <c r="A19" s="4"/>
      <c r="B19" s="89" t="s">
        <v>116</v>
      </c>
      <c r="C19" s="90" t="s">
        <v>126</v>
      </c>
      <c r="E19" s="85"/>
      <c r="F19" s="85"/>
      <c r="G19" s="85"/>
      <c r="H19" s="85"/>
      <c r="I19" s="85"/>
      <c r="J19" s="85"/>
      <c r="K19" s="85"/>
      <c r="L19" s="85"/>
      <c r="M19" s="85"/>
      <c r="N19" s="85"/>
      <c r="O19" s="85"/>
      <c r="P19" s="85"/>
      <c r="Q19" s="85"/>
      <c r="R19" s="85"/>
      <c r="S19" s="85"/>
      <c r="T19" s="85"/>
      <c r="U19" s="85"/>
      <c r="V19" s="84"/>
      <c r="W19" s="84"/>
      <c r="X19" s="84"/>
      <c r="Y19" s="84"/>
      <c r="Z19" s="84"/>
      <c r="AA19" s="84"/>
      <c r="AB19" s="84"/>
      <c r="AC19" s="84"/>
      <c r="AD19" s="84"/>
      <c r="AE19" s="84"/>
      <c r="AF19" s="84"/>
      <c r="AG19" s="84"/>
      <c r="AH19" s="84"/>
      <c r="AI19" s="84"/>
      <c r="AJ19" s="84"/>
      <c r="AK19" s="84"/>
      <c r="AL19" s="84"/>
      <c r="AM19" s="84"/>
      <c r="AN19" s="84"/>
      <c r="AO19" s="84"/>
      <c r="AP19" s="84"/>
      <c r="AQ19" s="84"/>
      <c r="AR19" s="84"/>
      <c r="AS19" s="84"/>
      <c r="AT19" s="84"/>
      <c r="AU19" s="84"/>
      <c r="AV19" s="84"/>
      <c r="AW19" s="84"/>
      <c r="AX19" s="84"/>
      <c r="AY19" s="84"/>
      <c r="AZ19" s="84"/>
      <c r="BA19" s="84"/>
      <c r="BB19" s="84"/>
      <c r="BC19" s="84"/>
      <c r="BD19" s="84"/>
      <c r="BE19" s="84"/>
      <c r="BF19" s="84"/>
      <c r="BG19" s="84"/>
      <c r="BH19" s="84"/>
      <c r="BI19" s="84"/>
      <c r="BJ19" s="84"/>
      <c r="BK19" s="84"/>
      <c r="BL19" s="84"/>
      <c r="BM19" s="84"/>
      <c r="BN19" s="84"/>
      <c r="BO19" s="84"/>
      <c r="BP19" s="84"/>
      <c r="BQ19" s="84"/>
      <c r="BR19" s="84"/>
      <c r="BS19" s="84"/>
      <c r="BT19" s="84"/>
      <c r="BU19" s="84"/>
      <c r="BV19" s="84"/>
      <c r="BW19" s="84"/>
      <c r="BX19" s="84"/>
      <c r="BY19" s="84"/>
      <c r="BZ19" s="84"/>
      <c r="CA19" s="84"/>
      <c r="CB19" s="84"/>
      <c r="CC19" s="84"/>
      <c r="CD19" s="84"/>
      <c r="CE19" s="84"/>
      <c r="CF19" s="84"/>
      <c r="CG19" s="84"/>
      <c r="CH19" s="84"/>
      <c r="CI19" s="84"/>
      <c r="CJ19" s="84"/>
      <c r="CK19" s="84"/>
      <c r="CL19" s="84"/>
      <c r="CM19" s="84"/>
      <c r="CN19" s="84"/>
      <c r="CO19" s="84"/>
      <c r="CP19" s="84"/>
      <c r="CQ19" s="84"/>
      <c r="CR19" s="84"/>
      <c r="CS19" s="84"/>
      <c r="CT19" s="84"/>
      <c r="CU19" s="84"/>
      <c r="CV19" s="84"/>
      <c r="CW19" s="84"/>
      <c r="CX19" s="84"/>
      <c r="CY19" s="84"/>
      <c r="CZ19" s="84"/>
      <c r="DA19" s="84"/>
      <c r="DB19" s="84"/>
      <c r="DC19" s="84"/>
      <c r="DD19" s="84"/>
      <c r="DE19" s="84"/>
      <c r="DF19" s="84"/>
      <c r="DG19" s="84"/>
      <c r="DH19" s="84"/>
      <c r="DI19" s="84"/>
      <c r="DJ19" s="84"/>
      <c r="DK19" s="84"/>
      <c r="DL19" s="84"/>
      <c r="DM19" s="84"/>
      <c r="DN19" s="84"/>
      <c r="DO19" s="84"/>
      <c r="DP19" s="84"/>
      <c r="DQ19" s="84"/>
      <c r="DR19" s="84"/>
      <c r="DS19" s="84"/>
      <c r="DT19" s="84"/>
      <c r="DU19" s="84"/>
      <c r="DV19" s="84"/>
      <c r="DW19" s="84"/>
      <c r="DX19" s="84"/>
      <c r="DY19" s="84"/>
      <c r="DZ19" s="84"/>
      <c r="EA19" s="84"/>
      <c r="EB19" s="84"/>
      <c r="EC19" s="84"/>
      <c r="ED19" s="84"/>
      <c r="EE19" s="84"/>
      <c r="EF19" s="84"/>
      <c r="EG19" s="84"/>
      <c r="EH19" s="84"/>
      <c r="EI19" s="84"/>
      <c r="EJ19" s="84"/>
      <c r="EK19" s="84"/>
      <c r="EL19" s="84"/>
      <c r="EM19" s="84"/>
      <c r="EN19" s="84"/>
      <c r="EO19" s="84"/>
      <c r="EP19" s="84"/>
      <c r="EQ19" s="84"/>
      <c r="ER19" s="84"/>
      <c r="ES19" s="84"/>
      <c r="ET19" s="84"/>
      <c r="EU19" s="84"/>
      <c r="EV19" s="84"/>
      <c r="EW19" s="84"/>
      <c r="EX19" s="84"/>
      <c r="EY19" s="84"/>
      <c r="EZ19" s="84"/>
      <c r="FA19" s="84"/>
      <c r="FB19" s="84"/>
      <c r="FC19" s="84"/>
      <c r="FD19" s="84"/>
      <c r="FE19" s="84"/>
      <c r="FF19" s="84"/>
      <c r="FG19" s="84"/>
      <c r="FH19" s="84"/>
      <c r="FI19" s="84"/>
      <c r="FJ19" s="84"/>
      <c r="FK19" s="84"/>
      <c r="FL19" s="84"/>
      <c r="FM19" s="84"/>
      <c r="FN19" s="84"/>
      <c r="FO19" s="84"/>
      <c r="FP19" s="84"/>
      <c r="FQ19" s="84"/>
      <c r="FR19" s="84"/>
      <c r="FS19" s="84"/>
      <c r="FT19" s="84"/>
      <c r="FU19" s="84"/>
      <c r="FV19" s="84"/>
      <c r="FW19" s="84"/>
      <c r="FX19" s="84"/>
      <c r="FY19" s="84"/>
      <c r="FZ19" s="84"/>
      <c r="GA19" s="84"/>
      <c r="GB19" s="84"/>
      <c r="GC19" s="84"/>
      <c r="GD19" s="84"/>
      <c r="GE19" s="84"/>
      <c r="GF19" s="84"/>
      <c r="GG19" s="84"/>
      <c r="GH19" s="84"/>
      <c r="GI19" s="84"/>
      <c r="GJ19" s="84"/>
      <c r="GK19" s="84"/>
      <c r="GL19" s="84"/>
      <c r="GM19" s="84"/>
      <c r="GN19" s="84"/>
      <c r="GO19" s="84"/>
      <c r="GP19" s="84"/>
      <c r="GQ19" s="84"/>
      <c r="GR19" s="84"/>
      <c r="GS19" s="84"/>
      <c r="GT19" s="84"/>
      <c r="GU19" s="84"/>
      <c r="GV19" s="84"/>
      <c r="GW19" s="84"/>
      <c r="GX19" s="84"/>
      <c r="GY19" s="84"/>
      <c r="GZ19" s="84"/>
      <c r="HA19" s="84"/>
      <c r="HB19" s="84"/>
      <c r="HC19" s="84"/>
      <c r="HD19" s="84"/>
      <c r="HE19" s="84"/>
      <c r="HF19" s="84"/>
      <c r="HG19" s="84"/>
      <c r="HH19" s="84"/>
      <c r="HI19" s="84"/>
      <c r="HJ19" s="84"/>
      <c r="HK19" s="84"/>
      <c r="HL19" s="84"/>
      <c r="HM19" s="84"/>
      <c r="HN19" s="84"/>
      <c r="HO19" s="84"/>
      <c r="HP19" s="84"/>
      <c r="HQ19" s="84"/>
      <c r="HR19" s="84"/>
      <c r="HS19" s="84"/>
      <c r="HT19" s="84"/>
      <c r="HU19" s="84"/>
      <c r="HV19" s="84"/>
      <c r="HW19" s="84"/>
      <c r="HX19" s="84"/>
      <c r="HY19" s="84"/>
      <c r="HZ19" s="84"/>
      <c r="IA19" s="84"/>
      <c r="IB19" s="84"/>
      <c r="IC19" s="84"/>
      <c r="ID19" s="84"/>
      <c r="IE19" s="84"/>
      <c r="IF19" s="84"/>
      <c r="IG19" s="84"/>
      <c r="IH19" s="84"/>
      <c r="II19" s="84"/>
      <c r="IJ19" s="84"/>
      <c r="IK19" s="84"/>
      <c r="IL19" s="84"/>
      <c r="IM19" s="84"/>
      <c r="IN19" s="84"/>
      <c r="IO19" s="84"/>
      <c r="IP19" s="84"/>
      <c r="IQ19" s="84"/>
      <c r="IR19" s="84"/>
      <c r="IS19" s="84"/>
      <c r="IT19" s="84"/>
      <c r="IU19" s="84"/>
      <c r="IV19" s="84"/>
      <c r="IW19" s="84"/>
      <c r="IX19" s="84"/>
      <c r="IY19" s="84"/>
      <c r="IZ19" s="84"/>
      <c r="JA19" s="84"/>
      <c r="JB19" s="84"/>
      <c r="JC19" s="84"/>
      <c r="JD19" s="84"/>
      <c r="JE19" s="84"/>
      <c r="JF19" s="84"/>
      <c r="JG19" s="84"/>
      <c r="JH19" s="84"/>
      <c r="JI19" s="84"/>
      <c r="JJ19" s="84"/>
      <c r="JK19" s="84"/>
      <c r="JL19" s="84"/>
      <c r="JM19" s="84"/>
      <c r="JN19" s="84"/>
      <c r="JO19" s="84"/>
      <c r="JP19" s="84"/>
      <c r="JQ19" s="84"/>
      <c r="JR19" s="84"/>
      <c r="JS19" s="84"/>
      <c r="JT19" s="84"/>
      <c r="JU19" s="84"/>
      <c r="JV19" s="84"/>
      <c r="JW19" s="84"/>
      <c r="JX19" s="84"/>
      <c r="JY19" s="84"/>
      <c r="JZ19" s="84"/>
      <c r="KA19" s="84"/>
      <c r="KB19" s="84"/>
      <c r="KC19" s="84"/>
      <c r="KD19" s="84"/>
      <c r="KE19" s="84"/>
      <c r="KF19" s="84"/>
      <c r="KG19" s="84"/>
      <c r="KH19" s="84"/>
      <c r="KI19" s="84"/>
      <c r="KJ19" s="84"/>
      <c r="KK19" s="84"/>
      <c r="KL19" s="84"/>
      <c r="KM19" s="84"/>
      <c r="KN19" s="84"/>
      <c r="KO19" s="84"/>
      <c r="KP19" s="84"/>
      <c r="KQ19" s="84"/>
      <c r="KR19" s="84"/>
      <c r="KS19" s="84"/>
      <c r="KT19" s="84"/>
      <c r="KU19" s="84"/>
      <c r="KV19" s="84"/>
      <c r="KW19" s="84"/>
      <c r="KX19" s="84"/>
      <c r="KY19" s="84"/>
      <c r="KZ19" s="84"/>
      <c r="LA19" s="84"/>
      <c r="LB19" s="84"/>
      <c r="LC19" s="84"/>
      <c r="LD19" s="84"/>
      <c r="LE19" s="84"/>
      <c r="LF19" s="84"/>
      <c r="LG19" s="84"/>
      <c r="LH19" s="84"/>
      <c r="LI19" s="84"/>
      <c r="LJ19" s="84"/>
      <c r="LK19" s="84"/>
      <c r="LL19" s="84"/>
      <c r="LM19" s="84"/>
      <c r="LN19" s="84"/>
      <c r="LO19" s="84"/>
      <c r="LP19" s="84"/>
      <c r="LQ19" s="84"/>
      <c r="LR19" s="84"/>
      <c r="LS19" s="84"/>
      <c r="LT19" s="84"/>
      <c r="LU19" s="84"/>
      <c r="LV19" s="84"/>
      <c r="LW19" s="84"/>
      <c r="LX19" s="84"/>
      <c r="LY19" s="84"/>
      <c r="LZ19" s="84"/>
      <c r="MA19" s="84"/>
      <c r="MB19" s="84"/>
      <c r="MC19" s="84"/>
      <c r="MD19" s="84"/>
      <c r="ME19" s="84"/>
      <c r="MF19" s="84"/>
      <c r="MG19" s="84"/>
      <c r="MH19" s="84"/>
      <c r="MI19" s="84"/>
      <c r="MJ19" s="84"/>
      <c r="MK19" s="84"/>
      <c r="ML19" s="84"/>
      <c r="MM19" s="84"/>
      <c r="MN19" s="84"/>
      <c r="MO19" s="84"/>
      <c r="MP19" s="84"/>
      <c r="MQ19" s="84"/>
      <c r="MR19" s="84"/>
      <c r="MS19" s="84"/>
      <c r="MT19" s="84"/>
      <c r="MU19" s="84"/>
      <c r="MV19" s="84"/>
      <c r="MW19" s="84"/>
      <c r="MX19" s="84"/>
      <c r="MY19" s="84"/>
      <c r="MZ19" s="84"/>
      <c r="NA19" s="84"/>
      <c r="NB19" s="84"/>
      <c r="NC19" s="84"/>
      <c r="ND19" s="84"/>
      <c r="NE19" s="84"/>
      <c r="NF19" s="84"/>
      <c r="NG19" s="84"/>
      <c r="NH19" s="84"/>
      <c r="NI19" s="84"/>
      <c r="NJ19" s="84"/>
      <c r="NK19" s="84"/>
      <c r="NL19" s="84"/>
      <c r="NM19" s="84"/>
      <c r="NN19" s="84"/>
      <c r="NO19" s="84"/>
      <c r="NP19" s="84"/>
      <c r="NQ19" s="84"/>
      <c r="NR19" s="84"/>
      <c r="NS19" s="84"/>
      <c r="NT19" s="84"/>
      <c r="NU19" s="84"/>
      <c r="NV19" s="84"/>
      <c r="NW19" s="84"/>
      <c r="NX19" s="84"/>
      <c r="NY19" s="84"/>
      <c r="NZ19" s="84"/>
      <c r="OA19" s="84"/>
      <c r="OB19" s="84"/>
      <c r="OC19" s="84"/>
      <c r="OD19" s="84"/>
      <c r="OE19" s="84"/>
      <c r="OF19" s="84"/>
      <c r="OG19" s="84"/>
      <c r="OH19" s="84"/>
      <c r="OI19" s="84"/>
      <c r="OJ19" s="84"/>
      <c r="OK19" s="84"/>
      <c r="OL19" s="84"/>
      <c r="OM19" s="84"/>
      <c r="ON19" s="84"/>
      <c r="OO19" s="84"/>
      <c r="OP19" s="84"/>
      <c r="OQ19" s="84"/>
      <c r="OR19" s="84"/>
      <c r="OS19" s="84"/>
      <c r="OT19" s="84"/>
      <c r="OU19" s="84"/>
      <c r="OV19" s="84"/>
      <c r="OW19" s="84"/>
      <c r="OX19" s="84"/>
      <c r="OY19" s="84"/>
      <c r="OZ19" s="84"/>
      <c r="PA19" s="84"/>
      <c r="PB19" s="84"/>
      <c r="PC19" s="84"/>
      <c r="PD19" s="84"/>
      <c r="PE19" s="84"/>
      <c r="PF19" s="84"/>
      <c r="PG19" s="84"/>
      <c r="PH19" s="84"/>
      <c r="PI19" s="84"/>
      <c r="PJ19" s="84"/>
      <c r="PK19" s="84"/>
      <c r="PL19" s="84"/>
      <c r="PM19" s="84"/>
      <c r="PN19" s="84"/>
      <c r="PO19" s="84"/>
      <c r="PP19" s="84"/>
      <c r="PQ19" s="84"/>
      <c r="PR19" s="84"/>
      <c r="PS19" s="84"/>
      <c r="PT19" s="84"/>
      <c r="PU19" s="84"/>
      <c r="PV19" s="84"/>
      <c r="PW19" s="84"/>
      <c r="PX19" s="84"/>
      <c r="PY19" s="84"/>
      <c r="PZ19" s="84"/>
      <c r="QA19" s="84"/>
      <c r="QB19" s="84"/>
      <c r="QC19" s="84"/>
      <c r="QD19" s="84"/>
      <c r="QE19" s="84"/>
      <c r="QF19" s="84"/>
      <c r="QG19" s="84"/>
      <c r="QH19" s="84"/>
      <c r="QI19" s="84"/>
      <c r="QJ19" s="84"/>
      <c r="QK19" s="84"/>
      <c r="QL19" s="84"/>
      <c r="QM19" s="84"/>
      <c r="QN19" s="84"/>
      <c r="QO19" s="84"/>
      <c r="QP19" s="84"/>
      <c r="QQ19" s="84"/>
      <c r="QR19" s="84"/>
      <c r="QS19" s="84"/>
      <c r="QT19" s="84"/>
      <c r="QU19" s="84"/>
      <c r="QV19" s="84"/>
      <c r="QW19" s="84"/>
      <c r="QX19" s="84"/>
      <c r="QY19" s="84"/>
      <c r="QZ19" s="84"/>
      <c r="RA19" s="84"/>
      <c r="RB19" s="84"/>
      <c r="RC19" s="84"/>
      <c r="RD19" s="84"/>
      <c r="RE19" s="84"/>
      <c r="RF19" s="84"/>
      <c r="RG19" s="84"/>
      <c r="RH19" s="84"/>
      <c r="RI19" s="84"/>
      <c r="RJ19" s="84"/>
      <c r="RK19" s="84"/>
      <c r="RL19" s="84"/>
      <c r="RM19" s="84"/>
      <c r="RN19" s="84"/>
      <c r="RO19" s="84"/>
      <c r="RP19" s="84"/>
      <c r="RQ19" s="84"/>
      <c r="RR19" s="84"/>
      <c r="RS19" s="84"/>
      <c r="RT19" s="84"/>
      <c r="RU19" s="84"/>
      <c r="RV19" s="84"/>
      <c r="RW19" s="84"/>
      <c r="RX19" s="84"/>
      <c r="RY19" s="84"/>
      <c r="RZ19" s="84"/>
      <c r="SA19" s="84"/>
      <c r="SB19" s="84"/>
      <c r="SC19" s="84"/>
      <c r="SD19" s="84"/>
      <c r="SE19" s="84"/>
      <c r="SF19" s="84"/>
      <c r="SG19" s="84"/>
      <c r="SH19" s="84"/>
      <c r="SI19" s="84"/>
      <c r="SJ19" s="84"/>
      <c r="SK19" s="84"/>
      <c r="SL19" s="84"/>
      <c r="SM19" s="84"/>
      <c r="SN19" s="84"/>
      <c r="SO19" s="84"/>
      <c r="SP19" s="84"/>
      <c r="SQ19" s="84"/>
      <c r="SR19" s="84"/>
      <c r="SS19" s="84"/>
      <c r="ST19" s="84"/>
      <c r="SU19" s="84"/>
      <c r="SV19" s="84"/>
      <c r="SW19" s="84"/>
      <c r="SX19" s="84"/>
      <c r="SY19" s="84"/>
      <c r="SZ19" s="84"/>
      <c r="TA19" s="84"/>
      <c r="TB19" s="84"/>
      <c r="TC19" s="84"/>
      <c r="TD19" s="84"/>
      <c r="TE19" s="84"/>
      <c r="TF19" s="84"/>
      <c r="TG19" s="84"/>
      <c r="TH19" s="84"/>
      <c r="TI19" s="84"/>
      <c r="TJ19" s="84"/>
      <c r="TK19" s="84"/>
      <c r="TL19" s="84"/>
      <c r="TM19" s="84"/>
      <c r="TN19" s="84"/>
      <c r="TO19" s="84"/>
      <c r="TP19" s="84"/>
      <c r="TQ19" s="84"/>
      <c r="TR19" s="84"/>
      <c r="TS19" s="84"/>
      <c r="TT19" s="84"/>
      <c r="TU19" s="84"/>
      <c r="TV19" s="84"/>
      <c r="TW19" s="84"/>
      <c r="TX19" s="84"/>
      <c r="TY19" s="84"/>
      <c r="TZ19" s="84"/>
      <c r="UA19" s="84"/>
      <c r="UB19" s="84"/>
      <c r="UC19" s="84"/>
      <c r="UD19" s="84"/>
      <c r="UE19" s="84"/>
      <c r="UF19" s="84"/>
      <c r="UG19" s="84"/>
      <c r="UH19" s="84"/>
      <c r="UI19" s="84"/>
      <c r="UJ19" s="84"/>
      <c r="UK19" s="84"/>
      <c r="UL19" s="84"/>
      <c r="UM19" s="84"/>
      <c r="UN19" s="84"/>
      <c r="UO19" s="84"/>
      <c r="UP19" s="84"/>
      <c r="UQ19" s="84"/>
      <c r="UR19" s="84"/>
      <c r="US19" s="84"/>
      <c r="UT19" s="84"/>
      <c r="UU19" s="84"/>
      <c r="UV19" s="84"/>
      <c r="UW19" s="84"/>
      <c r="UX19" s="84"/>
      <c r="UY19" s="84"/>
      <c r="UZ19" s="84"/>
      <c r="VA19" s="84"/>
      <c r="VB19" s="84"/>
      <c r="VC19" s="84"/>
      <c r="VD19" s="84"/>
      <c r="VE19" s="84"/>
      <c r="VF19" s="84"/>
      <c r="VG19" s="84"/>
      <c r="VH19" s="84"/>
      <c r="VI19" s="84"/>
      <c r="VJ19" s="84"/>
      <c r="VK19" s="84"/>
      <c r="VL19" s="84"/>
      <c r="VM19" s="84"/>
      <c r="VN19" s="84"/>
      <c r="VO19" s="84"/>
      <c r="VP19" s="84"/>
      <c r="VQ19" s="84"/>
      <c r="VR19" s="84"/>
      <c r="VS19" s="84"/>
      <c r="VT19" s="84"/>
      <c r="VU19" s="84"/>
      <c r="VV19" s="84"/>
      <c r="VW19" s="84"/>
      <c r="VX19" s="84"/>
      <c r="VY19" s="84"/>
      <c r="VZ19" s="84"/>
      <c r="WA19" s="84"/>
      <c r="WB19" s="84"/>
      <c r="WC19" s="84"/>
      <c r="WD19" s="84"/>
      <c r="WE19" s="84"/>
      <c r="WF19" s="84"/>
      <c r="WG19" s="84"/>
      <c r="WH19" s="84"/>
      <c r="WI19" s="84"/>
      <c r="WJ19" s="84"/>
      <c r="WK19" s="84"/>
      <c r="WL19" s="84"/>
      <c r="WM19" s="84"/>
      <c r="WN19" s="84"/>
      <c r="WO19" s="84"/>
      <c r="WP19" s="84"/>
      <c r="WQ19" s="84"/>
      <c r="WR19" s="84"/>
      <c r="WS19" s="84"/>
      <c r="WT19" s="84"/>
      <c r="WU19" s="84"/>
      <c r="WV19" s="84"/>
      <c r="WW19" s="84"/>
      <c r="WX19" s="84"/>
      <c r="WY19" s="84"/>
      <c r="WZ19" s="84"/>
      <c r="XA19" s="84"/>
      <c r="XB19" s="84"/>
      <c r="XC19" s="84"/>
      <c r="XD19" s="84"/>
      <c r="XE19" s="84"/>
      <c r="XF19" s="84"/>
      <c r="XG19" s="84"/>
      <c r="XH19" s="84"/>
      <c r="XI19" s="84"/>
      <c r="XJ19" s="84"/>
      <c r="XK19" s="84"/>
      <c r="XL19" s="84"/>
      <c r="XM19" s="84"/>
      <c r="XN19" s="84"/>
      <c r="XO19" s="84"/>
      <c r="XP19" s="84"/>
      <c r="XQ19" s="84"/>
      <c r="XR19" s="84"/>
      <c r="XS19" s="84"/>
      <c r="XT19" s="84"/>
      <c r="XU19" s="84"/>
      <c r="XV19" s="84"/>
      <c r="XW19" s="84"/>
      <c r="XX19" s="84"/>
      <c r="XY19" s="84"/>
      <c r="XZ19" s="84"/>
      <c r="YA19" s="84"/>
      <c r="YB19" s="84"/>
      <c r="YC19" s="84"/>
      <c r="YD19" s="84"/>
      <c r="YE19" s="84"/>
      <c r="YF19" s="84"/>
      <c r="YG19" s="84"/>
      <c r="YH19" s="84"/>
      <c r="YI19" s="84"/>
      <c r="YJ19" s="84"/>
      <c r="YK19" s="84"/>
      <c r="YL19" s="84"/>
      <c r="YM19" s="84"/>
      <c r="YN19" s="84"/>
      <c r="YO19" s="84"/>
      <c r="YP19" s="84"/>
      <c r="YQ19" s="84"/>
      <c r="YR19" s="84"/>
      <c r="YS19" s="84"/>
      <c r="YT19" s="84"/>
      <c r="YU19" s="84"/>
      <c r="YV19" s="84"/>
      <c r="YW19" s="84"/>
      <c r="YX19" s="84"/>
      <c r="YY19" s="84"/>
      <c r="YZ19" s="84"/>
      <c r="ZA19" s="84"/>
      <c r="ZB19" s="84"/>
      <c r="ZC19" s="84"/>
      <c r="ZD19" s="84"/>
      <c r="ZE19" s="84"/>
      <c r="ZF19" s="84"/>
      <c r="ZG19" s="84"/>
      <c r="ZH19" s="84"/>
      <c r="ZI19" s="84"/>
      <c r="ZJ19" s="84"/>
      <c r="ZK19" s="84"/>
      <c r="ZL19" s="84"/>
      <c r="ZM19" s="84"/>
      <c r="ZN19" s="84"/>
      <c r="ZO19" s="84"/>
      <c r="ZP19" s="84"/>
      <c r="ZQ19" s="84"/>
      <c r="ZR19" s="84"/>
      <c r="ZS19" s="84"/>
      <c r="ZT19" s="84"/>
      <c r="ZU19" s="84"/>
      <c r="ZV19" s="84"/>
      <c r="ZW19" s="84"/>
      <c r="ZX19" s="84"/>
      <c r="ZY19" s="84"/>
      <c r="ZZ19" s="84"/>
      <c r="AAA19" s="84"/>
      <c r="AAB19" s="84"/>
      <c r="AAC19" s="84"/>
      <c r="AAD19" s="84"/>
      <c r="AAE19" s="84"/>
      <c r="AAF19" s="84"/>
      <c r="AAG19" s="84"/>
      <c r="AAH19" s="84"/>
      <c r="AAI19" s="84"/>
      <c r="AAJ19" s="84"/>
      <c r="AAK19" s="84"/>
      <c r="AAL19" s="84"/>
      <c r="AAM19" s="84"/>
      <c r="AAN19" s="84"/>
      <c r="AAO19" s="84"/>
      <c r="AAP19" s="84"/>
      <c r="AAQ19" s="84"/>
      <c r="AAR19" s="84"/>
      <c r="AAS19" s="84"/>
      <c r="AAT19" s="84"/>
      <c r="AAU19" s="84"/>
      <c r="AAV19" s="84"/>
      <c r="AAW19" s="84"/>
      <c r="AAX19" s="84"/>
      <c r="AAY19" s="84"/>
      <c r="AAZ19" s="84"/>
      <c r="ABA19" s="84"/>
      <c r="ABB19" s="84"/>
      <c r="ABC19" s="84"/>
      <c r="ABD19" s="84"/>
      <c r="ABE19" s="84"/>
      <c r="ABF19" s="84"/>
      <c r="ABG19" s="84"/>
      <c r="ABH19" s="84"/>
      <c r="ABI19" s="84"/>
      <c r="ABJ19" s="84"/>
      <c r="ABK19" s="84"/>
      <c r="ABL19" s="84"/>
      <c r="ABM19" s="84"/>
      <c r="ABN19" s="84"/>
      <c r="ABO19" s="84"/>
      <c r="ABP19" s="84"/>
      <c r="ABQ19" s="84"/>
      <c r="ABR19" s="84"/>
      <c r="ABS19" s="84"/>
      <c r="ABT19" s="84"/>
      <c r="ABU19" s="84"/>
      <c r="ABV19" s="84"/>
      <c r="ABW19" s="84"/>
      <c r="ABX19" s="84"/>
      <c r="ABY19" s="84"/>
      <c r="ABZ19" s="84"/>
      <c r="ACA19" s="84"/>
      <c r="ACB19" s="84"/>
      <c r="ACC19" s="84"/>
      <c r="ACD19" s="84"/>
      <c r="ACE19" s="84"/>
      <c r="ACF19" s="84"/>
      <c r="ACG19" s="84"/>
      <c r="ACH19" s="84"/>
      <c r="ACI19" s="84"/>
      <c r="ACJ19" s="84"/>
      <c r="ACK19" s="84"/>
      <c r="ACL19" s="84"/>
      <c r="ACM19" s="84"/>
      <c r="ACN19" s="84"/>
      <c r="ACO19" s="84"/>
      <c r="ACP19" s="84"/>
      <c r="ACQ19" s="84"/>
      <c r="ACR19" s="84"/>
      <c r="ACS19" s="84"/>
      <c r="ACT19" s="84"/>
      <c r="ACU19" s="84"/>
      <c r="ACV19" s="84"/>
      <c r="ACW19" s="84"/>
      <c r="ACX19" s="84"/>
      <c r="ACY19" s="84"/>
      <c r="ACZ19" s="84"/>
      <c r="ADA19" s="84"/>
      <c r="ADB19" s="84"/>
      <c r="ADC19" s="84"/>
      <c r="ADD19" s="84"/>
      <c r="ADE19" s="84"/>
      <c r="ADF19" s="84"/>
      <c r="ADG19" s="84"/>
      <c r="ADH19" s="84"/>
      <c r="ADI19" s="84"/>
      <c r="ADJ19" s="84"/>
      <c r="ADK19" s="84"/>
      <c r="ADL19" s="84"/>
      <c r="ADM19" s="84"/>
      <c r="ADN19" s="84"/>
      <c r="ADO19" s="84"/>
      <c r="ADP19" s="84"/>
      <c r="ADQ19" s="84"/>
      <c r="ADR19" s="84"/>
      <c r="ADS19" s="84"/>
      <c r="ADT19" s="84"/>
      <c r="ADU19" s="84"/>
      <c r="ADV19" s="84"/>
      <c r="ADW19" s="84"/>
      <c r="ADX19" s="84"/>
      <c r="ADY19" s="84"/>
      <c r="ADZ19" s="84"/>
      <c r="AEA19" s="84"/>
      <c r="AEB19" s="84"/>
      <c r="AEC19" s="84"/>
      <c r="AED19" s="84"/>
      <c r="AEE19" s="84"/>
      <c r="AEF19" s="84"/>
      <c r="AEG19" s="84"/>
      <c r="AEH19" s="84"/>
      <c r="AEI19" s="84"/>
      <c r="AEJ19" s="84"/>
      <c r="AEK19" s="84"/>
      <c r="AEL19" s="84"/>
      <c r="AEM19" s="84"/>
      <c r="AEN19" s="84"/>
      <c r="AEO19" s="84"/>
      <c r="AEP19" s="84"/>
      <c r="AEQ19" s="84"/>
      <c r="AER19" s="84"/>
      <c r="AES19" s="84"/>
      <c r="AET19" s="84"/>
      <c r="AEU19" s="84"/>
      <c r="AEV19" s="84"/>
      <c r="AEW19" s="84"/>
      <c r="AEX19" s="84"/>
      <c r="AEY19" s="84"/>
      <c r="AEZ19" s="84"/>
      <c r="AFA19" s="84"/>
      <c r="AFB19" s="84"/>
      <c r="AFC19" s="84"/>
      <c r="AFD19" s="84"/>
      <c r="AFE19" s="84"/>
      <c r="AFF19" s="84"/>
      <c r="AFG19" s="84"/>
      <c r="AFH19" s="84"/>
      <c r="AFI19" s="84"/>
      <c r="AFJ19" s="84"/>
      <c r="AFK19" s="84"/>
      <c r="AFL19" s="84"/>
      <c r="AFM19" s="84"/>
      <c r="AFN19" s="84"/>
      <c r="AFO19" s="84"/>
      <c r="AFP19" s="84"/>
      <c r="AFQ19" s="84"/>
      <c r="AFR19" s="84"/>
      <c r="AFS19" s="84"/>
      <c r="AFT19" s="84"/>
      <c r="AFU19" s="84"/>
      <c r="AFV19" s="84"/>
      <c r="AFW19" s="84"/>
      <c r="AFX19" s="84"/>
      <c r="AFY19" s="84"/>
      <c r="AFZ19" s="84"/>
      <c r="AGA19" s="84"/>
      <c r="AGB19" s="84"/>
      <c r="AGC19" s="84"/>
      <c r="AGD19" s="84"/>
      <c r="AGE19" s="84"/>
      <c r="AGF19" s="84"/>
      <c r="AGG19" s="84"/>
      <c r="AGH19" s="84"/>
      <c r="AGI19" s="84"/>
      <c r="AGJ19" s="84"/>
      <c r="AGK19" s="84"/>
      <c r="AGL19" s="84"/>
      <c r="AGM19" s="84"/>
      <c r="AGN19" s="84"/>
      <c r="AGO19" s="84"/>
      <c r="AGP19" s="84"/>
      <c r="AGQ19" s="84"/>
      <c r="AGR19" s="84"/>
      <c r="AGS19" s="84"/>
      <c r="AGT19" s="84"/>
      <c r="AGU19" s="84"/>
      <c r="AGV19" s="84"/>
      <c r="AGW19" s="84"/>
      <c r="AGX19" s="84"/>
      <c r="AGY19" s="84"/>
      <c r="AGZ19" s="84"/>
      <c r="AHA19" s="84"/>
      <c r="AHB19" s="84"/>
      <c r="AHC19" s="84"/>
      <c r="AHD19" s="84"/>
      <c r="AHE19" s="84"/>
      <c r="AHF19" s="84"/>
      <c r="AHG19" s="84"/>
      <c r="AHH19" s="84"/>
      <c r="AHI19" s="84"/>
      <c r="AHJ19" s="84"/>
      <c r="AHK19" s="84"/>
      <c r="AHL19" s="84"/>
      <c r="AHM19" s="84"/>
      <c r="AHN19" s="84"/>
      <c r="AHO19" s="84"/>
      <c r="AHP19" s="84"/>
      <c r="AHQ19" s="84"/>
      <c r="AHR19" s="84"/>
      <c r="AHS19" s="84"/>
      <c r="AHT19" s="84"/>
      <c r="AHU19" s="84"/>
      <c r="AHV19" s="84"/>
      <c r="AHW19" s="84"/>
      <c r="AHX19" s="84"/>
      <c r="AHY19" s="84"/>
      <c r="AHZ19" s="84"/>
      <c r="AIA19" s="84"/>
      <c r="AIB19" s="84"/>
      <c r="AIC19" s="84"/>
      <c r="AID19" s="84"/>
      <c r="AIE19" s="84"/>
      <c r="AIF19" s="84"/>
      <c r="AIG19" s="84"/>
      <c r="AIH19" s="84"/>
      <c r="AII19" s="84"/>
      <c r="AIJ19" s="84"/>
      <c r="AIK19" s="84"/>
      <c r="AIL19" s="84"/>
      <c r="AIM19" s="84"/>
      <c r="AIN19" s="84"/>
      <c r="AIO19" s="84"/>
      <c r="AIP19" s="84"/>
      <c r="AIQ19" s="84"/>
      <c r="AIR19" s="84"/>
      <c r="AIS19" s="84"/>
      <c r="AIT19" s="84"/>
      <c r="AIU19" s="84"/>
      <c r="AIV19" s="84"/>
      <c r="AIW19" s="84"/>
      <c r="AIX19" s="84"/>
      <c r="AIY19" s="84"/>
      <c r="AIZ19" s="84"/>
      <c r="AJA19" s="84"/>
      <c r="AJB19" s="84"/>
      <c r="AJC19" s="84"/>
      <c r="AJD19" s="84"/>
      <c r="AJE19" s="84"/>
      <c r="AJF19" s="84"/>
      <c r="AJG19" s="84"/>
      <c r="AJH19" s="84"/>
      <c r="AJI19" s="84"/>
      <c r="AJJ19" s="84"/>
      <c r="AJK19" s="84"/>
      <c r="AJL19" s="84"/>
      <c r="AJM19" s="84"/>
      <c r="AJN19" s="84"/>
      <c r="AJO19" s="84"/>
      <c r="AJP19" s="84"/>
      <c r="AJQ19" s="84"/>
      <c r="AJR19" s="84"/>
      <c r="AJS19" s="84"/>
      <c r="AJT19" s="84"/>
      <c r="AJU19" s="84"/>
      <c r="AJV19" s="84"/>
      <c r="AJW19" s="84"/>
      <c r="AJX19" s="84"/>
      <c r="AJY19" s="84"/>
      <c r="AJZ19" s="84"/>
      <c r="AKA19" s="84"/>
      <c r="AKB19" s="84"/>
      <c r="AKC19" s="84"/>
      <c r="AKD19" s="84"/>
      <c r="AKE19" s="84"/>
      <c r="AKF19" s="84"/>
      <c r="AKG19" s="84"/>
      <c r="AKH19" s="84"/>
      <c r="AKI19" s="84"/>
      <c r="AKJ19" s="84"/>
      <c r="AKK19" s="84"/>
      <c r="AKL19" s="84"/>
      <c r="AKM19" s="84"/>
      <c r="AKN19" s="84"/>
      <c r="AKO19" s="84"/>
      <c r="AKP19" s="84"/>
      <c r="AKQ19" s="84"/>
      <c r="AKR19" s="84"/>
      <c r="AKS19" s="84"/>
      <c r="AKT19" s="84"/>
      <c r="AKU19" s="84"/>
      <c r="AKV19" s="84"/>
      <c r="AKW19" s="84"/>
      <c r="AKX19" s="84"/>
      <c r="AKY19" s="84"/>
      <c r="AKZ19" s="84"/>
      <c r="ALA19" s="84"/>
      <c r="ALB19" s="84"/>
      <c r="ALC19" s="84"/>
      <c r="ALD19" s="84"/>
      <c r="ALE19" s="84"/>
      <c r="ALF19" s="84"/>
      <c r="ALG19" s="84"/>
      <c r="ALH19" s="84"/>
      <c r="ALI19" s="84"/>
      <c r="ALJ19" s="84"/>
      <c r="ALK19" s="84"/>
      <c r="ALL19" s="84"/>
      <c r="ALM19" s="84"/>
      <c r="ALN19" s="84"/>
      <c r="ALO19" s="84"/>
      <c r="ALP19" s="84"/>
      <c r="ALQ19" s="84"/>
      <c r="ALR19" s="84"/>
      <c r="ALS19" s="84"/>
      <c r="ALT19" s="84"/>
      <c r="ALU19" s="84"/>
      <c r="ALV19" s="84"/>
      <c r="ALW19" s="84"/>
      <c r="ALX19" s="84"/>
      <c r="ALY19" s="84"/>
      <c r="ALZ19" s="84"/>
      <c r="AMA19" s="84"/>
      <c r="AMB19" s="84"/>
      <c r="AMC19" s="84"/>
      <c r="AMD19" s="84"/>
      <c r="AME19" s="84"/>
      <c r="AMF19" s="84"/>
      <c r="AMG19" s="84"/>
      <c r="AMH19" s="84"/>
      <c r="AMI19" s="84"/>
      <c r="AMJ19" s="84"/>
      <c r="AMK19" s="84"/>
      <c r="AML19" s="84"/>
      <c r="AMM19" s="84"/>
      <c r="AMN19" s="84"/>
      <c r="AMO19" s="84"/>
      <c r="AMP19" s="84"/>
      <c r="AMQ19" s="84"/>
      <c r="AMR19" s="84"/>
      <c r="AMS19" s="84"/>
      <c r="AMT19" s="84"/>
      <c r="AMU19" s="84"/>
      <c r="AMV19" s="84"/>
      <c r="AMW19" s="84"/>
      <c r="AMX19" s="84"/>
      <c r="AMY19" s="84"/>
      <c r="AMZ19" s="84"/>
      <c r="ANA19" s="84"/>
      <c r="ANB19" s="84"/>
      <c r="ANC19" s="84"/>
      <c r="AND19" s="84"/>
      <c r="ANE19" s="84"/>
      <c r="ANF19" s="84"/>
      <c r="ANG19" s="84"/>
      <c r="ANH19" s="84"/>
      <c r="ANI19" s="84"/>
      <c r="ANJ19" s="84"/>
      <c r="ANK19" s="84"/>
      <c r="ANL19" s="84"/>
      <c r="ANM19" s="84"/>
      <c r="ANN19" s="84"/>
      <c r="ANO19" s="84"/>
      <c r="ANP19" s="84"/>
      <c r="ANQ19" s="84"/>
      <c r="ANR19" s="84"/>
      <c r="ANS19" s="84"/>
      <c r="ANT19" s="84"/>
      <c r="ANU19" s="84"/>
      <c r="ANV19" s="84"/>
      <c r="ANW19" s="84"/>
      <c r="ANX19" s="84"/>
      <c r="ANY19" s="84"/>
      <c r="ANZ19" s="84"/>
      <c r="AOA19" s="84"/>
      <c r="AOB19" s="84"/>
      <c r="AOC19" s="84"/>
      <c r="AOD19" s="84"/>
      <c r="AOE19" s="84"/>
      <c r="AOF19" s="84"/>
      <c r="AOG19" s="84"/>
      <c r="AOH19" s="84"/>
      <c r="AOI19" s="84"/>
      <c r="AOJ19" s="84"/>
      <c r="AOK19" s="84"/>
      <c r="AOL19" s="84"/>
      <c r="AOM19" s="84"/>
      <c r="AON19" s="84"/>
      <c r="AOO19" s="84"/>
      <c r="AOP19" s="84"/>
      <c r="AOQ19" s="84"/>
      <c r="AOR19" s="84"/>
      <c r="AOS19" s="84"/>
      <c r="AOT19" s="84"/>
      <c r="AOU19" s="84"/>
      <c r="AOV19" s="84"/>
      <c r="AOW19" s="84"/>
      <c r="AOX19" s="84"/>
      <c r="AOY19" s="84"/>
      <c r="AOZ19" s="84"/>
      <c r="APA19" s="84"/>
      <c r="APB19" s="84"/>
      <c r="APC19" s="84"/>
      <c r="APD19" s="84"/>
      <c r="APE19" s="84"/>
      <c r="APF19" s="84"/>
      <c r="APG19" s="84"/>
      <c r="APH19" s="84"/>
      <c r="API19" s="84"/>
      <c r="APJ19" s="84"/>
      <c r="APK19" s="84"/>
      <c r="APL19" s="84"/>
      <c r="APM19" s="84"/>
      <c r="APN19" s="84"/>
      <c r="APO19" s="84"/>
      <c r="APP19" s="84"/>
      <c r="APQ19" s="84"/>
      <c r="APR19" s="84"/>
      <c r="APS19" s="84"/>
      <c r="APT19" s="84"/>
      <c r="APU19" s="84"/>
      <c r="APV19" s="84"/>
      <c r="APW19" s="84"/>
      <c r="APX19" s="84"/>
      <c r="APY19" s="84"/>
      <c r="APZ19" s="84"/>
      <c r="AQA19" s="84"/>
      <c r="AQB19" s="84"/>
      <c r="AQC19" s="84"/>
      <c r="AQD19" s="84"/>
      <c r="AQE19" s="84"/>
      <c r="AQF19" s="84"/>
      <c r="AQG19" s="84"/>
      <c r="AQH19" s="84"/>
      <c r="AQI19" s="84"/>
      <c r="AQJ19" s="84"/>
      <c r="AQK19" s="84"/>
      <c r="AQL19" s="84"/>
      <c r="AQM19" s="84"/>
      <c r="AQN19" s="84"/>
      <c r="AQO19" s="84"/>
      <c r="AQP19" s="84"/>
      <c r="AQQ19" s="84"/>
      <c r="AQR19" s="84"/>
      <c r="AQS19" s="84"/>
      <c r="AQT19" s="84"/>
      <c r="AQU19" s="84"/>
      <c r="AQV19" s="84"/>
      <c r="AQW19" s="84"/>
      <c r="AQX19" s="84"/>
      <c r="AQY19" s="84"/>
      <c r="AQZ19" s="84"/>
      <c r="ARA19" s="84"/>
      <c r="ARB19" s="84"/>
      <c r="ARC19" s="84"/>
      <c r="ARD19" s="84"/>
      <c r="ARE19" s="84"/>
      <c r="ARF19" s="84"/>
      <c r="ARG19" s="84"/>
      <c r="ARH19" s="84"/>
      <c r="ARI19" s="84"/>
      <c r="ARJ19" s="84"/>
      <c r="ARK19" s="84"/>
      <c r="ARL19" s="84"/>
      <c r="ARM19" s="84"/>
      <c r="ARN19" s="84"/>
      <c r="ARO19" s="84"/>
      <c r="ARP19" s="84"/>
      <c r="ARQ19" s="84"/>
      <c r="ARR19" s="84"/>
      <c r="ARS19" s="84"/>
      <c r="ART19" s="84"/>
      <c r="ARU19" s="84"/>
      <c r="ARV19" s="84"/>
      <c r="ARW19" s="84"/>
      <c r="ARX19" s="84"/>
      <c r="ARY19" s="84"/>
      <c r="ARZ19" s="84"/>
      <c r="ASA19" s="84"/>
      <c r="ASB19" s="84"/>
      <c r="ASC19" s="84"/>
      <c r="ASD19" s="84"/>
      <c r="ASE19" s="84"/>
      <c r="ASF19" s="84"/>
      <c r="ASG19" s="84"/>
      <c r="ASH19" s="84"/>
      <c r="ASI19" s="84"/>
      <c r="ASJ19" s="84"/>
      <c r="ASK19" s="84"/>
      <c r="ASL19" s="84"/>
      <c r="ASM19" s="84"/>
      <c r="ASN19" s="84"/>
      <c r="ASO19" s="84"/>
      <c r="ASP19" s="84"/>
      <c r="ASQ19" s="84"/>
      <c r="ASR19" s="84"/>
      <c r="ASS19" s="84"/>
      <c r="AST19" s="84"/>
      <c r="ASU19" s="84"/>
      <c r="ASV19" s="84"/>
      <c r="ASW19" s="84"/>
      <c r="ASX19" s="84"/>
      <c r="ASY19" s="84"/>
      <c r="ASZ19" s="84"/>
      <c r="ATA19" s="84"/>
      <c r="ATB19" s="84"/>
      <c r="ATC19" s="84"/>
      <c r="ATD19" s="84"/>
      <c r="ATE19" s="84"/>
      <c r="ATF19" s="84"/>
      <c r="ATG19" s="84"/>
      <c r="ATH19" s="84"/>
      <c r="ATI19" s="84"/>
      <c r="ATJ19" s="84"/>
      <c r="ATK19" s="84"/>
      <c r="ATL19" s="84"/>
      <c r="ATM19" s="84"/>
      <c r="ATN19" s="84"/>
      <c r="ATO19" s="84"/>
      <c r="ATP19" s="84"/>
      <c r="ATQ19" s="84"/>
      <c r="ATR19" s="84"/>
      <c r="ATS19" s="84"/>
      <c r="ATT19" s="84"/>
      <c r="ATU19" s="84"/>
      <c r="ATV19" s="84"/>
      <c r="ATW19" s="84"/>
      <c r="ATX19" s="84"/>
      <c r="ATY19" s="84"/>
      <c r="ATZ19" s="84"/>
      <c r="AUA19" s="84"/>
      <c r="AUB19" s="84"/>
      <c r="AUC19" s="84"/>
      <c r="AUD19" s="84"/>
      <c r="AUE19" s="84"/>
      <c r="AUF19" s="84"/>
      <c r="AUG19" s="84"/>
      <c r="AUH19" s="84"/>
      <c r="AUI19" s="84"/>
      <c r="AUJ19" s="84"/>
      <c r="AUK19" s="84"/>
      <c r="AUL19" s="84"/>
      <c r="AUM19" s="84"/>
      <c r="AUN19" s="84"/>
      <c r="AUO19" s="84"/>
      <c r="AUP19" s="84"/>
      <c r="AUQ19" s="84"/>
      <c r="AUR19" s="84"/>
      <c r="AUS19" s="84"/>
      <c r="AUT19" s="84"/>
      <c r="AUU19" s="84"/>
      <c r="AUV19" s="84"/>
      <c r="AUW19" s="84"/>
      <c r="AUX19" s="84"/>
      <c r="AUY19" s="84"/>
      <c r="AUZ19" s="84"/>
      <c r="AVA19" s="84"/>
      <c r="AVB19" s="84"/>
      <c r="AVC19" s="84"/>
      <c r="AVD19" s="84"/>
      <c r="AVE19" s="84"/>
      <c r="AVF19" s="84"/>
      <c r="AVG19" s="84"/>
      <c r="AVH19" s="84"/>
      <c r="AVI19" s="84"/>
      <c r="AVJ19" s="84"/>
      <c r="AVK19" s="84"/>
      <c r="AVL19" s="84"/>
      <c r="AVM19" s="84"/>
      <c r="AVN19" s="84"/>
      <c r="AVO19" s="84"/>
      <c r="AVP19" s="84"/>
      <c r="AVQ19" s="84"/>
      <c r="AVR19" s="84"/>
      <c r="AVS19" s="84"/>
      <c r="AVT19" s="84"/>
      <c r="AVU19" s="84"/>
      <c r="AVV19" s="84"/>
      <c r="AVW19" s="84"/>
      <c r="AVX19" s="84"/>
      <c r="AVY19" s="84"/>
      <c r="AVZ19" s="84"/>
      <c r="AWA19" s="84"/>
      <c r="AWB19" s="84"/>
      <c r="AWC19" s="84"/>
      <c r="AWD19" s="84"/>
      <c r="AWE19" s="84"/>
      <c r="AWF19" s="84"/>
      <c r="AWG19" s="84"/>
      <c r="AWH19" s="84"/>
      <c r="AWI19" s="84"/>
      <c r="AWJ19" s="84"/>
      <c r="AWK19" s="84"/>
      <c r="AWL19" s="84"/>
      <c r="AWM19" s="84"/>
      <c r="AWN19" s="84"/>
      <c r="AWO19" s="84"/>
      <c r="AWP19" s="84"/>
      <c r="AWQ19" s="84"/>
      <c r="AWR19" s="84"/>
      <c r="AWS19" s="84"/>
      <c r="AWT19" s="84"/>
      <c r="AWU19" s="84"/>
      <c r="AWV19" s="84"/>
      <c r="AWW19" s="84"/>
      <c r="AWX19" s="84"/>
      <c r="AWY19" s="84"/>
      <c r="AWZ19" s="84"/>
      <c r="AXA19" s="84"/>
      <c r="AXB19" s="84"/>
      <c r="AXC19" s="84"/>
      <c r="AXD19" s="84"/>
      <c r="AXE19" s="84"/>
      <c r="AXF19" s="84"/>
      <c r="AXG19" s="84"/>
      <c r="AXH19" s="84"/>
      <c r="AXI19" s="84"/>
      <c r="AXJ19" s="84"/>
      <c r="AXK19" s="84"/>
      <c r="AXL19" s="84"/>
      <c r="AXM19" s="84"/>
      <c r="AXN19" s="84"/>
      <c r="AXO19" s="84"/>
      <c r="AXP19" s="84"/>
      <c r="AXQ19" s="84"/>
      <c r="AXR19" s="84"/>
      <c r="AXS19" s="84"/>
      <c r="AXT19" s="84"/>
      <c r="AXU19" s="84"/>
      <c r="AXV19" s="84"/>
      <c r="AXW19" s="84"/>
      <c r="AXX19" s="84"/>
      <c r="AXY19" s="84"/>
      <c r="AXZ19" s="84"/>
      <c r="AYA19" s="84"/>
      <c r="AYB19" s="84"/>
      <c r="AYC19" s="84"/>
      <c r="AYD19" s="84"/>
      <c r="AYE19" s="84"/>
      <c r="AYF19" s="84"/>
      <c r="AYG19" s="84"/>
      <c r="AYH19" s="84"/>
      <c r="AYI19" s="84"/>
      <c r="AYJ19" s="84"/>
      <c r="AYK19" s="84"/>
      <c r="AYL19" s="84"/>
      <c r="AYM19" s="84"/>
      <c r="AYN19" s="84"/>
      <c r="AYO19" s="84"/>
      <c r="AYP19" s="84"/>
      <c r="AYQ19" s="84"/>
      <c r="AYR19" s="84"/>
      <c r="AYS19" s="84"/>
      <c r="AYT19" s="84"/>
      <c r="AYU19" s="84"/>
      <c r="AYV19" s="84"/>
      <c r="AYW19" s="84"/>
      <c r="AYX19" s="84"/>
      <c r="AYY19" s="84"/>
      <c r="AYZ19" s="84"/>
      <c r="AZA19" s="84"/>
      <c r="AZB19" s="84"/>
      <c r="AZC19" s="84"/>
      <c r="AZD19" s="84"/>
      <c r="AZE19" s="84"/>
      <c r="AZF19" s="84"/>
      <c r="AZG19" s="84"/>
      <c r="AZH19" s="84"/>
      <c r="AZI19" s="84"/>
      <c r="AZJ19" s="84"/>
      <c r="AZK19" s="84"/>
      <c r="AZL19" s="84"/>
      <c r="AZM19" s="84"/>
      <c r="AZN19" s="84"/>
      <c r="AZO19" s="84"/>
      <c r="AZP19" s="84"/>
      <c r="AZQ19" s="84"/>
      <c r="AZR19" s="84"/>
      <c r="AZS19" s="84"/>
      <c r="AZT19" s="84"/>
      <c r="AZU19" s="84"/>
      <c r="AZV19" s="84"/>
      <c r="AZW19" s="84"/>
      <c r="AZX19" s="84"/>
      <c r="AZY19" s="84"/>
      <c r="AZZ19" s="84"/>
      <c r="BAA19" s="84"/>
      <c r="BAB19" s="84"/>
      <c r="BAC19" s="84"/>
      <c r="BAD19" s="84"/>
      <c r="BAE19" s="84"/>
      <c r="BAF19" s="84"/>
      <c r="BAG19" s="84"/>
      <c r="BAH19" s="84"/>
      <c r="BAI19" s="84"/>
      <c r="BAJ19" s="84"/>
      <c r="BAK19" s="84"/>
      <c r="BAL19" s="84"/>
      <c r="BAM19" s="84"/>
      <c r="BAN19" s="84"/>
      <c r="BAO19" s="84"/>
      <c r="BAP19" s="84"/>
      <c r="BAQ19" s="84"/>
      <c r="BAR19" s="84"/>
      <c r="BAS19" s="84"/>
      <c r="BAT19" s="84"/>
      <c r="BAU19" s="84"/>
      <c r="BAV19" s="84"/>
      <c r="BAW19" s="84"/>
      <c r="BAX19" s="84"/>
      <c r="BAY19" s="84"/>
      <c r="BAZ19" s="84"/>
      <c r="BBA19" s="84"/>
      <c r="BBB19" s="84"/>
      <c r="BBC19" s="84"/>
      <c r="BBD19" s="84"/>
      <c r="BBE19" s="84"/>
      <c r="BBF19" s="84"/>
      <c r="BBG19" s="84"/>
      <c r="BBH19" s="84"/>
      <c r="BBI19" s="84"/>
      <c r="BBJ19" s="84"/>
      <c r="BBK19" s="84"/>
      <c r="BBL19" s="84"/>
      <c r="BBM19" s="84"/>
      <c r="BBN19" s="84"/>
      <c r="BBO19" s="84"/>
      <c r="BBP19" s="84"/>
      <c r="BBQ19" s="84"/>
      <c r="BBR19" s="84"/>
      <c r="BBS19" s="84"/>
      <c r="BBT19" s="84"/>
      <c r="BBU19" s="84"/>
      <c r="BBV19" s="84"/>
      <c r="BBW19" s="84"/>
      <c r="BBX19" s="84"/>
      <c r="BBY19" s="84"/>
      <c r="BBZ19" s="84"/>
      <c r="BCA19" s="84"/>
      <c r="BCB19" s="84"/>
      <c r="BCC19" s="84"/>
      <c r="BCD19" s="84"/>
      <c r="BCE19" s="84"/>
      <c r="BCF19" s="84"/>
      <c r="BCG19" s="84"/>
      <c r="BCH19" s="84"/>
      <c r="BCI19" s="84"/>
      <c r="BCJ19" s="84"/>
      <c r="BCK19" s="84"/>
      <c r="BCL19" s="84"/>
      <c r="BCM19" s="84"/>
      <c r="BCN19" s="84"/>
      <c r="BCO19" s="84"/>
      <c r="BCP19" s="84"/>
      <c r="BCQ19" s="84"/>
      <c r="BCR19" s="84"/>
      <c r="BCS19" s="84"/>
      <c r="BCT19" s="84"/>
      <c r="BCU19" s="84"/>
      <c r="BCV19" s="84"/>
      <c r="BCW19" s="84"/>
      <c r="BCX19" s="84"/>
      <c r="BCY19" s="84"/>
      <c r="BCZ19" s="84"/>
      <c r="BDA19" s="84"/>
      <c r="BDB19" s="84"/>
      <c r="BDC19" s="84"/>
      <c r="BDD19" s="84"/>
      <c r="BDE19" s="84"/>
      <c r="BDF19" s="84"/>
      <c r="BDG19" s="84"/>
      <c r="BDH19" s="84"/>
      <c r="BDI19" s="84"/>
      <c r="BDJ19" s="84"/>
      <c r="BDK19" s="84"/>
      <c r="BDL19" s="84"/>
      <c r="BDM19" s="84"/>
      <c r="BDN19" s="84"/>
      <c r="BDO19" s="84"/>
      <c r="BDP19" s="84"/>
      <c r="BDQ19" s="84"/>
      <c r="BDR19" s="84"/>
      <c r="BDS19" s="84"/>
      <c r="BDT19" s="84"/>
      <c r="BDU19" s="84"/>
      <c r="BDV19" s="84"/>
      <c r="BDW19" s="84"/>
      <c r="BDX19" s="84"/>
      <c r="BDY19" s="84"/>
      <c r="BDZ19" s="84"/>
      <c r="BEA19" s="84"/>
      <c r="BEB19" s="84"/>
      <c r="BEC19" s="84"/>
      <c r="BED19" s="84"/>
      <c r="BEE19" s="84"/>
      <c r="BEF19" s="84"/>
      <c r="BEG19" s="84"/>
      <c r="BEH19" s="84"/>
      <c r="BEI19" s="84"/>
      <c r="BEJ19" s="84"/>
      <c r="BEK19" s="84"/>
      <c r="BEL19" s="84"/>
      <c r="BEM19" s="84"/>
      <c r="BEN19" s="84"/>
      <c r="BEO19" s="84"/>
      <c r="BEP19" s="84"/>
      <c r="BEQ19" s="84"/>
      <c r="BER19" s="84"/>
      <c r="BES19" s="84"/>
      <c r="BET19" s="84"/>
      <c r="BEU19" s="84"/>
      <c r="BEV19" s="84"/>
      <c r="BEW19" s="84"/>
      <c r="BEX19" s="84"/>
      <c r="BEY19" s="84"/>
      <c r="BEZ19" s="84"/>
      <c r="BFA19" s="84"/>
      <c r="BFB19" s="84"/>
      <c r="BFC19" s="84"/>
      <c r="BFD19" s="84"/>
      <c r="BFE19" s="84"/>
      <c r="BFF19" s="84"/>
      <c r="BFG19" s="84"/>
      <c r="BFH19" s="84"/>
      <c r="BFI19" s="84"/>
      <c r="BFJ19" s="84"/>
      <c r="BFK19" s="84"/>
      <c r="BFL19" s="84"/>
      <c r="BFM19" s="84"/>
      <c r="BFN19" s="84"/>
      <c r="BFO19" s="84"/>
      <c r="BFP19" s="84"/>
      <c r="BFQ19" s="84"/>
      <c r="BFR19" s="84"/>
      <c r="BFS19" s="84"/>
      <c r="BFT19" s="84"/>
      <c r="BFU19" s="84"/>
      <c r="BFV19" s="84"/>
      <c r="BFW19" s="84"/>
      <c r="BFX19" s="84"/>
      <c r="BFY19" s="84"/>
      <c r="BFZ19" s="84"/>
      <c r="BGA19" s="84"/>
      <c r="BGB19" s="84"/>
      <c r="BGC19" s="84"/>
      <c r="BGD19" s="84"/>
      <c r="BGE19" s="84"/>
      <c r="BGF19" s="84"/>
      <c r="BGG19" s="84"/>
      <c r="BGH19" s="84"/>
      <c r="BGI19" s="84"/>
      <c r="BGJ19" s="84"/>
      <c r="BGK19" s="84"/>
      <c r="BGL19" s="84"/>
    </row>
    <row r="20" spans="1:1546" ht="18" customHeight="1" x14ac:dyDescent="0.2">
      <c r="B20" s="89" t="s">
        <v>117</v>
      </c>
      <c r="C20" s="88" t="s">
        <v>127</v>
      </c>
    </row>
    <row r="21" spans="1:1546" x14ac:dyDescent="0.2">
      <c r="B21" s="87"/>
      <c r="C21" s="86"/>
    </row>
    <row r="22" spans="1:1546" x14ac:dyDescent="0.2">
      <c r="B22" s="87"/>
      <c r="C22" s="86"/>
    </row>
    <row r="26" spans="1:1546" s="3" customFormat="1" ht="22.5" customHeight="1" x14ac:dyDescent="0.2">
      <c r="A26" s="4"/>
      <c r="B26" s="130"/>
      <c r="C26" s="130"/>
      <c r="E26" s="85"/>
      <c r="F26" s="85"/>
      <c r="G26" s="85"/>
      <c r="H26" s="85"/>
      <c r="I26" s="85"/>
      <c r="J26" s="85"/>
      <c r="K26" s="85"/>
      <c r="L26" s="85"/>
      <c r="M26" s="85"/>
      <c r="N26" s="85"/>
      <c r="O26" s="85"/>
      <c r="P26" s="85"/>
      <c r="Q26" s="85"/>
      <c r="R26" s="85"/>
      <c r="S26" s="85"/>
      <c r="T26" s="85"/>
      <c r="U26" s="85"/>
      <c r="V26" s="84"/>
      <c r="W26" s="84"/>
      <c r="X26" s="84"/>
      <c r="Y26" s="84"/>
      <c r="Z26" s="84"/>
      <c r="AA26" s="84"/>
      <c r="AB26" s="84"/>
      <c r="AC26" s="84"/>
      <c r="AD26" s="84"/>
      <c r="AE26" s="84"/>
      <c r="AF26" s="84"/>
      <c r="AG26" s="84"/>
      <c r="AH26" s="84"/>
      <c r="AI26" s="84"/>
      <c r="AJ26" s="84"/>
      <c r="AK26" s="84"/>
      <c r="AL26" s="84"/>
      <c r="AM26" s="84"/>
      <c r="AN26" s="84"/>
      <c r="AO26" s="84"/>
      <c r="AP26" s="84"/>
      <c r="AQ26" s="84"/>
      <c r="AR26" s="84"/>
      <c r="AS26" s="84"/>
      <c r="AT26" s="84"/>
      <c r="AU26" s="84"/>
      <c r="AV26" s="84"/>
      <c r="AW26" s="84"/>
      <c r="AX26" s="84"/>
      <c r="AY26" s="84"/>
      <c r="AZ26" s="84"/>
      <c r="BA26" s="84"/>
      <c r="BB26" s="84"/>
      <c r="BC26" s="84"/>
      <c r="BD26" s="84"/>
      <c r="BE26" s="84"/>
      <c r="BF26" s="84"/>
      <c r="BG26" s="84"/>
      <c r="BH26" s="84"/>
      <c r="BI26" s="84"/>
      <c r="BJ26" s="84"/>
      <c r="BK26" s="84"/>
      <c r="BL26" s="84"/>
      <c r="BM26" s="84"/>
      <c r="BN26" s="84"/>
      <c r="BO26" s="84"/>
      <c r="BP26" s="84"/>
      <c r="BQ26" s="84"/>
      <c r="BR26" s="84"/>
      <c r="BS26" s="84"/>
      <c r="BT26" s="84"/>
      <c r="BU26" s="84"/>
      <c r="BV26" s="84"/>
      <c r="BW26" s="84"/>
      <c r="BX26" s="84"/>
      <c r="BY26" s="84"/>
      <c r="BZ26" s="84"/>
      <c r="CA26" s="84"/>
      <c r="CB26" s="84"/>
      <c r="CC26" s="84"/>
      <c r="CD26" s="84"/>
      <c r="CE26" s="84"/>
      <c r="CF26" s="84"/>
      <c r="CG26" s="84"/>
      <c r="CH26" s="84"/>
      <c r="CI26" s="84"/>
      <c r="CJ26" s="84"/>
      <c r="CK26" s="84"/>
      <c r="CL26" s="84"/>
      <c r="CM26" s="84"/>
      <c r="CN26" s="84"/>
      <c r="CO26" s="84"/>
      <c r="CP26" s="84"/>
      <c r="CQ26" s="84"/>
      <c r="CR26" s="84"/>
      <c r="CS26" s="84"/>
      <c r="CT26" s="84"/>
      <c r="CU26" s="84"/>
      <c r="CV26" s="84"/>
      <c r="CW26" s="84"/>
      <c r="CX26" s="84"/>
      <c r="CY26" s="84"/>
      <c r="CZ26" s="84"/>
      <c r="DA26" s="84"/>
      <c r="DB26" s="84"/>
      <c r="DC26" s="84"/>
      <c r="DD26" s="84"/>
      <c r="DE26" s="84"/>
      <c r="DF26" s="84"/>
      <c r="DG26" s="84"/>
      <c r="DH26" s="84"/>
      <c r="DI26" s="84"/>
      <c r="DJ26" s="84"/>
      <c r="DK26" s="84"/>
      <c r="DL26" s="84"/>
      <c r="DM26" s="84"/>
      <c r="DN26" s="84"/>
      <c r="DO26" s="84"/>
      <c r="DP26" s="84"/>
      <c r="DQ26" s="84"/>
      <c r="DR26" s="84"/>
      <c r="DS26" s="84"/>
      <c r="DT26" s="84"/>
      <c r="DU26" s="84"/>
      <c r="DV26" s="84"/>
      <c r="DW26" s="84"/>
      <c r="DX26" s="84"/>
      <c r="DY26" s="84"/>
      <c r="DZ26" s="84"/>
      <c r="EA26" s="84"/>
      <c r="EB26" s="84"/>
      <c r="EC26" s="84"/>
      <c r="ED26" s="84"/>
      <c r="EE26" s="84"/>
      <c r="EF26" s="84"/>
      <c r="EG26" s="84"/>
      <c r="EH26" s="84"/>
      <c r="EI26" s="84"/>
      <c r="EJ26" s="84"/>
      <c r="EK26" s="84"/>
      <c r="EL26" s="84"/>
      <c r="EM26" s="84"/>
      <c r="EN26" s="84"/>
      <c r="EO26" s="84"/>
      <c r="EP26" s="84"/>
      <c r="EQ26" s="84"/>
      <c r="ER26" s="84"/>
      <c r="ES26" s="84"/>
      <c r="ET26" s="84"/>
      <c r="EU26" s="84"/>
      <c r="EV26" s="84"/>
      <c r="EW26" s="84"/>
      <c r="EX26" s="84"/>
      <c r="EY26" s="84"/>
      <c r="EZ26" s="84"/>
      <c r="FA26" s="84"/>
      <c r="FB26" s="84"/>
      <c r="FC26" s="84"/>
      <c r="FD26" s="84"/>
      <c r="FE26" s="84"/>
      <c r="FF26" s="84"/>
      <c r="FG26" s="84"/>
      <c r="FH26" s="84"/>
      <c r="FI26" s="84"/>
      <c r="FJ26" s="84"/>
      <c r="FK26" s="84"/>
      <c r="FL26" s="84"/>
      <c r="FM26" s="84"/>
      <c r="FN26" s="84"/>
      <c r="FO26" s="84"/>
      <c r="FP26" s="84"/>
      <c r="FQ26" s="84"/>
      <c r="FR26" s="84"/>
      <c r="FS26" s="84"/>
      <c r="FT26" s="84"/>
      <c r="FU26" s="84"/>
      <c r="FV26" s="84"/>
      <c r="FW26" s="84"/>
      <c r="FX26" s="84"/>
      <c r="FY26" s="84"/>
      <c r="FZ26" s="84"/>
      <c r="GA26" s="84"/>
      <c r="GB26" s="84"/>
      <c r="GC26" s="84"/>
      <c r="GD26" s="84"/>
      <c r="GE26" s="84"/>
      <c r="GF26" s="84"/>
      <c r="GG26" s="84"/>
      <c r="GH26" s="84"/>
      <c r="GI26" s="84"/>
      <c r="GJ26" s="84"/>
      <c r="GK26" s="84"/>
      <c r="GL26" s="84"/>
      <c r="GM26" s="84"/>
      <c r="GN26" s="84"/>
      <c r="GO26" s="84"/>
      <c r="GP26" s="84"/>
      <c r="GQ26" s="84"/>
      <c r="GR26" s="84"/>
      <c r="GS26" s="84"/>
      <c r="GT26" s="84"/>
      <c r="GU26" s="84"/>
      <c r="GV26" s="84"/>
      <c r="GW26" s="84"/>
      <c r="GX26" s="84"/>
      <c r="GY26" s="84"/>
      <c r="GZ26" s="84"/>
      <c r="HA26" s="84"/>
      <c r="HB26" s="84"/>
      <c r="HC26" s="84"/>
      <c r="HD26" s="84"/>
      <c r="HE26" s="84"/>
      <c r="HF26" s="84"/>
      <c r="HG26" s="84"/>
      <c r="HH26" s="84"/>
      <c r="HI26" s="84"/>
      <c r="HJ26" s="84"/>
      <c r="HK26" s="84"/>
      <c r="HL26" s="84"/>
      <c r="HM26" s="84"/>
      <c r="HN26" s="84"/>
      <c r="HO26" s="84"/>
      <c r="HP26" s="84"/>
      <c r="HQ26" s="84"/>
      <c r="HR26" s="84"/>
      <c r="HS26" s="84"/>
      <c r="HT26" s="84"/>
      <c r="HU26" s="84"/>
      <c r="HV26" s="84"/>
      <c r="HW26" s="84"/>
      <c r="HX26" s="84"/>
      <c r="HY26" s="84"/>
      <c r="HZ26" s="84"/>
      <c r="IA26" s="84"/>
      <c r="IB26" s="84"/>
      <c r="IC26" s="84"/>
      <c r="ID26" s="84"/>
      <c r="IE26" s="84"/>
      <c r="IF26" s="84"/>
      <c r="IG26" s="84"/>
      <c r="IH26" s="84"/>
      <c r="II26" s="84"/>
      <c r="IJ26" s="84"/>
      <c r="IK26" s="84"/>
      <c r="IL26" s="84"/>
      <c r="IM26" s="84"/>
      <c r="IN26" s="84"/>
      <c r="IO26" s="84"/>
      <c r="IP26" s="84"/>
      <c r="IQ26" s="84"/>
      <c r="IR26" s="84"/>
      <c r="IS26" s="84"/>
      <c r="IT26" s="84"/>
      <c r="IU26" s="84"/>
      <c r="IV26" s="84"/>
      <c r="IW26" s="84"/>
      <c r="IX26" s="84"/>
      <c r="IY26" s="84"/>
      <c r="IZ26" s="84"/>
      <c r="JA26" s="84"/>
      <c r="JB26" s="84"/>
      <c r="JC26" s="84"/>
      <c r="JD26" s="84"/>
      <c r="JE26" s="84"/>
      <c r="JF26" s="84"/>
      <c r="JG26" s="84"/>
      <c r="JH26" s="84"/>
      <c r="JI26" s="84"/>
      <c r="JJ26" s="84"/>
      <c r="JK26" s="84"/>
      <c r="JL26" s="84"/>
      <c r="JM26" s="84"/>
      <c r="JN26" s="84"/>
      <c r="JO26" s="84"/>
      <c r="JP26" s="84"/>
      <c r="JQ26" s="84"/>
      <c r="JR26" s="84"/>
      <c r="JS26" s="84"/>
      <c r="JT26" s="84"/>
      <c r="JU26" s="84"/>
      <c r="JV26" s="84"/>
      <c r="JW26" s="84"/>
      <c r="JX26" s="84"/>
      <c r="JY26" s="84"/>
      <c r="JZ26" s="84"/>
      <c r="KA26" s="84"/>
      <c r="KB26" s="84"/>
      <c r="KC26" s="84"/>
      <c r="KD26" s="84"/>
      <c r="KE26" s="84"/>
      <c r="KF26" s="84"/>
      <c r="KG26" s="84"/>
      <c r="KH26" s="84"/>
      <c r="KI26" s="84"/>
      <c r="KJ26" s="84"/>
      <c r="KK26" s="84"/>
      <c r="KL26" s="84"/>
      <c r="KM26" s="84"/>
      <c r="KN26" s="84"/>
      <c r="KO26" s="84"/>
      <c r="KP26" s="84"/>
      <c r="KQ26" s="84"/>
      <c r="KR26" s="84"/>
      <c r="KS26" s="84"/>
      <c r="KT26" s="84"/>
      <c r="KU26" s="84"/>
      <c r="KV26" s="84"/>
      <c r="KW26" s="84"/>
      <c r="KX26" s="84"/>
      <c r="KY26" s="84"/>
      <c r="KZ26" s="84"/>
      <c r="LA26" s="84"/>
      <c r="LB26" s="84"/>
      <c r="LC26" s="84"/>
      <c r="LD26" s="84"/>
      <c r="LE26" s="84"/>
      <c r="LF26" s="84"/>
      <c r="LG26" s="84"/>
      <c r="LH26" s="84"/>
      <c r="LI26" s="84"/>
      <c r="LJ26" s="84"/>
      <c r="LK26" s="84"/>
      <c r="LL26" s="84"/>
      <c r="LM26" s="84"/>
      <c r="LN26" s="84"/>
      <c r="LO26" s="84"/>
      <c r="LP26" s="84"/>
      <c r="LQ26" s="84"/>
      <c r="LR26" s="84"/>
      <c r="LS26" s="84"/>
      <c r="LT26" s="84"/>
      <c r="LU26" s="84"/>
      <c r="LV26" s="84"/>
      <c r="LW26" s="84"/>
      <c r="LX26" s="84"/>
      <c r="LY26" s="84"/>
      <c r="LZ26" s="84"/>
      <c r="MA26" s="84"/>
      <c r="MB26" s="84"/>
      <c r="MC26" s="84"/>
      <c r="MD26" s="84"/>
      <c r="ME26" s="84"/>
      <c r="MF26" s="84"/>
      <c r="MG26" s="84"/>
      <c r="MH26" s="84"/>
      <c r="MI26" s="84"/>
      <c r="MJ26" s="84"/>
      <c r="MK26" s="84"/>
      <c r="ML26" s="84"/>
      <c r="MM26" s="84"/>
      <c r="MN26" s="84"/>
      <c r="MO26" s="84"/>
      <c r="MP26" s="84"/>
      <c r="MQ26" s="84"/>
      <c r="MR26" s="84"/>
      <c r="MS26" s="84"/>
      <c r="MT26" s="84"/>
      <c r="MU26" s="84"/>
      <c r="MV26" s="84"/>
      <c r="MW26" s="84"/>
      <c r="MX26" s="84"/>
      <c r="MY26" s="84"/>
      <c r="MZ26" s="84"/>
      <c r="NA26" s="84"/>
      <c r="NB26" s="84"/>
      <c r="NC26" s="84"/>
      <c r="ND26" s="84"/>
      <c r="NE26" s="84"/>
      <c r="NF26" s="84"/>
      <c r="NG26" s="84"/>
      <c r="NH26" s="84"/>
      <c r="NI26" s="84"/>
      <c r="NJ26" s="84"/>
      <c r="NK26" s="84"/>
      <c r="NL26" s="84"/>
      <c r="NM26" s="84"/>
      <c r="NN26" s="84"/>
      <c r="NO26" s="84"/>
      <c r="NP26" s="84"/>
      <c r="NQ26" s="84"/>
      <c r="NR26" s="84"/>
      <c r="NS26" s="84"/>
      <c r="NT26" s="84"/>
      <c r="NU26" s="84"/>
      <c r="NV26" s="84"/>
      <c r="NW26" s="84"/>
      <c r="NX26" s="84"/>
      <c r="NY26" s="84"/>
      <c r="NZ26" s="84"/>
      <c r="OA26" s="84"/>
      <c r="OB26" s="84"/>
      <c r="OC26" s="84"/>
      <c r="OD26" s="84"/>
      <c r="OE26" s="84"/>
      <c r="OF26" s="84"/>
      <c r="OG26" s="84"/>
      <c r="OH26" s="84"/>
      <c r="OI26" s="84"/>
      <c r="OJ26" s="84"/>
      <c r="OK26" s="84"/>
      <c r="OL26" s="84"/>
      <c r="OM26" s="84"/>
      <c r="ON26" s="84"/>
      <c r="OO26" s="84"/>
      <c r="OP26" s="84"/>
      <c r="OQ26" s="84"/>
      <c r="OR26" s="84"/>
      <c r="OS26" s="84"/>
      <c r="OT26" s="84"/>
      <c r="OU26" s="84"/>
      <c r="OV26" s="84"/>
      <c r="OW26" s="84"/>
      <c r="OX26" s="84"/>
      <c r="OY26" s="84"/>
      <c r="OZ26" s="84"/>
      <c r="PA26" s="84"/>
      <c r="PB26" s="84"/>
      <c r="PC26" s="84"/>
      <c r="PD26" s="84"/>
      <c r="PE26" s="84"/>
      <c r="PF26" s="84"/>
      <c r="PG26" s="84"/>
      <c r="PH26" s="84"/>
      <c r="PI26" s="84"/>
      <c r="PJ26" s="84"/>
      <c r="PK26" s="84"/>
      <c r="PL26" s="84"/>
      <c r="PM26" s="84"/>
      <c r="PN26" s="84"/>
      <c r="PO26" s="84"/>
      <c r="PP26" s="84"/>
      <c r="PQ26" s="84"/>
      <c r="PR26" s="84"/>
      <c r="PS26" s="84"/>
      <c r="PT26" s="84"/>
      <c r="PU26" s="84"/>
      <c r="PV26" s="84"/>
      <c r="PW26" s="84"/>
      <c r="PX26" s="84"/>
      <c r="PY26" s="84"/>
      <c r="PZ26" s="84"/>
      <c r="QA26" s="84"/>
      <c r="QB26" s="84"/>
      <c r="QC26" s="84"/>
      <c r="QD26" s="84"/>
      <c r="QE26" s="84"/>
      <c r="QF26" s="84"/>
      <c r="QG26" s="84"/>
      <c r="QH26" s="84"/>
      <c r="QI26" s="84"/>
      <c r="QJ26" s="84"/>
      <c r="QK26" s="84"/>
      <c r="QL26" s="84"/>
      <c r="QM26" s="84"/>
      <c r="QN26" s="84"/>
      <c r="QO26" s="84"/>
      <c r="QP26" s="84"/>
      <c r="QQ26" s="84"/>
      <c r="QR26" s="84"/>
      <c r="QS26" s="84"/>
      <c r="QT26" s="84"/>
      <c r="QU26" s="84"/>
      <c r="QV26" s="84"/>
      <c r="QW26" s="84"/>
      <c r="QX26" s="84"/>
      <c r="QY26" s="84"/>
      <c r="QZ26" s="84"/>
      <c r="RA26" s="84"/>
      <c r="RB26" s="84"/>
      <c r="RC26" s="84"/>
      <c r="RD26" s="84"/>
      <c r="RE26" s="84"/>
      <c r="RF26" s="84"/>
      <c r="RG26" s="84"/>
      <c r="RH26" s="84"/>
      <c r="RI26" s="84"/>
      <c r="RJ26" s="84"/>
      <c r="RK26" s="84"/>
      <c r="RL26" s="84"/>
      <c r="RM26" s="84"/>
      <c r="RN26" s="84"/>
      <c r="RO26" s="84"/>
      <c r="RP26" s="84"/>
      <c r="RQ26" s="84"/>
      <c r="RR26" s="84"/>
      <c r="RS26" s="84"/>
      <c r="RT26" s="84"/>
      <c r="RU26" s="84"/>
      <c r="RV26" s="84"/>
      <c r="RW26" s="84"/>
      <c r="RX26" s="84"/>
      <c r="RY26" s="84"/>
      <c r="RZ26" s="84"/>
      <c r="SA26" s="84"/>
      <c r="SB26" s="84"/>
      <c r="SC26" s="84"/>
      <c r="SD26" s="84"/>
      <c r="SE26" s="84"/>
      <c r="SF26" s="84"/>
      <c r="SG26" s="84"/>
      <c r="SH26" s="84"/>
      <c r="SI26" s="84"/>
      <c r="SJ26" s="84"/>
      <c r="SK26" s="84"/>
      <c r="SL26" s="84"/>
      <c r="SM26" s="84"/>
      <c r="SN26" s="84"/>
      <c r="SO26" s="84"/>
      <c r="SP26" s="84"/>
      <c r="SQ26" s="84"/>
      <c r="SR26" s="84"/>
      <c r="SS26" s="84"/>
      <c r="ST26" s="84"/>
      <c r="SU26" s="84"/>
      <c r="SV26" s="84"/>
      <c r="SW26" s="84"/>
      <c r="SX26" s="84"/>
      <c r="SY26" s="84"/>
      <c r="SZ26" s="84"/>
      <c r="TA26" s="84"/>
      <c r="TB26" s="84"/>
      <c r="TC26" s="84"/>
      <c r="TD26" s="84"/>
      <c r="TE26" s="84"/>
      <c r="TF26" s="84"/>
      <c r="TG26" s="84"/>
      <c r="TH26" s="84"/>
      <c r="TI26" s="84"/>
      <c r="TJ26" s="84"/>
      <c r="TK26" s="84"/>
      <c r="TL26" s="84"/>
      <c r="TM26" s="84"/>
      <c r="TN26" s="84"/>
      <c r="TO26" s="84"/>
      <c r="TP26" s="84"/>
      <c r="TQ26" s="84"/>
      <c r="TR26" s="84"/>
      <c r="TS26" s="84"/>
      <c r="TT26" s="84"/>
      <c r="TU26" s="84"/>
      <c r="TV26" s="84"/>
      <c r="TW26" s="84"/>
      <c r="TX26" s="84"/>
      <c r="TY26" s="84"/>
      <c r="TZ26" s="84"/>
      <c r="UA26" s="84"/>
      <c r="UB26" s="84"/>
      <c r="UC26" s="84"/>
      <c r="UD26" s="84"/>
      <c r="UE26" s="84"/>
      <c r="UF26" s="84"/>
      <c r="UG26" s="84"/>
      <c r="UH26" s="84"/>
      <c r="UI26" s="84"/>
      <c r="UJ26" s="84"/>
      <c r="UK26" s="84"/>
      <c r="UL26" s="84"/>
      <c r="UM26" s="84"/>
      <c r="UN26" s="84"/>
      <c r="UO26" s="84"/>
      <c r="UP26" s="84"/>
      <c r="UQ26" s="84"/>
      <c r="UR26" s="84"/>
      <c r="US26" s="84"/>
      <c r="UT26" s="84"/>
      <c r="UU26" s="84"/>
      <c r="UV26" s="84"/>
      <c r="UW26" s="84"/>
      <c r="UX26" s="84"/>
      <c r="UY26" s="84"/>
      <c r="UZ26" s="84"/>
      <c r="VA26" s="84"/>
      <c r="VB26" s="84"/>
      <c r="VC26" s="84"/>
      <c r="VD26" s="84"/>
      <c r="VE26" s="84"/>
      <c r="VF26" s="84"/>
      <c r="VG26" s="84"/>
      <c r="VH26" s="84"/>
      <c r="VI26" s="84"/>
      <c r="VJ26" s="84"/>
      <c r="VK26" s="84"/>
      <c r="VL26" s="84"/>
      <c r="VM26" s="84"/>
      <c r="VN26" s="84"/>
      <c r="VO26" s="84"/>
      <c r="VP26" s="84"/>
      <c r="VQ26" s="84"/>
      <c r="VR26" s="84"/>
      <c r="VS26" s="84"/>
      <c r="VT26" s="84"/>
      <c r="VU26" s="84"/>
      <c r="VV26" s="84"/>
      <c r="VW26" s="84"/>
      <c r="VX26" s="84"/>
      <c r="VY26" s="84"/>
      <c r="VZ26" s="84"/>
      <c r="WA26" s="84"/>
      <c r="WB26" s="84"/>
      <c r="WC26" s="84"/>
      <c r="WD26" s="84"/>
      <c r="WE26" s="84"/>
      <c r="WF26" s="84"/>
      <c r="WG26" s="84"/>
      <c r="WH26" s="84"/>
      <c r="WI26" s="84"/>
      <c r="WJ26" s="84"/>
      <c r="WK26" s="84"/>
      <c r="WL26" s="84"/>
      <c r="WM26" s="84"/>
      <c r="WN26" s="84"/>
      <c r="WO26" s="84"/>
      <c r="WP26" s="84"/>
      <c r="WQ26" s="84"/>
      <c r="WR26" s="84"/>
      <c r="WS26" s="84"/>
      <c r="WT26" s="84"/>
      <c r="WU26" s="84"/>
      <c r="WV26" s="84"/>
      <c r="WW26" s="84"/>
      <c r="WX26" s="84"/>
      <c r="WY26" s="84"/>
      <c r="WZ26" s="84"/>
      <c r="XA26" s="84"/>
      <c r="XB26" s="84"/>
      <c r="XC26" s="84"/>
      <c r="XD26" s="84"/>
      <c r="XE26" s="84"/>
      <c r="XF26" s="84"/>
      <c r="XG26" s="84"/>
      <c r="XH26" s="84"/>
      <c r="XI26" s="84"/>
      <c r="XJ26" s="84"/>
      <c r="XK26" s="84"/>
      <c r="XL26" s="84"/>
      <c r="XM26" s="84"/>
      <c r="XN26" s="84"/>
      <c r="XO26" s="84"/>
      <c r="XP26" s="84"/>
      <c r="XQ26" s="84"/>
      <c r="XR26" s="84"/>
      <c r="XS26" s="84"/>
      <c r="XT26" s="84"/>
      <c r="XU26" s="84"/>
      <c r="XV26" s="84"/>
      <c r="XW26" s="84"/>
      <c r="XX26" s="84"/>
      <c r="XY26" s="84"/>
      <c r="XZ26" s="84"/>
      <c r="YA26" s="84"/>
      <c r="YB26" s="84"/>
      <c r="YC26" s="84"/>
      <c r="YD26" s="84"/>
      <c r="YE26" s="84"/>
      <c r="YF26" s="84"/>
      <c r="YG26" s="84"/>
      <c r="YH26" s="84"/>
      <c r="YI26" s="84"/>
      <c r="YJ26" s="84"/>
      <c r="YK26" s="84"/>
      <c r="YL26" s="84"/>
      <c r="YM26" s="84"/>
      <c r="YN26" s="84"/>
      <c r="YO26" s="84"/>
      <c r="YP26" s="84"/>
      <c r="YQ26" s="84"/>
      <c r="YR26" s="84"/>
      <c r="YS26" s="84"/>
      <c r="YT26" s="84"/>
      <c r="YU26" s="84"/>
      <c r="YV26" s="84"/>
      <c r="YW26" s="84"/>
      <c r="YX26" s="84"/>
      <c r="YY26" s="84"/>
      <c r="YZ26" s="84"/>
      <c r="ZA26" s="84"/>
      <c r="ZB26" s="84"/>
      <c r="ZC26" s="84"/>
      <c r="ZD26" s="84"/>
      <c r="ZE26" s="84"/>
      <c r="ZF26" s="84"/>
      <c r="ZG26" s="84"/>
      <c r="ZH26" s="84"/>
      <c r="ZI26" s="84"/>
      <c r="ZJ26" s="84"/>
      <c r="ZK26" s="84"/>
      <c r="ZL26" s="84"/>
      <c r="ZM26" s="84"/>
      <c r="ZN26" s="84"/>
      <c r="ZO26" s="84"/>
      <c r="ZP26" s="84"/>
      <c r="ZQ26" s="84"/>
      <c r="ZR26" s="84"/>
      <c r="ZS26" s="84"/>
      <c r="ZT26" s="84"/>
      <c r="ZU26" s="84"/>
      <c r="ZV26" s="84"/>
      <c r="ZW26" s="84"/>
      <c r="ZX26" s="84"/>
      <c r="ZY26" s="84"/>
      <c r="ZZ26" s="84"/>
      <c r="AAA26" s="84"/>
      <c r="AAB26" s="84"/>
      <c r="AAC26" s="84"/>
      <c r="AAD26" s="84"/>
      <c r="AAE26" s="84"/>
      <c r="AAF26" s="84"/>
      <c r="AAG26" s="84"/>
      <c r="AAH26" s="84"/>
      <c r="AAI26" s="84"/>
      <c r="AAJ26" s="84"/>
      <c r="AAK26" s="84"/>
      <c r="AAL26" s="84"/>
      <c r="AAM26" s="84"/>
      <c r="AAN26" s="84"/>
      <c r="AAO26" s="84"/>
      <c r="AAP26" s="84"/>
      <c r="AAQ26" s="84"/>
      <c r="AAR26" s="84"/>
      <c r="AAS26" s="84"/>
      <c r="AAT26" s="84"/>
      <c r="AAU26" s="84"/>
      <c r="AAV26" s="84"/>
      <c r="AAW26" s="84"/>
      <c r="AAX26" s="84"/>
      <c r="AAY26" s="84"/>
      <c r="AAZ26" s="84"/>
      <c r="ABA26" s="84"/>
      <c r="ABB26" s="84"/>
      <c r="ABC26" s="84"/>
      <c r="ABD26" s="84"/>
      <c r="ABE26" s="84"/>
      <c r="ABF26" s="84"/>
      <c r="ABG26" s="84"/>
      <c r="ABH26" s="84"/>
      <c r="ABI26" s="84"/>
      <c r="ABJ26" s="84"/>
      <c r="ABK26" s="84"/>
      <c r="ABL26" s="84"/>
      <c r="ABM26" s="84"/>
      <c r="ABN26" s="84"/>
      <c r="ABO26" s="84"/>
      <c r="ABP26" s="84"/>
      <c r="ABQ26" s="84"/>
      <c r="ABR26" s="84"/>
      <c r="ABS26" s="84"/>
      <c r="ABT26" s="84"/>
      <c r="ABU26" s="84"/>
      <c r="ABV26" s="84"/>
      <c r="ABW26" s="84"/>
      <c r="ABX26" s="84"/>
      <c r="ABY26" s="84"/>
      <c r="ABZ26" s="84"/>
      <c r="ACA26" s="84"/>
      <c r="ACB26" s="84"/>
      <c r="ACC26" s="84"/>
      <c r="ACD26" s="84"/>
      <c r="ACE26" s="84"/>
      <c r="ACF26" s="84"/>
      <c r="ACG26" s="84"/>
      <c r="ACH26" s="84"/>
      <c r="ACI26" s="84"/>
      <c r="ACJ26" s="84"/>
      <c r="ACK26" s="84"/>
      <c r="ACL26" s="84"/>
      <c r="ACM26" s="84"/>
      <c r="ACN26" s="84"/>
      <c r="ACO26" s="84"/>
      <c r="ACP26" s="84"/>
      <c r="ACQ26" s="84"/>
      <c r="ACR26" s="84"/>
      <c r="ACS26" s="84"/>
      <c r="ACT26" s="84"/>
      <c r="ACU26" s="84"/>
      <c r="ACV26" s="84"/>
      <c r="ACW26" s="84"/>
      <c r="ACX26" s="84"/>
      <c r="ACY26" s="84"/>
      <c r="ACZ26" s="84"/>
      <c r="ADA26" s="84"/>
      <c r="ADB26" s="84"/>
      <c r="ADC26" s="84"/>
      <c r="ADD26" s="84"/>
      <c r="ADE26" s="84"/>
      <c r="ADF26" s="84"/>
      <c r="ADG26" s="84"/>
      <c r="ADH26" s="84"/>
      <c r="ADI26" s="84"/>
      <c r="ADJ26" s="84"/>
      <c r="ADK26" s="84"/>
      <c r="ADL26" s="84"/>
      <c r="ADM26" s="84"/>
      <c r="ADN26" s="84"/>
      <c r="ADO26" s="84"/>
      <c r="ADP26" s="84"/>
      <c r="ADQ26" s="84"/>
      <c r="ADR26" s="84"/>
      <c r="ADS26" s="84"/>
      <c r="ADT26" s="84"/>
      <c r="ADU26" s="84"/>
      <c r="ADV26" s="84"/>
      <c r="ADW26" s="84"/>
      <c r="ADX26" s="84"/>
      <c r="ADY26" s="84"/>
      <c r="ADZ26" s="84"/>
      <c r="AEA26" s="84"/>
      <c r="AEB26" s="84"/>
      <c r="AEC26" s="84"/>
      <c r="AED26" s="84"/>
      <c r="AEE26" s="84"/>
      <c r="AEF26" s="84"/>
      <c r="AEG26" s="84"/>
      <c r="AEH26" s="84"/>
      <c r="AEI26" s="84"/>
      <c r="AEJ26" s="84"/>
      <c r="AEK26" s="84"/>
      <c r="AEL26" s="84"/>
      <c r="AEM26" s="84"/>
      <c r="AEN26" s="84"/>
      <c r="AEO26" s="84"/>
      <c r="AEP26" s="84"/>
      <c r="AEQ26" s="84"/>
      <c r="AER26" s="84"/>
      <c r="AES26" s="84"/>
      <c r="AET26" s="84"/>
      <c r="AEU26" s="84"/>
      <c r="AEV26" s="84"/>
      <c r="AEW26" s="84"/>
      <c r="AEX26" s="84"/>
      <c r="AEY26" s="84"/>
      <c r="AEZ26" s="84"/>
      <c r="AFA26" s="84"/>
      <c r="AFB26" s="84"/>
      <c r="AFC26" s="84"/>
      <c r="AFD26" s="84"/>
      <c r="AFE26" s="84"/>
      <c r="AFF26" s="84"/>
      <c r="AFG26" s="84"/>
      <c r="AFH26" s="84"/>
      <c r="AFI26" s="84"/>
      <c r="AFJ26" s="84"/>
      <c r="AFK26" s="84"/>
      <c r="AFL26" s="84"/>
      <c r="AFM26" s="84"/>
      <c r="AFN26" s="84"/>
      <c r="AFO26" s="84"/>
      <c r="AFP26" s="84"/>
      <c r="AFQ26" s="84"/>
      <c r="AFR26" s="84"/>
      <c r="AFS26" s="84"/>
      <c r="AFT26" s="84"/>
      <c r="AFU26" s="84"/>
      <c r="AFV26" s="84"/>
      <c r="AFW26" s="84"/>
      <c r="AFX26" s="84"/>
      <c r="AFY26" s="84"/>
      <c r="AFZ26" s="84"/>
      <c r="AGA26" s="84"/>
      <c r="AGB26" s="84"/>
      <c r="AGC26" s="84"/>
      <c r="AGD26" s="84"/>
      <c r="AGE26" s="84"/>
      <c r="AGF26" s="84"/>
      <c r="AGG26" s="84"/>
      <c r="AGH26" s="84"/>
      <c r="AGI26" s="84"/>
      <c r="AGJ26" s="84"/>
      <c r="AGK26" s="84"/>
      <c r="AGL26" s="84"/>
      <c r="AGM26" s="84"/>
      <c r="AGN26" s="84"/>
      <c r="AGO26" s="84"/>
      <c r="AGP26" s="84"/>
      <c r="AGQ26" s="84"/>
      <c r="AGR26" s="84"/>
      <c r="AGS26" s="84"/>
      <c r="AGT26" s="84"/>
      <c r="AGU26" s="84"/>
      <c r="AGV26" s="84"/>
      <c r="AGW26" s="84"/>
      <c r="AGX26" s="84"/>
      <c r="AGY26" s="84"/>
      <c r="AGZ26" s="84"/>
      <c r="AHA26" s="84"/>
      <c r="AHB26" s="84"/>
      <c r="AHC26" s="84"/>
      <c r="AHD26" s="84"/>
      <c r="AHE26" s="84"/>
      <c r="AHF26" s="84"/>
      <c r="AHG26" s="84"/>
      <c r="AHH26" s="84"/>
      <c r="AHI26" s="84"/>
      <c r="AHJ26" s="84"/>
      <c r="AHK26" s="84"/>
      <c r="AHL26" s="84"/>
      <c r="AHM26" s="84"/>
      <c r="AHN26" s="84"/>
      <c r="AHO26" s="84"/>
      <c r="AHP26" s="84"/>
      <c r="AHQ26" s="84"/>
      <c r="AHR26" s="84"/>
      <c r="AHS26" s="84"/>
      <c r="AHT26" s="84"/>
      <c r="AHU26" s="84"/>
      <c r="AHV26" s="84"/>
      <c r="AHW26" s="84"/>
      <c r="AHX26" s="84"/>
      <c r="AHY26" s="84"/>
      <c r="AHZ26" s="84"/>
      <c r="AIA26" s="84"/>
      <c r="AIB26" s="84"/>
      <c r="AIC26" s="84"/>
      <c r="AID26" s="84"/>
      <c r="AIE26" s="84"/>
      <c r="AIF26" s="84"/>
      <c r="AIG26" s="84"/>
      <c r="AIH26" s="84"/>
      <c r="AII26" s="84"/>
      <c r="AIJ26" s="84"/>
      <c r="AIK26" s="84"/>
      <c r="AIL26" s="84"/>
      <c r="AIM26" s="84"/>
      <c r="AIN26" s="84"/>
      <c r="AIO26" s="84"/>
      <c r="AIP26" s="84"/>
      <c r="AIQ26" s="84"/>
      <c r="AIR26" s="84"/>
      <c r="AIS26" s="84"/>
      <c r="AIT26" s="84"/>
      <c r="AIU26" s="84"/>
      <c r="AIV26" s="84"/>
      <c r="AIW26" s="84"/>
      <c r="AIX26" s="84"/>
      <c r="AIY26" s="84"/>
      <c r="AIZ26" s="84"/>
      <c r="AJA26" s="84"/>
      <c r="AJB26" s="84"/>
      <c r="AJC26" s="84"/>
      <c r="AJD26" s="84"/>
      <c r="AJE26" s="84"/>
      <c r="AJF26" s="84"/>
      <c r="AJG26" s="84"/>
      <c r="AJH26" s="84"/>
      <c r="AJI26" s="84"/>
      <c r="AJJ26" s="84"/>
      <c r="AJK26" s="84"/>
      <c r="AJL26" s="84"/>
      <c r="AJM26" s="84"/>
      <c r="AJN26" s="84"/>
      <c r="AJO26" s="84"/>
      <c r="AJP26" s="84"/>
      <c r="AJQ26" s="84"/>
      <c r="AJR26" s="84"/>
      <c r="AJS26" s="84"/>
      <c r="AJT26" s="84"/>
      <c r="AJU26" s="84"/>
      <c r="AJV26" s="84"/>
      <c r="AJW26" s="84"/>
      <c r="AJX26" s="84"/>
      <c r="AJY26" s="84"/>
      <c r="AJZ26" s="84"/>
      <c r="AKA26" s="84"/>
      <c r="AKB26" s="84"/>
      <c r="AKC26" s="84"/>
      <c r="AKD26" s="84"/>
      <c r="AKE26" s="84"/>
      <c r="AKF26" s="84"/>
      <c r="AKG26" s="84"/>
      <c r="AKH26" s="84"/>
      <c r="AKI26" s="84"/>
      <c r="AKJ26" s="84"/>
      <c r="AKK26" s="84"/>
      <c r="AKL26" s="84"/>
      <c r="AKM26" s="84"/>
      <c r="AKN26" s="84"/>
      <c r="AKO26" s="84"/>
      <c r="AKP26" s="84"/>
      <c r="AKQ26" s="84"/>
      <c r="AKR26" s="84"/>
      <c r="AKS26" s="84"/>
      <c r="AKT26" s="84"/>
      <c r="AKU26" s="84"/>
      <c r="AKV26" s="84"/>
      <c r="AKW26" s="84"/>
      <c r="AKX26" s="84"/>
      <c r="AKY26" s="84"/>
      <c r="AKZ26" s="84"/>
      <c r="ALA26" s="84"/>
      <c r="ALB26" s="84"/>
      <c r="ALC26" s="84"/>
      <c r="ALD26" s="84"/>
      <c r="ALE26" s="84"/>
      <c r="ALF26" s="84"/>
      <c r="ALG26" s="84"/>
      <c r="ALH26" s="84"/>
      <c r="ALI26" s="84"/>
      <c r="ALJ26" s="84"/>
      <c r="ALK26" s="84"/>
      <c r="ALL26" s="84"/>
      <c r="ALM26" s="84"/>
      <c r="ALN26" s="84"/>
      <c r="ALO26" s="84"/>
      <c r="ALP26" s="84"/>
      <c r="ALQ26" s="84"/>
      <c r="ALR26" s="84"/>
      <c r="ALS26" s="84"/>
      <c r="ALT26" s="84"/>
      <c r="ALU26" s="84"/>
      <c r="ALV26" s="84"/>
      <c r="ALW26" s="84"/>
      <c r="ALX26" s="84"/>
      <c r="ALY26" s="84"/>
      <c r="ALZ26" s="84"/>
      <c r="AMA26" s="84"/>
      <c r="AMB26" s="84"/>
      <c r="AMC26" s="84"/>
      <c r="AMD26" s="84"/>
      <c r="AME26" s="84"/>
      <c r="AMF26" s="84"/>
      <c r="AMG26" s="84"/>
      <c r="AMH26" s="84"/>
      <c r="AMI26" s="84"/>
      <c r="AMJ26" s="84"/>
      <c r="AMK26" s="84"/>
      <c r="AML26" s="84"/>
      <c r="AMM26" s="84"/>
      <c r="AMN26" s="84"/>
      <c r="AMO26" s="84"/>
      <c r="AMP26" s="84"/>
      <c r="AMQ26" s="84"/>
      <c r="AMR26" s="84"/>
      <c r="AMS26" s="84"/>
      <c r="AMT26" s="84"/>
      <c r="AMU26" s="84"/>
      <c r="AMV26" s="84"/>
      <c r="AMW26" s="84"/>
      <c r="AMX26" s="84"/>
      <c r="AMY26" s="84"/>
      <c r="AMZ26" s="84"/>
      <c r="ANA26" s="84"/>
      <c r="ANB26" s="84"/>
      <c r="ANC26" s="84"/>
      <c r="AND26" s="84"/>
      <c r="ANE26" s="84"/>
      <c r="ANF26" s="84"/>
      <c r="ANG26" s="84"/>
      <c r="ANH26" s="84"/>
      <c r="ANI26" s="84"/>
      <c r="ANJ26" s="84"/>
      <c r="ANK26" s="84"/>
      <c r="ANL26" s="84"/>
      <c r="ANM26" s="84"/>
      <c r="ANN26" s="84"/>
      <c r="ANO26" s="84"/>
      <c r="ANP26" s="84"/>
      <c r="ANQ26" s="84"/>
      <c r="ANR26" s="84"/>
      <c r="ANS26" s="84"/>
      <c r="ANT26" s="84"/>
      <c r="ANU26" s="84"/>
      <c r="ANV26" s="84"/>
      <c r="ANW26" s="84"/>
      <c r="ANX26" s="84"/>
      <c r="ANY26" s="84"/>
      <c r="ANZ26" s="84"/>
      <c r="AOA26" s="84"/>
      <c r="AOB26" s="84"/>
      <c r="AOC26" s="84"/>
      <c r="AOD26" s="84"/>
      <c r="AOE26" s="84"/>
      <c r="AOF26" s="84"/>
      <c r="AOG26" s="84"/>
      <c r="AOH26" s="84"/>
      <c r="AOI26" s="84"/>
      <c r="AOJ26" s="84"/>
      <c r="AOK26" s="84"/>
      <c r="AOL26" s="84"/>
      <c r="AOM26" s="84"/>
      <c r="AON26" s="84"/>
      <c r="AOO26" s="84"/>
      <c r="AOP26" s="84"/>
      <c r="AOQ26" s="84"/>
      <c r="AOR26" s="84"/>
      <c r="AOS26" s="84"/>
      <c r="AOT26" s="84"/>
      <c r="AOU26" s="84"/>
      <c r="AOV26" s="84"/>
      <c r="AOW26" s="84"/>
      <c r="AOX26" s="84"/>
      <c r="AOY26" s="84"/>
      <c r="AOZ26" s="84"/>
      <c r="APA26" s="84"/>
      <c r="APB26" s="84"/>
      <c r="APC26" s="84"/>
      <c r="APD26" s="84"/>
      <c r="APE26" s="84"/>
      <c r="APF26" s="84"/>
      <c r="APG26" s="84"/>
      <c r="APH26" s="84"/>
      <c r="API26" s="84"/>
      <c r="APJ26" s="84"/>
      <c r="APK26" s="84"/>
      <c r="APL26" s="84"/>
      <c r="APM26" s="84"/>
      <c r="APN26" s="84"/>
      <c r="APO26" s="84"/>
      <c r="APP26" s="84"/>
      <c r="APQ26" s="84"/>
      <c r="APR26" s="84"/>
      <c r="APS26" s="84"/>
      <c r="APT26" s="84"/>
      <c r="APU26" s="84"/>
      <c r="APV26" s="84"/>
      <c r="APW26" s="84"/>
      <c r="APX26" s="84"/>
      <c r="APY26" s="84"/>
      <c r="APZ26" s="84"/>
      <c r="AQA26" s="84"/>
      <c r="AQB26" s="84"/>
      <c r="AQC26" s="84"/>
      <c r="AQD26" s="84"/>
      <c r="AQE26" s="84"/>
      <c r="AQF26" s="84"/>
      <c r="AQG26" s="84"/>
      <c r="AQH26" s="84"/>
      <c r="AQI26" s="84"/>
      <c r="AQJ26" s="84"/>
      <c r="AQK26" s="84"/>
      <c r="AQL26" s="84"/>
      <c r="AQM26" s="84"/>
      <c r="AQN26" s="84"/>
      <c r="AQO26" s="84"/>
      <c r="AQP26" s="84"/>
      <c r="AQQ26" s="84"/>
      <c r="AQR26" s="84"/>
      <c r="AQS26" s="84"/>
      <c r="AQT26" s="84"/>
      <c r="AQU26" s="84"/>
      <c r="AQV26" s="84"/>
      <c r="AQW26" s="84"/>
      <c r="AQX26" s="84"/>
      <c r="AQY26" s="84"/>
      <c r="AQZ26" s="84"/>
      <c r="ARA26" s="84"/>
      <c r="ARB26" s="84"/>
      <c r="ARC26" s="84"/>
      <c r="ARD26" s="84"/>
      <c r="ARE26" s="84"/>
      <c r="ARF26" s="84"/>
      <c r="ARG26" s="84"/>
      <c r="ARH26" s="84"/>
      <c r="ARI26" s="84"/>
      <c r="ARJ26" s="84"/>
      <c r="ARK26" s="84"/>
      <c r="ARL26" s="84"/>
      <c r="ARM26" s="84"/>
      <c r="ARN26" s="84"/>
      <c r="ARO26" s="84"/>
      <c r="ARP26" s="84"/>
      <c r="ARQ26" s="84"/>
      <c r="ARR26" s="84"/>
      <c r="ARS26" s="84"/>
      <c r="ART26" s="84"/>
      <c r="ARU26" s="84"/>
      <c r="ARV26" s="84"/>
      <c r="ARW26" s="84"/>
      <c r="ARX26" s="84"/>
      <c r="ARY26" s="84"/>
      <c r="ARZ26" s="84"/>
      <c r="ASA26" s="84"/>
      <c r="ASB26" s="84"/>
      <c r="ASC26" s="84"/>
      <c r="ASD26" s="84"/>
      <c r="ASE26" s="84"/>
      <c r="ASF26" s="84"/>
      <c r="ASG26" s="84"/>
      <c r="ASH26" s="84"/>
      <c r="ASI26" s="84"/>
      <c r="ASJ26" s="84"/>
      <c r="ASK26" s="84"/>
      <c r="ASL26" s="84"/>
      <c r="ASM26" s="84"/>
      <c r="ASN26" s="84"/>
      <c r="ASO26" s="84"/>
      <c r="ASP26" s="84"/>
      <c r="ASQ26" s="84"/>
      <c r="ASR26" s="84"/>
      <c r="ASS26" s="84"/>
      <c r="AST26" s="84"/>
      <c r="ASU26" s="84"/>
      <c r="ASV26" s="84"/>
      <c r="ASW26" s="84"/>
      <c r="ASX26" s="84"/>
      <c r="ASY26" s="84"/>
      <c r="ASZ26" s="84"/>
      <c r="ATA26" s="84"/>
      <c r="ATB26" s="84"/>
      <c r="ATC26" s="84"/>
      <c r="ATD26" s="84"/>
      <c r="ATE26" s="84"/>
      <c r="ATF26" s="84"/>
      <c r="ATG26" s="84"/>
      <c r="ATH26" s="84"/>
      <c r="ATI26" s="84"/>
      <c r="ATJ26" s="84"/>
      <c r="ATK26" s="84"/>
      <c r="ATL26" s="84"/>
      <c r="ATM26" s="84"/>
      <c r="ATN26" s="84"/>
      <c r="ATO26" s="84"/>
      <c r="ATP26" s="84"/>
      <c r="ATQ26" s="84"/>
      <c r="ATR26" s="84"/>
      <c r="ATS26" s="84"/>
      <c r="ATT26" s="84"/>
      <c r="ATU26" s="84"/>
      <c r="ATV26" s="84"/>
      <c r="ATW26" s="84"/>
      <c r="ATX26" s="84"/>
      <c r="ATY26" s="84"/>
      <c r="ATZ26" s="84"/>
      <c r="AUA26" s="84"/>
      <c r="AUB26" s="84"/>
      <c r="AUC26" s="84"/>
      <c r="AUD26" s="84"/>
      <c r="AUE26" s="84"/>
      <c r="AUF26" s="84"/>
      <c r="AUG26" s="84"/>
      <c r="AUH26" s="84"/>
      <c r="AUI26" s="84"/>
      <c r="AUJ26" s="84"/>
      <c r="AUK26" s="84"/>
      <c r="AUL26" s="84"/>
      <c r="AUM26" s="84"/>
      <c r="AUN26" s="84"/>
      <c r="AUO26" s="84"/>
      <c r="AUP26" s="84"/>
      <c r="AUQ26" s="84"/>
      <c r="AUR26" s="84"/>
      <c r="AUS26" s="84"/>
      <c r="AUT26" s="84"/>
      <c r="AUU26" s="84"/>
      <c r="AUV26" s="84"/>
      <c r="AUW26" s="84"/>
      <c r="AUX26" s="84"/>
      <c r="AUY26" s="84"/>
      <c r="AUZ26" s="84"/>
      <c r="AVA26" s="84"/>
      <c r="AVB26" s="84"/>
      <c r="AVC26" s="84"/>
      <c r="AVD26" s="84"/>
      <c r="AVE26" s="84"/>
      <c r="AVF26" s="84"/>
      <c r="AVG26" s="84"/>
      <c r="AVH26" s="84"/>
      <c r="AVI26" s="84"/>
      <c r="AVJ26" s="84"/>
      <c r="AVK26" s="84"/>
      <c r="AVL26" s="84"/>
      <c r="AVM26" s="84"/>
      <c r="AVN26" s="84"/>
      <c r="AVO26" s="84"/>
      <c r="AVP26" s="84"/>
      <c r="AVQ26" s="84"/>
      <c r="AVR26" s="84"/>
      <c r="AVS26" s="84"/>
      <c r="AVT26" s="84"/>
      <c r="AVU26" s="84"/>
      <c r="AVV26" s="84"/>
      <c r="AVW26" s="84"/>
      <c r="AVX26" s="84"/>
      <c r="AVY26" s="84"/>
      <c r="AVZ26" s="84"/>
      <c r="AWA26" s="84"/>
      <c r="AWB26" s="84"/>
      <c r="AWC26" s="84"/>
      <c r="AWD26" s="84"/>
      <c r="AWE26" s="84"/>
      <c r="AWF26" s="84"/>
      <c r="AWG26" s="84"/>
      <c r="AWH26" s="84"/>
      <c r="AWI26" s="84"/>
      <c r="AWJ26" s="84"/>
      <c r="AWK26" s="84"/>
      <c r="AWL26" s="84"/>
      <c r="AWM26" s="84"/>
      <c r="AWN26" s="84"/>
      <c r="AWO26" s="84"/>
      <c r="AWP26" s="84"/>
      <c r="AWQ26" s="84"/>
      <c r="AWR26" s="84"/>
      <c r="AWS26" s="84"/>
      <c r="AWT26" s="84"/>
      <c r="AWU26" s="84"/>
      <c r="AWV26" s="84"/>
      <c r="AWW26" s="84"/>
      <c r="AWX26" s="84"/>
      <c r="AWY26" s="84"/>
      <c r="AWZ26" s="84"/>
      <c r="AXA26" s="84"/>
      <c r="AXB26" s="84"/>
      <c r="AXC26" s="84"/>
      <c r="AXD26" s="84"/>
      <c r="AXE26" s="84"/>
      <c r="AXF26" s="84"/>
      <c r="AXG26" s="84"/>
      <c r="AXH26" s="84"/>
      <c r="AXI26" s="84"/>
      <c r="AXJ26" s="84"/>
      <c r="AXK26" s="84"/>
      <c r="AXL26" s="84"/>
      <c r="AXM26" s="84"/>
      <c r="AXN26" s="84"/>
      <c r="AXO26" s="84"/>
      <c r="AXP26" s="84"/>
      <c r="AXQ26" s="84"/>
      <c r="AXR26" s="84"/>
      <c r="AXS26" s="84"/>
      <c r="AXT26" s="84"/>
      <c r="AXU26" s="84"/>
      <c r="AXV26" s="84"/>
      <c r="AXW26" s="84"/>
      <c r="AXX26" s="84"/>
      <c r="AXY26" s="84"/>
      <c r="AXZ26" s="84"/>
      <c r="AYA26" s="84"/>
      <c r="AYB26" s="84"/>
      <c r="AYC26" s="84"/>
      <c r="AYD26" s="84"/>
      <c r="AYE26" s="84"/>
      <c r="AYF26" s="84"/>
      <c r="AYG26" s="84"/>
      <c r="AYH26" s="84"/>
      <c r="AYI26" s="84"/>
      <c r="AYJ26" s="84"/>
      <c r="AYK26" s="84"/>
      <c r="AYL26" s="84"/>
      <c r="AYM26" s="84"/>
      <c r="AYN26" s="84"/>
      <c r="AYO26" s="84"/>
      <c r="AYP26" s="84"/>
      <c r="AYQ26" s="84"/>
      <c r="AYR26" s="84"/>
      <c r="AYS26" s="84"/>
      <c r="AYT26" s="84"/>
      <c r="AYU26" s="84"/>
      <c r="AYV26" s="84"/>
      <c r="AYW26" s="84"/>
      <c r="AYX26" s="84"/>
      <c r="AYY26" s="84"/>
      <c r="AYZ26" s="84"/>
      <c r="AZA26" s="84"/>
      <c r="AZB26" s="84"/>
      <c r="AZC26" s="84"/>
      <c r="AZD26" s="84"/>
      <c r="AZE26" s="84"/>
      <c r="AZF26" s="84"/>
      <c r="AZG26" s="84"/>
      <c r="AZH26" s="84"/>
      <c r="AZI26" s="84"/>
      <c r="AZJ26" s="84"/>
      <c r="AZK26" s="84"/>
      <c r="AZL26" s="84"/>
      <c r="AZM26" s="84"/>
      <c r="AZN26" s="84"/>
      <c r="AZO26" s="84"/>
      <c r="AZP26" s="84"/>
      <c r="AZQ26" s="84"/>
      <c r="AZR26" s="84"/>
      <c r="AZS26" s="84"/>
      <c r="AZT26" s="84"/>
      <c r="AZU26" s="84"/>
      <c r="AZV26" s="84"/>
      <c r="AZW26" s="84"/>
      <c r="AZX26" s="84"/>
      <c r="AZY26" s="84"/>
      <c r="AZZ26" s="84"/>
      <c r="BAA26" s="84"/>
      <c r="BAB26" s="84"/>
      <c r="BAC26" s="84"/>
      <c r="BAD26" s="84"/>
      <c r="BAE26" s="84"/>
      <c r="BAF26" s="84"/>
      <c r="BAG26" s="84"/>
      <c r="BAH26" s="84"/>
      <c r="BAI26" s="84"/>
      <c r="BAJ26" s="84"/>
      <c r="BAK26" s="84"/>
      <c r="BAL26" s="84"/>
      <c r="BAM26" s="84"/>
      <c r="BAN26" s="84"/>
      <c r="BAO26" s="84"/>
      <c r="BAP26" s="84"/>
      <c r="BAQ26" s="84"/>
      <c r="BAR26" s="84"/>
      <c r="BAS26" s="84"/>
      <c r="BAT26" s="84"/>
      <c r="BAU26" s="84"/>
      <c r="BAV26" s="84"/>
      <c r="BAW26" s="84"/>
      <c r="BAX26" s="84"/>
      <c r="BAY26" s="84"/>
      <c r="BAZ26" s="84"/>
      <c r="BBA26" s="84"/>
      <c r="BBB26" s="84"/>
      <c r="BBC26" s="84"/>
      <c r="BBD26" s="84"/>
      <c r="BBE26" s="84"/>
      <c r="BBF26" s="84"/>
      <c r="BBG26" s="84"/>
      <c r="BBH26" s="84"/>
      <c r="BBI26" s="84"/>
      <c r="BBJ26" s="84"/>
      <c r="BBK26" s="84"/>
      <c r="BBL26" s="84"/>
      <c r="BBM26" s="84"/>
      <c r="BBN26" s="84"/>
      <c r="BBO26" s="84"/>
      <c r="BBP26" s="84"/>
      <c r="BBQ26" s="84"/>
      <c r="BBR26" s="84"/>
      <c r="BBS26" s="84"/>
      <c r="BBT26" s="84"/>
      <c r="BBU26" s="84"/>
      <c r="BBV26" s="84"/>
      <c r="BBW26" s="84"/>
      <c r="BBX26" s="84"/>
      <c r="BBY26" s="84"/>
      <c r="BBZ26" s="84"/>
      <c r="BCA26" s="84"/>
      <c r="BCB26" s="84"/>
      <c r="BCC26" s="84"/>
      <c r="BCD26" s="84"/>
      <c r="BCE26" s="84"/>
      <c r="BCF26" s="84"/>
      <c r="BCG26" s="84"/>
      <c r="BCH26" s="84"/>
      <c r="BCI26" s="84"/>
      <c r="BCJ26" s="84"/>
      <c r="BCK26" s="84"/>
      <c r="BCL26" s="84"/>
      <c r="BCM26" s="84"/>
      <c r="BCN26" s="84"/>
      <c r="BCO26" s="84"/>
      <c r="BCP26" s="84"/>
      <c r="BCQ26" s="84"/>
      <c r="BCR26" s="84"/>
      <c r="BCS26" s="84"/>
      <c r="BCT26" s="84"/>
      <c r="BCU26" s="84"/>
      <c r="BCV26" s="84"/>
      <c r="BCW26" s="84"/>
      <c r="BCX26" s="84"/>
      <c r="BCY26" s="84"/>
      <c r="BCZ26" s="84"/>
      <c r="BDA26" s="84"/>
      <c r="BDB26" s="84"/>
      <c r="BDC26" s="84"/>
      <c r="BDD26" s="84"/>
      <c r="BDE26" s="84"/>
      <c r="BDF26" s="84"/>
      <c r="BDG26" s="84"/>
      <c r="BDH26" s="84"/>
      <c r="BDI26" s="84"/>
      <c r="BDJ26" s="84"/>
      <c r="BDK26" s="84"/>
      <c r="BDL26" s="84"/>
      <c r="BDM26" s="84"/>
      <c r="BDN26" s="84"/>
      <c r="BDO26" s="84"/>
      <c r="BDP26" s="84"/>
      <c r="BDQ26" s="84"/>
      <c r="BDR26" s="84"/>
      <c r="BDS26" s="84"/>
      <c r="BDT26" s="84"/>
      <c r="BDU26" s="84"/>
      <c r="BDV26" s="84"/>
      <c r="BDW26" s="84"/>
      <c r="BDX26" s="84"/>
      <c r="BDY26" s="84"/>
      <c r="BDZ26" s="84"/>
      <c r="BEA26" s="84"/>
      <c r="BEB26" s="84"/>
      <c r="BEC26" s="84"/>
      <c r="BED26" s="84"/>
      <c r="BEE26" s="84"/>
      <c r="BEF26" s="84"/>
      <c r="BEG26" s="84"/>
      <c r="BEH26" s="84"/>
      <c r="BEI26" s="84"/>
      <c r="BEJ26" s="84"/>
      <c r="BEK26" s="84"/>
      <c r="BEL26" s="84"/>
      <c r="BEM26" s="84"/>
      <c r="BEN26" s="84"/>
      <c r="BEO26" s="84"/>
      <c r="BEP26" s="84"/>
      <c r="BEQ26" s="84"/>
      <c r="BER26" s="84"/>
      <c r="BES26" s="84"/>
      <c r="BET26" s="84"/>
      <c r="BEU26" s="84"/>
      <c r="BEV26" s="84"/>
      <c r="BEW26" s="84"/>
      <c r="BEX26" s="84"/>
      <c r="BEY26" s="84"/>
      <c r="BEZ26" s="84"/>
      <c r="BFA26" s="84"/>
      <c r="BFB26" s="84"/>
      <c r="BFC26" s="84"/>
      <c r="BFD26" s="84"/>
      <c r="BFE26" s="84"/>
      <c r="BFF26" s="84"/>
      <c r="BFG26" s="84"/>
      <c r="BFH26" s="84"/>
      <c r="BFI26" s="84"/>
      <c r="BFJ26" s="84"/>
      <c r="BFK26" s="84"/>
      <c r="BFL26" s="84"/>
      <c r="BFM26" s="84"/>
      <c r="BFN26" s="84"/>
      <c r="BFO26" s="84"/>
      <c r="BFP26" s="84"/>
      <c r="BFQ26" s="84"/>
      <c r="BFR26" s="84"/>
      <c r="BFS26" s="84"/>
      <c r="BFT26" s="84"/>
      <c r="BFU26" s="84"/>
      <c r="BFV26" s="84"/>
      <c r="BFW26" s="84"/>
      <c r="BFX26" s="84"/>
      <c r="BFY26" s="84"/>
      <c r="BFZ26" s="84"/>
      <c r="BGA26" s="84"/>
      <c r="BGB26" s="84"/>
      <c r="BGC26" s="84"/>
      <c r="BGD26" s="84"/>
      <c r="BGE26" s="84"/>
      <c r="BGF26" s="84"/>
      <c r="BGG26" s="84"/>
      <c r="BGH26" s="84"/>
      <c r="BGI26" s="84"/>
      <c r="BGJ26" s="84"/>
      <c r="BGK26" s="84"/>
      <c r="BGL26" s="84"/>
    </row>
  </sheetData>
  <mergeCells count="2">
    <mergeCell ref="E2:H2"/>
    <mergeCell ref="B26:C26"/>
  </mergeCells>
  <pageMargins left="0.7" right="0.7" top="0.75" bottom="0.75" header="0.3" footer="0.3"/>
  <pageSetup orientation="portrait" r:id="rId1"/>
  <headerFooter>
    <oddFooter>&amp;C_x000D_&amp;1#&amp;"Calibri"&amp;11&amp;K000000 This is classified as Confidential</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F2DF85-6517-4DFD-A66C-518E58941D51}">
  <sheetPr>
    <pageSetUpPr autoPageBreaks="0"/>
  </sheetPr>
  <dimension ref="A1:YU15"/>
  <sheetViews>
    <sheetView showGridLines="0" zoomScaleNormal="100" workbookViewId="0"/>
  </sheetViews>
  <sheetFormatPr defaultColWidth="7.54296875" defaultRowHeight="10" x14ac:dyDescent="0.2"/>
  <cols>
    <col min="1" max="1" width="21.453125" style="101" customWidth="1"/>
    <col min="2" max="2" width="78.26953125" style="100" customWidth="1"/>
    <col min="3" max="3" width="82" style="100" customWidth="1"/>
    <col min="4" max="4" width="50.1796875" style="100" customWidth="1"/>
    <col min="5" max="8" width="7.54296875" style="101"/>
    <col min="9" max="9" width="9.54296875" style="101" customWidth="1"/>
    <col min="10" max="16384" width="7.54296875" style="100"/>
  </cols>
  <sheetData>
    <row r="1" spans="1:671" x14ac:dyDescent="0.2">
      <c r="E1" s="100"/>
      <c r="F1" s="100"/>
      <c r="G1" s="100"/>
      <c r="H1" s="100"/>
      <c r="I1" s="100"/>
    </row>
    <row r="2" spans="1:671" s="102" customFormat="1" ht="11.25" customHeight="1" x14ac:dyDescent="0.25">
      <c r="A2" s="101"/>
      <c r="B2" s="131" t="s">
        <v>106</v>
      </c>
      <c r="C2" s="125" t="s">
        <v>105</v>
      </c>
    </row>
    <row r="3" spans="1:671" s="102" customFormat="1" ht="36" customHeight="1" x14ac:dyDescent="0.25">
      <c r="A3" s="101"/>
      <c r="B3" s="131"/>
      <c r="C3" s="125"/>
    </row>
    <row r="4" spans="1:671" x14ac:dyDescent="0.2">
      <c r="E4" s="100"/>
      <c r="F4" s="100"/>
      <c r="G4" s="100"/>
      <c r="H4" s="100"/>
      <c r="I4" s="100"/>
    </row>
    <row r="5" spans="1:671" x14ac:dyDescent="0.2">
      <c r="E5" s="100"/>
      <c r="F5" s="100"/>
      <c r="G5" s="100"/>
      <c r="H5" s="100"/>
      <c r="I5" s="100"/>
    </row>
    <row r="6" spans="1:671" x14ac:dyDescent="0.2">
      <c r="E6" s="100"/>
      <c r="F6" s="100"/>
      <c r="G6" s="100"/>
      <c r="H6" s="100"/>
      <c r="I6" s="100"/>
    </row>
    <row r="7" spans="1:671" s="103" customFormat="1" x14ac:dyDescent="0.2">
      <c r="A7" s="104"/>
      <c r="B7" s="104"/>
      <c r="C7" s="104"/>
      <c r="D7" s="104"/>
      <c r="E7" s="104"/>
      <c r="F7" s="104"/>
      <c r="G7" s="104"/>
      <c r="H7" s="104"/>
      <c r="I7" s="104"/>
      <c r="J7" s="104"/>
      <c r="K7" s="104"/>
      <c r="L7" s="104"/>
      <c r="M7" s="104"/>
      <c r="N7" s="104"/>
      <c r="O7" s="104"/>
      <c r="P7" s="104"/>
      <c r="Q7" s="104"/>
      <c r="R7" s="104"/>
      <c r="S7" s="104"/>
      <c r="T7" s="104"/>
      <c r="U7" s="104"/>
      <c r="V7" s="104"/>
      <c r="W7" s="104"/>
      <c r="X7" s="104"/>
      <c r="Y7" s="104"/>
      <c r="Z7" s="104"/>
      <c r="AA7" s="104"/>
      <c r="AB7" s="104"/>
      <c r="AC7" s="104"/>
      <c r="AD7" s="104"/>
      <c r="AE7" s="104"/>
      <c r="AF7" s="104"/>
      <c r="AG7" s="104"/>
      <c r="AH7" s="104"/>
      <c r="AI7" s="104"/>
      <c r="AJ7" s="104"/>
      <c r="AK7" s="104"/>
      <c r="AL7" s="104"/>
      <c r="AM7" s="104"/>
      <c r="AN7" s="104"/>
      <c r="AO7" s="104"/>
      <c r="AP7" s="104"/>
      <c r="AQ7" s="104"/>
      <c r="AR7" s="104"/>
      <c r="AS7" s="104"/>
      <c r="AT7" s="104"/>
      <c r="AU7" s="104"/>
      <c r="AV7" s="104"/>
      <c r="AW7" s="104"/>
      <c r="AX7" s="104"/>
      <c r="AY7" s="104"/>
      <c r="AZ7" s="104"/>
      <c r="BA7" s="104"/>
      <c r="BB7" s="104"/>
      <c r="BC7" s="104"/>
      <c r="BD7" s="104"/>
      <c r="BE7" s="104"/>
      <c r="BF7" s="104"/>
      <c r="BG7" s="104"/>
      <c r="BH7" s="104"/>
      <c r="BI7" s="104"/>
      <c r="BJ7" s="104"/>
      <c r="BK7" s="104"/>
      <c r="BL7" s="104"/>
      <c r="BM7" s="104"/>
      <c r="BN7" s="104"/>
      <c r="BO7" s="104"/>
      <c r="BP7" s="104"/>
      <c r="BQ7" s="104"/>
      <c r="BR7" s="104"/>
      <c r="BS7" s="104"/>
      <c r="BT7" s="104"/>
      <c r="BU7" s="104"/>
      <c r="BV7" s="104"/>
      <c r="BW7" s="104"/>
      <c r="BX7" s="104"/>
      <c r="BY7" s="104"/>
      <c r="BZ7" s="104"/>
      <c r="CA7" s="104"/>
      <c r="CB7" s="104"/>
      <c r="CC7" s="104"/>
      <c r="CD7" s="104"/>
      <c r="CE7" s="104"/>
      <c r="CF7" s="104"/>
      <c r="CG7" s="104"/>
      <c r="CH7" s="104"/>
      <c r="CI7" s="104"/>
      <c r="CJ7" s="104"/>
      <c r="CK7" s="104"/>
      <c r="CL7" s="104"/>
      <c r="CM7" s="104"/>
      <c r="CN7" s="104"/>
      <c r="CO7" s="104"/>
      <c r="CP7" s="104"/>
      <c r="CQ7" s="104"/>
      <c r="CR7" s="104"/>
      <c r="CS7" s="104"/>
      <c r="CT7" s="104"/>
      <c r="CU7" s="104"/>
      <c r="CV7" s="104"/>
      <c r="CW7" s="104"/>
      <c r="CX7" s="104"/>
      <c r="CY7" s="104"/>
      <c r="CZ7" s="104"/>
      <c r="DA7" s="104"/>
      <c r="DB7" s="104"/>
      <c r="DC7" s="104"/>
      <c r="DD7" s="104"/>
      <c r="DE7" s="104"/>
      <c r="DF7" s="104"/>
      <c r="DG7" s="104"/>
      <c r="DH7" s="104"/>
      <c r="DI7" s="104"/>
      <c r="DJ7" s="104"/>
      <c r="DK7" s="104"/>
      <c r="DL7" s="104"/>
      <c r="DM7" s="104"/>
      <c r="DN7" s="104"/>
      <c r="DO7" s="104"/>
      <c r="DP7" s="104"/>
      <c r="DQ7" s="104"/>
      <c r="DR7" s="104"/>
      <c r="DS7" s="104"/>
      <c r="DT7" s="104"/>
      <c r="DU7" s="104"/>
      <c r="DV7" s="104"/>
      <c r="DW7" s="104"/>
      <c r="DX7" s="104"/>
      <c r="DY7" s="104"/>
      <c r="DZ7" s="104"/>
      <c r="EA7" s="104"/>
      <c r="EB7" s="104"/>
      <c r="EC7" s="104"/>
      <c r="ED7" s="104"/>
      <c r="EE7" s="104"/>
      <c r="EF7" s="104"/>
      <c r="EG7" s="104"/>
      <c r="EH7" s="104"/>
      <c r="EI7" s="104"/>
      <c r="EJ7" s="104"/>
      <c r="EK7" s="104"/>
      <c r="EL7" s="104"/>
      <c r="EM7" s="104"/>
      <c r="EN7" s="104"/>
      <c r="EO7" s="104"/>
      <c r="EP7" s="104"/>
      <c r="EQ7" s="104"/>
      <c r="ER7" s="104"/>
      <c r="ES7" s="104"/>
      <c r="ET7" s="104"/>
      <c r="EU7" s="104"/>
      <c r="EV7" s="104"/>
      <c r="EW7" s="104"/>
      <c r="EX7" s="104"/>
      <c r="EY7" s="104"/>
      <c r="EZ7" s="104"/>
      <c r="FA7" s="104"/>
      <c r="FB7" s="104"/>
      <c r="FC7" s="104"/>
      <c r="FD7" s="104"/>
      <c r="FE7" s="104"/>
      <c r="FF7" s="104"/>
      <c r="FG7" s="104"/>
      <c r="FH7" s="104"/>
      <c r="FI7" s="104"/>
      <c r="FJ7" s="104"/>
      <c r="FK7" s="104"/>
      <c r="FL7" s="104"/>
      <c r="FM7" s="104"/>
      <c r="FN7" s="104"/>
      <c r="FO7" s="104"/>
      <c r="FP7" s="104"/>
      <c r="FQ7" s="104"/>
      <c r="FR7" s="104"/>
      <c r="FS7" s="104"/>
      <c r="FT7" s="104"/>
      <c r="FU7" s="104"/>
      <c r="FV7" s="104"/>
      <c r="FW7" s="104"/>
      <c r="FX7" s="104"/>
      <c r="FY7" s="104"/>
      <c r="FZ7" s="104"/>
      <c r="GA7" s="104"/>
      <c r="GB7" s="104"/>
      <c r="GC7" s="104"/>
      <c r="GD7" s="104"/>
      <c r="GE7" s="104"/>
      <c r="GF7" s="104"/>
      <c r="GG7" s="104"/>
      <c r="GH7" s="104"/>
      <c r="GI7" s="104"/>
      <c r="GJ7" s="104"/>
      <c r="GK7" s="104"/>
      <c r="GL7" s="104"/>
      <c r="GM7" s="104"/>
      <c r="GN7" s="104"/>
      <c r="GO7" s="104"/>
      <c r="GP7" s="104"/>
      <c r="GQ7" s="104"/>
      <c r="GR7" s="104"/>
      <c r="GS7" s="104"/>
      <c r="GT7" s="104"/>
      <c r="GU7" s="104"/>
      <c r="GV7" s="104"/>
      <c r="GW7" s="104"/>
      <c r="GX7" s="104"/>
      <c r="GY7" s="104"/>
      <c r="GZ7" s="104"/>
      <c r="HA7" s="104"/>
      <c r="HB7" s="104"/>
      <c r="HC7" s="104"/>
      <c r="HD7" s="104"/>
      <c r="HE7" s="104"/>
      <c r="HF7" s="104"/>
      <c r="HG7" s="104"/>
      <c r="HH7" s="104"/>
      <c r="HI7" s="104"/>
      <c r="HJ7" s="104"/>
      <c r="HK7" s="104"/>
      <c r="HL7" s="104"/>
      <c r="HM7" s="104"/>
      <c r="HN7" s="104"/>
      <c r="HO7" s="104"/>
      <c r="HP7" s="104"/>
      <c r="HQ7" s="104"/>
      <c r="HR7" s="104"/>
      <c r="HS7" s="104"/>
      <c r="HT7" s="104"/>
      <c r="HU7" s="104"/>
      <c r="HV7" s="104"/>
      <c r="HW7" s="104"/>
      <c r="HX7" s="104"/>
      <c r="HY7" s="104"/>
      <c r="HZ7" s="104"/>
      <c r="IA7" s="104"/>
      <c r="IB7" s="104"/>
      <c r="IC7" s="104"/>
      <c r="ID7" s="104"/>
      <c r="IE7" s="104"/>
      <c r="IF7" s="104"/>
      <c r="IG7" s="104"/>
      <c r="IH7" s="104"/>
      <c r="II7" s="104"/>
      <c r="IJ7" s="104"/>
      <c r="IK7" s="104"/>
      <c r="IL7" s="104"/>
      <c r="IM7" s="104"/>
      <c r="IN7" s="104"/>
      <c r="IO7" s="104"/>
      <c r="IP7" s="104"/>
      <c r="IQ7" s="104"/>
      <c r="IR7" s="104"/>
      <c r="IS7" s="104"/>
      <c r="IT7" s="104"/>
      <c r="IU7" s="104"/>
      <c r="IV7" s="104"/>
      <c r="IW7" s="104"/>
      <c r="IX7" s="104"/>
      <c r="IY7" s="104"/>
      <c r="IZ7" s="104"/>
      <c r="JA7" s="104"/>
      <c r="JB7" s="104"/>
      <c r="JC7" s="104"/>
      <c r="JD7" s="104"/>
      <c r="JE7" s="104"/>
      <c r="JF7" s="104"/>
      <c r="JG7" s="104"/>
      <c r="JH7" s="104"/>
      <c r="JI7" s="104"/>
      <c r="JJ7" s="104"/>
      <c r="JK7" s="104"/>
      <c r="JL7" s="104"/>
      <c r="JM7" s="104"/>
      <c r="JN7" s="104"/>
      <c r="JO7" s="104"/>
      <c r="JP7" s="104"/>
      <c r="JQ7" s="104"/>
      <c r="JR7" s="104"/>
      <c r="JS7" s="104"/>
      <c r="JT7" s="104"/>
      <c r="JU7" s="104"/>
      <c r="JV7" s="104"/>
      <c r="JW7" s="104"/>
      <c r="JX7" s="104"/>
      <c r="JY7" s="104"/>
      <c r="JZ7" s="104"/>
      <c r="KA7" s="104"/>
      <c r="KB7" s="104"/>
      <c r="KC7" s="104"/>
      <c r="KD7" s="104"/>
      <c r="KE7" s="104"/>
      <c r="KF7" s="104"/>
      <c r="KG7" s="104"/>
      <c r="KH7" s="104"/>
      <c r="KI7" s="104"/>
      <c r="KJ7" s="104"/>
      <c r="KK7" s="104"/>
      <c r="KL7" s="104"/>
      <c r="KM7" s="104"/>
      <c r="KN7" s="104"/>
      <c r="KO7" s="104"/>
      <c r="KP7" s="104"/>
      <c r="KQ7" s="104"/>
      <c r="KR7" s="104"/>
      <c r="KS7" s="104"/>
      <c r="KT7" s="104"/>
      <c r="KU7" s="104"/>
      <c r="KV7" s="104"/>
      <c r="KW7" s="104"/>
      <c r="KX7" s="104"/>
      <c r="KY7" s="104"/>
      <c r="KZ7" s="104"/>
      <c r="LA7" s="104"/>
      <c r="LB7" s="104"/>
      <c r="LC7" s="104"/>
      <c r="LD7" s="104"/>
      <c r="LE7" s="104"/>
      <c r="LF7" s="104"/>
      <c r="LG7" s="104"/>
      <c r="LH7" s="104"/>
      <c r="LI7" s="104"/>
      <c r="LJ7" s="104"/>
      <c r="LK7" s="104"/>
      <c r="LL7" s="104"/>
      <c r="LM7" s="104"/>
      <c r="LN7" s="104"/>
      <c r="LO7" s="104"/>
      <c r="LP7" s="104"/>
      <c r="LQ7" s="104"/>
      <c r="LR7" s="104"/>
      <c r="LS7" s="104"/>
      <c r="LT7" s="104"/>
      <c r="LU7" s="104"/>
      <c r="LV7" s="104"/>
      <c r="LW7" s="104"/>
      <c r="LX7" s="104"/>
      <c r="LY7" s="104"/>
      <c r="LZ7" s="104"/>
      <c r="MA7" s="104"/>
      <c r="MB7" s="104"/>
      <c r="MC7" s="104"/>
      <c r="MD7" s="104"/>
      <c r="ME7" s="104"/>
      <c r="MF7" s="104"/>
      <c r="MG7" s="104"/>
      <c r="MH7" s="104"/>
      <c r="MI7" s="104"/>
      <c r="MJ7" s="104"/>
      <c r="MK7" s="104"/>
      <c r="ML7" s="104"/>
      <c r="MM7" s="104"/>
      <c r="MN7" s="104"/>
      <c r="MO7" s="104"/>
      <c r="MP7" s="104"/>
      <c r="MQ7" s="104"/>
      <c r="MR7" s="104"/>
      <c r="MS7" s="104"/>
      <c r="MT7" s="104"/>
      <c r="MU7" s="104"/>
      <c r="MV7" s="104"/>
      <c r="MW7" s="104"/>
      <c r="MX7" s="104"/>
      <c r="MY7" s="104"/>
      <c r="MZ7" s="104"/>
      <c r="NA7" s="104"/>
      <c r="NB7" s="104"/>
      <c r="NC7" s="104"/>
      <c r="ND7" s="104"/>
      <c r="NE7" s="104"/>
      <c r="NF7" s="104"/>
      <c r="NG7" s="104"/>
      <c r="NH7" s="104"/>
      <c r="NI7" s="104"/>
      <c r="NJ7" s="104"/>
      <c r="NK7" s="104"/>
      <c r="NL7" s="104"/>
      <c r="NM7" s="104"/>
      <c r="NN7" s="104"/>
      <c r="NO7" s="104"/>
      <c r="NP7" s="104"/>
      <c r="NQ7" s="104"/>
      <c r="NR7" s="104"/>
      <c r="NS7" s="104"/>
      <c r="NT7" s="104"/>
      <c r="NU7" s="104"/>
      <c r="NV7" s="104"/>
      <c r="NW7" s="104"/>
      <c r="NX7" s="104"/>
      <c r="NY7" s="104"/>
      <c r="NZ7" s="104"/>
      <c r="OA7" s="104"/>
      <c r="OB7" s="104"/>
      <c r="OC7" s="104"/>
      <c r="OD7" s="104"/>
      <c r="OE7" s="104"/>
      <c r="OF7" s="104"/>
      <c r="OG7" s="104"/>
      <c r="OH7" s="104"/>
      <c r="OI7" s="104"/>
      <c r="OJ7" s="104"/>
      <c r="OK7" s="104"/>
      <c r="OL7" s="104"/>
      <c r="OM7" s="104"/>
      <c r="ON7" s="104"/>
      <c r="OO7" s="104"/>
      <c r="OP7" s="104"/>
      <c r="OQ7" s="104"/>
      <c r="OR7" s="104"/>
      <c r="OS7" s="104"/>
      <c r="OT7" s="104"/>
      <c r="OU7" s="104"/>
      <c r="OV7" s="104"/>
      <c r="OW7" s="104"/>
      <c r="OX7" s="104"/>
      <c r="OY7" s="104"/>
      <c r="OZ7" s="104"/>
      <c r="PA7" s="104"/>
      <c r="PB7" s="104"/>
      <c r="PC7" s="104"/>
      <c r="PD7" s="104"/>
      <c r="PE7" s="104"/>
      <c r="PF7" s="104"/>
      <c r="PG7" s="104"/>
      <c r="PH7" s="104"/>
      <c r="PI7" s="104"/>
      <c r="PJ7" s="104"/>
      <c r="PK7" s="104"/>
      <c r="PL7" s="104"/>
      <c r="PM7" s="104"/>
      <c r="PN7" s="104"/>
      <c r="PO7" s="104"/>
      <c r="PP7" s="104"/>
      <c r="PQ7" s="104"/>
      <c r="PR7" s="104"/>
      <c r="PS7" s="104"/>
      <c r="PT7" s="104"/>
      <c r="PU7" s="104"/>
      <c r="PV7" s="104"/>
      <c r="PW7" s="104"/>
      <c r="PX7" s="104"/>
      <c r="PY7" s="104"/>
      <c r="PZ7" s="104"/>
      <c r="QA7" s="104"/>
      <c r="QB7" s="104"/>
      <c r="QC7" s="104"/>
      <c r="QD7" s="104"/>
      <c r="QE7" s="104"/>
      <c r="QF7" s="104"/>
      <c r="QG7" s="104"/>
      <c r="QH7" s="104"/>
      <c r="QI7" s="104"/>
      <c r="QJ7" s="104"/>
      <c r="QK7" s="104"/>
      <c r="QL7" s="104"/>
      <c r="QM7" s="104"/>
      <c r="QN7" s="104"/>
      <c r="QO7" s="104"/>
      <c r="QP7" s="104"/>
      <c r="QQ7" s="104"/>
      <c r="QR7" s="104"/>
      <c r="QS7" s="104"/>
      <c r="QT7" s="104"/>
      <c r="QU7" s="104"/>
      <c r="QV7" s="104"/>
      <c r="QW7" s="104"/>
      <c r="QX7" s="104"/>
      <c r="QY7" s="104"/>
      <c r="QZ7" s="104"/>
      <c r="RA7" s="104"/>
      <c r="RB7" s="104"/>
      <c r="RC7" s="104"/>
      <c r="RD7" s="104"/>
      <c r="RE7" s="104"/>
      <c r="RF7" s="104"/>
      <c r="RG7" s="104"/>
      <c r="RH7" s="104"/>
      <c r="RI7" s="104"/>
      <c r="RJ7" s="104"/>
      <c r="RK7" s="104"/>
      <c r="RL7" s="104"/>
      <c r="RM7" s="104"/>
      <c r="RN7" s="104"/>
      <c r="RO7" s="104"/>
      <c r="RP7" s="104"/>
      <c r="RQ7" s="104"/>
      <c r="RR7" s="104"/>
      <c r="RS7" s="104"/>
      <c r="RT7" s="104"/>
      <c r="RU7" s="104"/>
      <c r="RV7" s="104"/>
      <c r="RW7" s="104"/>
      <c r="RX7" s="104"/>
      <c r="RY7" s="104"/>
      <c r="RZ7" s="104"/>
      <c r="SA7" s="104"/>
      <c r="SB7" s="104"/>
      <c r="SC7" s="104"/>
      <c r="SD7" s="104"/>
      <c r="SE7" s="104"/>
      <c r="SF7" s="104"/>
      <c r="SG7" s="104"/>
      <c r="SH7" s="104"/>
      <c r="SI7" s="104"/>
      <c r="SJ7" s="104"/>
      <c r="SK7" s="104"/>
      <c r="SL7" s="104"/>
      <c r="SM7" s="104"/>
      <c r="SN7" s="104"/>
      <c r="SO7" s="104"/>
      <c r="SP7" s="104"/>
      <c r="SQ7" s="104"/>
      <c r="SR7" s="104"/>
      <c r="SS7" s="104"/>
      <c r="ST7" s="104"/>
      <c r="SU7" s="104"/>
      <c r="SV7" s="104"/>
      <c r="SW7" s="104"/>
      <c r="SX7" s="104"/>
      <c r="SY7" s="104"/>
      <c r="SZ7" s="104"/>
      <c r="TA7" s="104"/>
      <c r="TB7" s="104"/>
      <c r="TC7" s="104"/>
      <c r="TD7" s="104"/>
      <c r="TE7" s="104"/>
      <c r="TF7" s="104"/>
      <c r="TG7" s="104"/>
      <c r="TH7" s="104"/>
      <c r="TI7" s="104"/>
      <c r="TJ7" s="104"/>
      <c r="TK7" s="104"/>
      <c r="TL7" s="104"/>
      <c r="TM7" s="104"/>
      <c r="TN7" s="104"/>
      <c r="TO7" s="104"/>
      <c r="TP7" s="104"/>
      <c r="TQ7" s="104"/>
      <c r="TR7" s="104"/>
      <c r="TS7" s="104"/>
      <c r="TT7" s="104"/>
      <c r="TU7" s="104"/>
      <c r="TV7" s="104"/>
      <c r="TW7" s="104"/>
      <c r="TX7" s="104"/>
      <c r="TY7" s="104"/>
      <c r="TZ7" s="104"/>
      <c r="UA7" s="104"/>
      <c r="UB7" s="104"/>
      <c r="UC7" s="104"/>
      <c r="UD7" s="104"/>
      <c r="UE7" s="104"/>
      <c r="UF7" s="104"/>
      <c r="UG7" s="104"/>
      <c r="UH7" s="104"/>
      <c r="UI7" s="104"/>
      <c r="UJ7" s="104"/>
      <c r="UK7" s="104"/>
      <c r="UL7" s="104"/>
      <c r="UM7" s="104"/>
      <c r="UN7" s="104"/>
      <c r="UO7" s="104"/>
      <c r="UP7" s="104"/>
      <c r="UQ7" s="104"/>
      <c r="UR7" s="104"/>
      <c r="US7" s="104"/>
      <c r="UT7" s="104"/>
      <c r="UU7" s="104"/>
      <c r="UV7" s="104"/>
      <c r="UW7" s="104"/>
      <c r="UX7" s="104"/>
      <c r="UY7" s="104"/>
      <c r="UZ7" s="104"/>
      <c r="VA7" s="104"/>
      <c r="VB7" s="104"/>
      <c r="VC7" s="104"/>
      <c r="VD7" s="104"/>
      <c r="VE7" s="104"/>
      <c r="VF7" s="104"/>
      <c r="VG7" s="104"/>
      <c r="VH7" s="104"/>
      <c r="VI7" s="104"/>
      <c r="VJ7" s="104"/>
      <c r="VK7" s="104"/>
      <c r="VL7" s="104"/>
      <c r="VM7" s="104"/>
      <c r="VN7" s="104"/>
      <c r="VO7" s="104"/>
      <c r="VP7" s="104"/>
      <c r="VQ7" s="104"/>
      <c r="VR7" s="104"/>
      <c r="VS7" s="104"/>
      <c r="VT7" s="104"/>
      <c r="VU7" s="104"/>
      <c r="VV7" s="104"/>
      <c r="VW7" s="104"/>
      <c r="VX7" s="104"/>
      <c r="VY7" s="104"/>
      <c r="VZ7" s="104"/>
      <c r="WA7" s="104"/>
      <c r="WB7" s="104"/>
      <c r="WC7" s="104"/>
      <c r="WD7" s="104"/>
      <c r="WE7" s="104"/>
      <c r="WF7" s="104"/>
      <c r="WG7" s="104"/>
      <c r="WH7" s="104"/>
      <c r="WI7" s="104"/>
      <c r="WJ7" s="104"/>
      <c r="WK7" s="104"/>
      <c r="WL7" s="104"/>
      <c r="WM7" s="104"/>
      <c r="WN7" s="104"/>
      <c r="WO7" s="104"/>
      <c r="WP7" s="104"/>
      <c r="WQ7" s="104"/>
      <c r="WR7" s="104"/>
      <c r="WS7" s="104"/>
      <c r="WT7" s="104"/>
      <c r="WU7" s="104"/>
      <c r="WV7" s="104"/>
      <c r="WW7" s="104"/>
      <c r="WX7" s="104"/>
      <c r="WY7" s="104"/>
      <c r="WZ7" s="104"/>
      <c r="XA7" s="104"/>
      <c r="XB7" s="104"/>
      <c r="XC7" s="104"/>
      <c r="XD7" s="104"/>
      <c r="XE7" s="104"/>
      <c r="XF7" s="104"/>
      <c r="XG7" s="104"/>
      <c r="XH7" s="104"/>
      <c r="XI7" s="104"/>
      <c r="XJ7" s="104"/>
      <c r="XK7" s="104"/>
      <c r="XL7" s="104"/>
      <c r="XM7" s="104"/>
      <c r="XN7" s="104"/>
      <c r="XO7" s="104"/>
      <c r="XP7" s="104"/>
      <c r="XQ7" s="104"/>
      <c r="XR7" s="104"/>
      <c r="XS7" s="104"/>
      <c r="XT7" s="104"/>
      <c r="XU7" s="104"/>
      <c r="XV7" s="104"/>
      <c r="XW7" s="104"/>
      <c r="XX7" s="104"/>
      <c r="XY7" s="104"/>
      <c r="XZ7" s="104"/>
      <c r="YA7" s="104"/>
      <c r="YB7" s="104"/>
      <c r="YC7" s="104"/>
      <c r="YD7" s="104"/>
      <c r="YE7" s="104"/>
      <c r="YF7" s="104"/>
      <c r="YG7" s="104"/>
      <c r="YH7" s="104"/>
      <c r="YI7" s="104"/>
      <c r="YJ7" s="104"/>
      <c r="YK7" s="104"/>
      <c r="YL7" s="104"/>
      <c r="YM7" s="104"/>
      <c r="YN7" s="104"/>
      <c r="YO7" s="104"/>
      <c r="YP7" s="104"/>
      <c r="YQ7" s="104"/>
      <c r="YR7" s="104"/>
      <c r="YS7" s="104"/>
      <c r="YT7" s="104"/>
      <c r="YU7" s="104"/>
    </row>
    <row r="8" spans="1:671" ht="10.5" x14ac:dyDescent="0.25">
      <c r="B8" s="107" t="s">
        <v>109</v>
      </c>
      <c r="C8" s="96" t="s">
        <v>130</v>
      </c>
    </row>
    <row r="9" spans="1:671" x14ac:dyDescent="0.2">
      <c r="B9" s="108" t="s">
        <v>131</v>
      </c>
      <c r="C9" s="109" t="s">
        <v>132</v>
      </c>
    </row>
    <row r="10" spans="1:671" ht="10.5" x14ac:dyDescent="0.25">
      <c r="B10" s="107"/>
      <c r="C10" s="96"/>
    </row>
    <row r="11" spans="1:671" ht="10.5" x14ac:dyDescent="0.25">
      <c r="B11" s="107" t="s">
        <v>108</v>
      </c>
      <c r="C11" s="96" t="s">
        <v>107</v>
      </c>
    </row>
    <row r="12" spans="1:671" ht="110" x14ac:dyDescent="0.2">
      <c r="B12" s="110" t="s">
        <v>133</v>
      </c>
      <c r="C12" s="111" t="s">
        <v>134</v>
      </c>
    </row>
    <row r="13" spans="1:671" ht="10.5" x14ac:dyDescent="0.25">
      <c r="B13" s="107" t="s">
        <v>135</v>
      </c>
      <c r="C13" s="96" t="s">
        <v>136</v>
      </c>
    </row>
    <row r="14" spans="1:671" ht="20" x14ac:dyDescent="0.2">
      <c r="B14" s="110" t="s">
        <v>137</v>
      </c>
      <c r="C14" s="112" t="s">
        <v>138</v>
      </c>
    </row>
    <row r="15" spans="1:671" x14ac:dyDescent="0.2">
      <c r="B15" s="3" t="s">
        <v>139</v>
      </c>
      <c r="C15" s="113" t="s">
        <v>140</v>
      </c>
    </row>
  </sheetData>
  <mergeCells count="2">
    <mergeCell ref="B2:B3"/>
    <mergeCell ref="C2:C3"/>
  </mergeCells>
  <hyperlinks>
    <hyperlink ref="B9" r:id="rId1" xr:uid="{9FA59177-1B72-48B6-BA50-D5ED9665D02C}"/>
    <hyperlink ref="C9" r:id="rId2" xr:uid="{A6AFECF4-4796-4DBE-907F-11FECEA246D3}"/>
  </hyperlinks>
  <pageMargins left="0.7" right="0.7" top="0.75" bottom="0.75" header="0.3" footer="0.3"/>
  <pageSetup orientation="portrait" r:id="rId3"/>
  <headerFooter>
    <oddFooter>&amp;L&amp;"Times New Roman,Regular"&amp;12&amp;K000000This document is classified as &amp;C_x000D_&amp;1#&amp;"Calibri"&amp;11&amp;K000000 This is classified as Confidential</oddFooter>
    <evenFooter>&amp;L&amp;"Times New Roman,Regular"&amp;12&amp;K000000This document is classified as </evenFooter>
    <firstFooter>&amp;L&amp;"Times New Roman,Regular"&amp;12&amp;K000000This document is classified as </first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79E462-FFEE-4E05-BD82-3DAD58F220AC}">
  <sheetPr>
    <tabColor rgb="FFFF0000"/>
  </sheetPr>
  <dimension ref="A1:G42"/>
  <sheetViews>
    <sheetView workbookViewId="0">
      <selection activeCell="K23" sqref="K23"/>
    </sheetView>
  </sheetViews>
  <sheetFormatPr defaultRowHeight="14.5" x14ac:dyDescent="0.35"/>
  <cols>
    <col min="1" max="1" width="15.1796875" customWidth="1"/>
    <col min="2" max="2" width="110.81640625" customWidth="1"/>
    <col min="3" max="3" width="77.453125" bestFit="1" customWidth="1"/>
    <col min="5" max="5" width="29.453125" customWidth="1"/>
    <col min="6" max="6" width="15.26953125" customWidth="1"/>
    <col min="7" max="7" width="15.26953125" style="116" customWidth="1"/>
  </cols>
  <sheetData>
    <row r="1" spans="1:7" x14ac:dyDescent="0.35">
      <c r="A1" s="119" t="s">
        <v>144</v>
      </c>
      <c r="B1" s="119" t="s">
        <v>141</v>
      </c>
      <c r="C1" s="120" t="s">
        <v>142</v>
      </c>
      <c r="E1" s="119" t="s">
        <v>168</v>
      </c>
      <c r="F1" s="119" t="s">
        <v>141</v>
      </c>
      <c r="G1" s="120" t="s">
        <v>142</v>
      </c>
    </row>
    <row r="2" spans="1:7" ht="15" customHeight="1" x14ac:dyDescent="0.35">
      <c r="A2" t="s">
        <v>145</v>
      </c>
      <c r="B2" t="s">
        <v>147</v>
      </c>
      <c r="C2" s="118" t="s">
        <v>156</v>
      </c>
      <c r="E2" s="115" t="s">
        <v>166</v>
      </c>
      <c r="F2" s="117" t="s">
        <v>191</v>
      </c>
      <c r="G2" s="116" t="s">
        <v>189</v>
      </c>
    </row>
    <row r="3" spans="1:7" ht="15.5" x14ac:dyDescent="0.35">
      <c r="A3" t="s">
        <v>145</v>
      </c>
      <c r="B3" t="s">
        <v>178</v>
      </c>
      <c r="C3" s="118" t="s">
        <v>169</v>
      </c>
      <c r="E3" s="115" t="s">
        <v>143</v>
      </c>
      <c r="F3" s="117" t="s">
        <v>187</v>
      </c>
      <c r="G3" s="116" t="s">
        <v>188</v>
      </c>
    </row>
    <row r="4" spans="1:7" ht="15.5" x14ac:dyDescent="0.35">
      <c r="A4" t="s">
        <v>145</v>
      </c>
      <c r="B4" t="s">
        <v>179</v>
      </c>
      <c r="C4" s="118" t="s">
        <v>170</v>
      </c>
      <c r="E4" s="115" t="s">
        <v>167</v>
      </c>
      <c r="F4" s="117" t="s">
        <v>192</v>
      </c>
      <c r="G4" s="116" t="s">
        <v>190</v>
      </c>
    </row>
    <row r="5" spans="1:7" ht="15.5" x14ac:dyDescent="0.35">
      <c r="A5" t="s">
        <v>145</v>
      </c>
      <c r="B5" t="s">
        <v>180</v>
      </c>
      <c r="C5" s="118" t="s">
        <v>171</v>
      </c>
      <c r="E5" s="115"/>
    </row>
    <row r="6" spans="1:7" ht="15.5" x14ac:dyDescent="0.35">
      <c r="A6" t="s">
        <v>145</v>
      </c>
      <c r="B6" t="s">
        <v>181</v>
      </c>
      <c r="C6" s="118" t="s">
        <v>172</v>
      </c>
    </row>
    <row r="7" spans="1:7" ht="15.5" x14ac:dyDescent="0.35">
      <c r="A7" t="s">
        <v>145</v>
      </c>
      <c r="B7" t="s">
        <v>182</v>
      </c>
      <c r="C7" s="118" t="s">
        <v>173</v>
      </c>
    </row>
    <row r="8" spans="1:7" ht="15.5" x14ac:dyDescent="0.35">
      <c r="A8" t="s">
        <v>145</v>
      </c>
      <c r="B8" t="s">
        <v>183</v>
      </c>
      <c r="C8" s="118" t="s">
        <v>174</v>
      </c>
    </row>
    <row r="9" spans="1:7" ht="15.5" x14ac:dyDescent="0.35">
      <c r="A9" t="s">
        <v>145</v>
      </c>
      <c r="B9" t="s">
        <v>184</v>
      </c>
      <c r="C9" s="118" t="s">
        <v>175</v>
      </c>
    </row>
    <row r="10" spans="1:7" ht="15.5" x14ac:dyDescent="0.35">
      <c r="A10" t="s">
        <v>145</v>
      </c>
      <c r="B10" t="s">
        <v>185</v>
      </c>
      <c r="C10" s="118" t="s">
        <v>176</v>
      </c>
    </row>
    <row r="11" spans="1:7" ht="15.5" x14ac:dyDescent="0.35">
      <c r="A11" t="s">
        <v>145</v>
      </c>
      <c r="B11" t="s">
        <v>186</v>
      </c>
      <c r="C11" s="118" t="s">
        <v>177</v>
      </c>
    </row>
    <row r="12" spans="1:7" ht="15.5" x14ac:dyDescent="0.35">
      <c r="A12" t="s">
        <v>2</v>
      </c>
      <c r="B12" t="s">
        <v>146</v>
      </c>
      <c r="C12" s="118" t="s">
        <v>157</v>
      </c>
    </row>
    <row r="13" spans="1:7" ht="15.5" x14ac:dyDescent="0.35">
      <c r="A13" t="s">
        <v>3</v>
      </c>
      <c r="B13" t="s">
        <v>148</v>
      </c>
      <c r="C13" s="118" t="s">
        <v>158</v>
      </c>
    </row>
    <row r="14" spans="1:7" ht="15.5" x14ac:dyDescent="0.35">
      <c r="A14" t="s">
        <v>4</v>
      </c>
      <c r="B14" t="s">
        <v>149</v>
      </c>
      <c r="C14" s="118" t="s">
        <v>159</v>
      </c>
    </row>
    <row r="15" spans="1:7" ht="15.5" x14ac:dyDescent="0.35">
      <c r="A15" t="s">
        <v>5</v>
      </c>
      <c r="B15" t="s">
        <v>150</v>
      </c>
      <c r="C15" s="118" t="s">
        <v>160</v>
      </c>
    </row>
    <row r="16" spans="1:7" ht="15.5" x14ac:dyDescent="0.35">
      <c r="A16" t="s">
        <v>6</v>
      </c>
      <c r="B16" t="s">
        <v>151</v>
      </c>
      <c r="C16" s="118" t="s">
        <v>161</v>
      </c>
    </row>
    <row r="17" spans="1:3" ht="15.5" x14ac:dyDescent="0.35">
      <c r="A17" t="s">
        <v>8</v>
      </c>
      <c r="B17" t="s">
        <v>152</v>
      </c>
      <c r="C17" s="118" t="s">
        <v>162</v>
      </c>
    </row>
    <row r="18" spans="1:3" ht="15.5" x14ac:dyDescent="0.35">
      <c r="A18" t="s">
        <v>9</v>
      </c>
      <c r="B18" t="s">
        <v>153</v>
      </c>
      <c r="C18" s="118" t="s">
        <v>163</v>
      </c>
    </row>
    <row r="19" spans="1:3" ht="15.5" x14ac:dyDescent="0.35">
      <c r="A19" t="s">
        <v>11</v>
      </c>
      <c r="B19" t="s">
        <v>154</v>
      </c>
      <c r="C19" s="118" t="s">
        <v>164</v>
      </c>
    </row>
    <row r="20" spans="1:3" ht="15.5" x14ac:dyDescent="0.35">
      <c r="A20" t="s">
        <v>12</v>
      </c>
      <c r="B20" t="s">
        <v>155</v>
      </c>
      <c r="C20" s="118" t="s">
        <v>165</v>
      </c>
    </row>
    <row r="23" spans="1:3" x14ac:dyDescent="0.35">
      <c r="A23" s="121" t="s">
        <v>144</v>
      </c>
      <c r="B23" s="121" t="s">
        <v>141</v>
      </c>
      <c r="C23" s="122" t="s">
        <v>142</v>
      </c>
    </row>
    <row r="24" spans="1:3" ht="15.5" x14ac:dyDescent="0.35">
      <c r="A24" t="s">
        <v>145</v>
      </c>
      <c r="B24" t="str">
        <f>B2&amp;$F$2</f>
        <v>Hotel Establishments Statistics of Abu Dhabi Emirate, Jun 2025</v>
      </c>
      <c r="C24" s="118" t="str">
        <f>C2&amp;$G$2</f>
        <v>إحصاءات المنشآت الفندقية في إمارة أبوظبي، يونيو 2025</v>
      </c>
    </row>
    <row r="25" spans="1:3" ht="15.5" x14ac:dyDescent="0.35">
      <c r="A25" t="s">
        <v>145</v>
      </c>
      <c r="B25" t="str">
        <f t="shared" ref="B25:B42" si="0">B3&amp;$F$2</f>
        <v>Key indicators of hotel establishments, Jun 2025</v>
      </c>
      <c r="C25" s="118" t="str">
        <f t="shared" ref="C25:C42" si="1">C3&amp;$G$2</f>
        <v>المؤشرات الرئيسية للمنشآت الفندقية، يونيو 2025</v>
      </c>
    </row>
    <row r="26" spans="1:3" ht="15.5" x14ac:dyDescent="0.35">
      <c r="A26" t="s">
        <v>145</v>
      </c>
      <c r="B26" t="str">
        <f t="shared" si="0"/>
        <v>Key indicators of hotel establishments by type, Jun 2025</v>
      </c>
      <c r="C26" s="118" t="str">
        <f t="shared" si="1"/>
        <v>المؤشرات الرئيسية للمنشآت الفندقية حسب نوع المنشأة، يونيو 2025</v>
      </c>
    </row>
    <row r="27" spans="1:3" ht="15.5" x14ac:dyDescent="0.35">
      <c r="A27" t="s">
        <v>145</v>
      </c>
      <c r="B27" t="str">
        <f t="shared" si="0"/>
        <v>Key indicators of hotel establishments by region, Jun 2025</v>
      </c>
      <c r="C27" s="118" t="str">
        <f t="shared" si="1"/>
        <v>المؤشرات الرئيسية للمنشآت الفندقية حسب الإقليم، يونيو 2025</v>
      </c>
    </row>
    <row r="28" spans="1:3" ht="15.5" x14ac:dyDescent="0.35">
      <c r="A28" t="s">
        <v>145</v>
      </c>
      <c r="B28" t="str">
        <f t="shared" si="0"/>
        <v>Number of guests of hotel establishments by nationality, Jun 2025</v>
      </c>
      <c r="C28" s="118" t="str">
        <f t="shared" si="1"/>
        <v>عدد نزلاء المنشآت الفندقية حسب مناطق العالم، يونيو 2025</v>
      </c>
    </row>
    <row r="29" spans="1:3" ht="15.5" x14ac:dyDescent="0.35">
      <c r="A29" t="s">
        <v>145</v>
      </c>
      <c r="B29" t="str">
        <f t="shared" si="0"/>
        <v>Number of hotel guests by nationality and classification, Jun 2025</v>
      </c>
      <c r="C29" s="118" t="str">
        <f t="shared" si="1"/>
        <v>عدد نزلاء المنشآت الفندقية حسب مناطق العالم والتصنيف، يونيو 2025</v>
      </c>
    </row>
    <row r="30" spans="1:3" ht="15.5" x14ac:dyDescent="0.35">
      <c r="A30" t="s">
        <v>145</v>
      </c>
      <c r="B30" t="str">
        <f t="shared" si="0"/>
        <v>Number of guest nights by nationality, Jun 2025</v>
      </c>
      <c r="C30" s="118" t="str">
        <f t="shared" si="1"/>
        <v>عدد ليالي إقامة النزلاء في المنشآت الفندقية حسب مناطق العالم، يونيو 2025</v>
      </c>
    </row>
    <row r="31" spans="1:3" ht="15.5" x14ac:dyDescent="0.35">
      <c r="A31" t="s">
        <v>145</v>
      </c>
      <c r="B31" t="str">
        <f t="shared" si="0"/>
        <v>Number of guest nights by nationality and classification, Jun 2025</v>
      </c>
      <c r="C31" s="118" t="str">
        <f t="shared" si="1"/>
        <v>عدد ليالي الإقامة للمنشآت الفندقية حسب مناطق العالم والتصنيف، يونيو 2025</v>
      </c>
    </row>
    <row r="32" spans="1:3" ht="15.5" x14ac:dyDescent="0.35">
      <c r="A32" t="s">
        <v>145</v>
      </c>
      <c r="B32" t="str">
        <f t="shared" si="0"/>
        <v>Average length of stay (nights) in hotel establishment by nationality and classification, Jun 2025</v>
      </c>
      <c r="C32" s="118" t="str">
        <f t="shared" si="1"/>
        <v>متوسط مدة الإقامة في المنشآت الفندقية حسب مناطق العالم والتصنيف، يونيو 2025</v>
      </c>
    </row>
    <row r="33" spans="1:3" ht="15.5" x14ac:dyDescent="0.35">
      <c r="A33" t="s">
        <v>145</v>
      </c>
      <c r="B33" t="str">
        <f t="shared" si="0"/>
        <v>Revenues of hotel establishments by type of revenue, Jun 2025</v>
      </c>
      <c r="C33" s="118" t="str">
        <f t="shared" si="1"/>
        <v>إيرادات المنشآت الفندقية حسب نوع الإيراد، يونيو 2025</v>
      </c>
    </row>
    <row r="34" spans="1:3" ht="15.5" x14ac:dyDescent="0.35">
      <c r="A34" t="s">
        <v>2</v>
      </c>
      <c r="B34" t="str">
        <f t="shared" si="0"/>
        <v>Table 1: Key indicators of hotel establishments, Jun 2025</v>
      </c>
      <c r="C34" s="118" t="str">
        <f t="shared" si="1"/>
        <v>الجدول 1: المؤشرات الرئيسية للمنشآت الفندقية، يونيو 2025</v>
      </c>
    </row>
    <row r="35" spans="1:3" ht="15.5" x14ac:dyDescent="0.35">
      <c r="A35" t="s">
        <v>3</v>
      </c>
      <c r="B35" t="str">
        <f t="shared" si="0"/>
        <v>Table 2: Key indicators of hotel establishments by type, Jun 2025</v>
      </c>
      <c r="C35" s="118" t="str">
        <f t="shared" si="1"/>
        <v>الجدول 2: المؤشرات الرئيسية للمنشآت الفندقية حسب نوع المنشأة، يونيو 2025</v>
      </c>
    </row>
    <row r="36" spans="1:3" ht="15.5" x14ac:dyDescent="0.35">
      <c r="A36" t="s">
        <v>4</v>
      </c>
      <c r="B36" t="str">
        <f t="shared" si="0"/>
        <v>Table 3: Key indicators of hotel establishments by region, Jun 2025</v>
      </c>
      <c r="C36" s="118" t="str">
        <f t="shared" si="1"/>
        <v>الجدول 3 : المؤشرات الرئيسية للمنشآت الفندقية حسب الإقليم، يونيو 2025</v>
      </c>
    </row>
    <row r="37" spans="1:3" ht="15.5" x14ac:dyDescent="0.35">
      <c r="A37" t="s">
        <v>5</v>
      </c>
      <c r="B37" t="str">
        <f t="shared" si="0"/>
        <v>Table 4: Number of guests of hotel establishments by nationality, Jun 2025</v>
      </c>
      <c r="C37" s="118" t="str">
        <f t="shared" si="1"/>
        <v>الجدول 4: عدد نزلاء المنشآت الفندقية حسب مناطق العالم، يونيو 2025</v>
      </c>
    </row>
    <row r="38" spans="1:3" ht="15.5" x14ac:dyDescent="0.35">
      <c r="A38" t="s">
        <v>6</v>
      </c>
      <c r="B38" t="str">
        <f t="shared" si="0"/>
        <v>Table 5: Number of hotel guests by nationality and classification, Jun 2025</v>
      </c>
      <c r="C38" s="118" t="str">
        <f t="shared" si="1"/>
        <v>الجدول 5: عدد نزلاء المنشآت الفندقية حسب الجنسية والتصنيف، يونيو 2025</v>
      </c>
    </row>
    <row r="39" spans="1:3" ht="15.5" x14ac:dyDescent="0.35">
      <c r="A39" t="s">
        <v>8</v>
      </c>
      <c r="B39" t="str">
        <f t="shared" si="0"/>
        <v>Table 6: Number of guest nights by nationality, Jun 2025</v>
      </c>
      <c r="C39" s="118" t="str">
        <f t="shared" si="1"/>
        <v>الجدول 6: عدد ليالي الضيوف المنشآت الفندقية حسب الجنسية، يونيو 2025</v>
      </c>
    </row>
    <row r="40" spans="1:3" ht="15.5" x14ac:dyDescent="0.35">
      <c r="A40" t="s">
        <v>9</v>
      </c>
      <c r="B40" t="str">
        <f t="shared" si="0"/>
        <v>Table 7: Number of guest nights by nationality and classification, Jun 2025</v>
      </c>
      <c r="C40" s="118" t="str">
        <f t="shared" si="1"/>
        <v>الجدول 7: عدد ليالي الضيوف حسب الجنسية والتصنيف، يونيو 2025</v>
      </c>
    </row>
    <row r="41" spans="1:3" ht="15.5" x14ac:dyDescent="0.35">
      <c r="A41" t="s">
        <v>11</v>
      </c>
      <c r="B41" t="str">
        <f t="shared" si="0"/>
        <v>Table 8: Average length of stay (nights) in hotel establishment by nationality and classification, Jun 2025</v>
      </c>
      <c r="C41" s="118" t="str">
        <f t="shared" si="1"/>
        <v>الجدول 8: متوسط مدة الإقامة (ليالي) في المنشأة الفندقية حسب الجنسية والتصنيف، يونيو 2025</v>
      </c>
    </row>
    <row r="42" spans="1:3" ht="15.5" x14ac:dyDescent="0.35">
      <c r="A42" t="s">
        <v>12</v>
      </c>
      <c r="B42" t="str">
        <f t="shared" si="0"/>
        <v>Table 9: Revenues of hotel establishments by type of revenue, Jun 2025</v>
      </c>
      <c r="C42" s="118" t="str">
        <f t="shared" si="1"/>
        <v>الجدول 9: إيرادات المنشآت الفندقية حسب نوع الإيرادات، يونيو 2025</v>
      </c>
    </row>
  </sheetData>
  <phoneticPr fontId="5" type="noConversion"/>
  <pageMargins left="0.7" right="0.7" top="0.75" bottom="0.75" header="0.3" footer="0.3"/>
  <headerFooter>
    <oddFooter>&amp;C_x000D_&amp;1#&amp;"Calibri"&amp;11&amp;K000000 This is classified as Confidential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84A67D-D889-45E7-BB6C-E99B1904E39B}">
  <dimension ref="B2:CR19"/>
  <sheetViews>
    <sheetView showGridLines="0" zoomScaleNormal="100" workbookViewId="0"/>
  </sheetViews>
  <sheetFormatPr defaultColWidth="8.7265625" defaultRowHeight="10" x14ac:dyDescent="0.2"/>
  <cols>
    <col min="1" max="1" width="18.7265625" style="4" customWidth="1"/>
    <col min="2" max="2" width="50.453125" style="4" customWidth="1"/>
    <col min="3" max="3" width="15.1796875" style="4" customWidth="1"/>
    <col min="4" max="4" width="47.453125" style="4" customWidth="1"/>
    <col min="5" max="5" width="52.54296875" style="4" customWidth="1"/>
    <col min="6" max="6" width="8.7265625" style="4"/>
    <col min="7" max="7" width="12.7265625" style="4" customWidth="1"/>
    <col min="8" max="16384" width="8.7265625" style="4"/>
  </cols>
  <sheetData>
    <row r="2" spans="2:6" ht="14.5" x14ac:dyDescent="0.35">
      <c r="B2" s="70" t="str">
        <f>Settings!B34</f>
        <v>Table 1: Key indicators of hotel establishments, Jun 2025</v>
      </c>
      <c r="D2" s="70" t="str">
        <f>Settings!C34</f>
        <v>الجدول 1: المؤشرات الرئيسية للمنشآت الفندقية، يونيو 2025</v>
      </c>
    </row>
    <row r="3" spans="2:6" ht="14" x14ac:dyDescent="0.2">
      <c r="B3" s="5"/>
      <c r="D3" s="6"/>
      <c r="E3" s="24"/>
    </row>
    <row r="4" spans="2:6" ht="14.5" customHeight="1" x14ac:dyDescent="0.2">
      <c r="B4" s="126" t="s">
        <v>15</v>
      </c>
      <c r="C4" s="40"/>
      <c r="D4" s="127" t="s">
        <v>60</v>
      </c>
    </row>
    <row r="5" spans="2:6" ht="14.5" customHeight="1" x14ac:dyDescent="0.2">
      <c r="B5" s="126"/>
      <c r="C5" s="114"/>
      <c r="D5" s="127"/>
      <c r="E5" s="7"/>
      <c r="F5" s="7"/>
    </row>
    <row r="6" spans="2:6" x14ac:dyDescent="0.2">
      <c r="B6" s="20" t="s">
        <v>16</v>
      </c>
      <c r="C6" s="66">
        <v>172</v>
      </c>
      <c r="D6" s="21" t="s">
        <v>61</v>
      </c>
      <c r="E6" s="7"/>
      <c r="F6" s="7"/>
    </row>
    <row r="7" spans="2:6" x14ac:dyDescent="0.2">
      <c r="B7" s="18" t="s">
        <v>17</v>
      </c>
      <c r="C7" s="67">
        <v>34383</v>
      </c>
      <c r="D7" s="22" t="s">
        <v>79</v>
      </c>
      <c r="E7" s="7"/>
      <c r="F7" s="7"/>
    </row>
    <row r="8" spans="2:6" x14ac:dyDescent="0.2">
      <c r="B8" s="20" t="s">
        <v>77</v>
      </c>
      <c r="C8" s="66">
        <v>494.22</v>
      </c>
      <c r="D8" s="21" t="s">
        <v>80</v>
      </c>
      <c r="E8" s="7"/>
      <c r="F8" s="7"/>
    </row>
    <row r="9" spans="2:6" x14ac:dyDescent="0.2">
      <c r="B9" s="18" t="s">
        <v>78</v>
      </c>
      <c r="C9" s="67">
        <v>1240.0940000000001</v>
      </c>
      <c r="D9" s="22" t="s">
        <v>81</v>
      </c>
      <c r="E9" s="7"/>
      <c r="F9" s="7"/>
    </row>
    <row r="10" spans="2:6" x14ac:dyDescent="0.2">
      <c r="B10" s="20" t="s">
        <v>18</v>
      </c>
      <c r="C10" s="68">
        <v>2.5091942859455303</v>
      </c>
      <c r="D10" s="21" t="s">
        <v>82</v>
      </c>
      <c r="E10" s="7"/>
      <c r="F10" s="7"/>
    </row>
    <row r="11" spans="2:6" x14ac:dyDescent="0.2">
      <c r="B11" s="18" t="s">
        <v>19</v>
      </c>
      <c r="C11" s="69">
        <v>0.72717508596968672</v>
      </c>
      <c r="D11" s="39" t="s">
        <v>83</v>
      </c>
      <c r="E11" s="7"/>
      <c r="F11" s="7"/>
    </row>
    <row r="12" spans="2:6" x14ac:dyDescent="0.2">
      <c r="B12" s="20" t="s">
        <v>56</v>
      </c>
      <c r="C12" s="66">
        <v>408.39645956476306</v>
      </c>
      <c r="D12" s="21" t="s">
        <v>84</v>
      </c>
      <c r="E12" s="7"/>
      <c r="F12" s="7"/>
    </row>
    <row r="13" spans="2:6" x14ac:dyDescent="0.2">
      <c r="B13" s="145" t="s">
        <v>57</v>
      </c>
      <c r="C13" s="148">
        <v>296.97573059372223</v>
      </c>
      <c r="D13" s="147" t="s">
        <v>85</v>
      </c>
      <c r="E13" s="7"/>
      <c r="F13" s="7"/>
    </row>
    <row r="14" spans="2:6" x14ac:dyDescent="0.2">
      <c r="B14" s="1"/>
      <c r="C14" s="17"/>
      <c r="D14" s="1"/>
      <c r="E14" s="1"/>
    </row>
    <row r="15" spans="2:6" x14ac:dyDescent="0.2">
      <c r="B15" s="9" t="s">
        <v>20</v>
      </c>
      <c r="D15" s="23" t="s">
        <v>86</v>
      </c>
      <c r="E15" s="23"/>
    </row>
    <row r="16" spans="2:6" x14ac:dyDescent="0.2">
      <c r="B16" s="16" t="s">
        <v>55</v>
      </c>
      <c r="D16" s="4" t="s">
        <v>87</v>
      </c>
    </row>
    <row r="18" spans="2:96" ht="14.5" x14ac:dyDescent="0.35">
      <c r="B18" s="106" t="s">
        <v>207</v>
      </c>
      <c r="C18" s="106"/>
      <c r="D18" s="124" t="s">
        <v>208</v>
      </c>
      <c r="E18"/>
      <c r="F18"/>
      <c r="G18" s="116"/>
      <c r="CM18" s="123"/>
      <c r="CN18" s="123"/>
      <c r="CQ18" s="123"/>
      <c r="CR18" s="123"/>
    </row>
    <row r="19" spans="2:96" ht="14.5" x14ac:dyDescent="0.35">
      <c r="B19" s="106" t="s">
        <v>128</v>
      </c>
      <c r="C19" s="106"/>
      <c r="D19" s="106" t="s">
        <v>129</v>
      </c>
      <c r="E19"/>
      <c r="F19"/>
      <c r="G19" s="116"/>
      <c r="CM19" s="123"/>
      <c r="CN19" s="123"/>
      <c r="CQ19" s="123"/>
      <c r="CR19" s="123"/>
    </row>
  </sheetData>
  <mergeCells count="2">
    <mergeCell ref="B4:B5"/>
    <mergeCell ref="D4:D5"/>
  </mergeCells>
  <hyperlinks>
    <hyperlink ref="D18" location="'Index '!A1" display="العودة إلى الصفحة الرئيسية " xr:uid="{61F20807-F36C-4BBD-9E6D-7CB21D512027}"/>
    <hyperlink ref="D19" location="Enquiries!A1" display="للنشر الإعلامي يُرجى التواصل معنا للدعم والتنسيق." xr:uid="{1C5CCA84-5991-4D0E-AA67-DA4D950587CE}"/>
    <hyperlink ref="B18" location="'Index '!A1" display="Return to Main Page" xr:uid="{41F5C236-DF6B-4DE0-97B4-0423CB4D4464}"/>
    <hyperlink ref="B19" location="Enquiries!A1" display="Contact us for media support and coordination." xr:uid="{E7E3217A-D155-4417-B178-422A6C9AAD81}"/>
    <hyperlink ref="B18:D18" location="Index!A1" display="Return to Main Page" xr:uid="{265527BC-98BA-4A47-8925-323BD8618EDC}"/>
    <hyperlink ref="B19:D19" location="Enquiries!A1" display="Contact us for media support and coordination." xr:uid="{49AE7794-BF03-4059-A930-9F75F492631C}"/>
  </hyperlinks>
  <pageMargins left="0.7" right="0.7" top="0.75" bottom="0.75" header="0.3" footer="0.3"/>
  <pageSetup orientation="portrait" r:id="rId1"/>
  <headerFooter>
    <oddFooter>&amp;C_x000D_&amp;1#&amp;"Calibri"&amp;11&amp;K000000 This is classified as Confidential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16D20F-CE1D-4CD0-B915-56B9176DB272}">
  <dimension ref="B1:CR19"/>
  <sheetViews>
    <sheetView showGridLines="0" zoomScaleNormal="100" workbookViewId="0"/>
  </sheetViews>
  <sheetFormatPr defaultColWidth="8.7265625" defaultRowHeight="10" x14ac:dyDescent="0.2"/>
  <cols>
    <col min="1" max="1" width="19" style="4" customWidth="1"/>
    <col min="2" max="2" width="35.81640625" style="4" customWidth="1"/>
    <col min="3" max="3" width="23" style="4" customWidth="1"/>
    <col min="4" max="4" width="30.453125" style="4" customWidth="1"/>
    <col min="5" max="5" width="45.7265625" style="4" customWidth="1"/>
    <col min="6" max="6" width="47.7265625" style="4" customWidth="1"/>
    <col min="7" max="16384" width="8.7265625" style="4"/>
  </cols>
  <sheetData>
    <row r="1" spans="2:6" x14ac:dyDescent="0.2">
      <c r="B1" s="16"/>
      <c r="D1" s="19"/>
    </row>
    <row r="2" spans="2:6" ht="14.5" x14ac:dyDescent="0.35">
      <c r="B2" s="70" t="str">
        <f>Settings!B35</f>
        <v>Table 2: Key indicators of hotel establishments by type, Jun 2025</v>
      </c>
      <c r="E2" s="70" t="str">
        <f>Settings!C35</f>
        <v>الجدول 2: المؤشرات الرئيسية للمنشآت الفندقية حسب نوع المنشأة، يونيو 2025</v>
      </c>
    </row>
    <row r="3" spans="2:6" ht="10.5" x14ac:dyDescent="0.2">
      <c r="C3" s="8"/>
      <c r="D3" s="8"/>
      <c r="E3" s="6"/>
    </row>
    <row r="4" spans="2:6" ht="15" customHeight="1" x14ac:dyDescent="0.2">
      <c r="B4" s="25" t="s">
        <v>15</v>
      </c>
      <c r="C4" s="41" t="s">
        <v>48</v>
      </c>
      <c r="D4" s="41" t="s">
        <v>49</v>
      </c>
      <c r="E4" s="127" t="s">
        <v>60</v>
      </c>
    </row>
    <row r="5" spans="2:6" ht="10.5" x14ac:dyDescent="0.2">
      <c r="B5" s="25"/>
      <c r="C5" s="42" t="s">
        <v>21</v>
      </c>
      <c r="D5" s="41" t="s">
        <v>22</v>
      </c>
      <c r="E5" s="127"/>
    </row>
    <row r="6" spans="2:6" x14ac:dyDescent="0.2">
      <c r="B6" s="20" t="s">
        <v>16</v>
      </c>
      <c r="C6" s="71">
        <v>127</v>
      </c>
      <c r="D6" s="71">
        <v>45</v>
      </c>
      <c r="E6" s="21" t="s">
        <v>61</v>
      </c>
    </row>
    <row r="7" spans="2:6" x14ac:dyDescent="0.2">
      <c r="B7" s="18" t="s">
        <v>17</v>
      </c>
      <c r="C7" s="72">
        <v>28310</v>
      </c>
      <c r="D7" s="72">
        <v>6073</v>
      </c>
      <c r="E7" s="22" t="s">
        <v>79</v>
      </c>
    </row>
    <row r="8" spans="2:6" x14ac:dyDescent="0.2">
      <c r="B8" s="20" t="s">
        <v>77</v>
      </c>
      <c r="C8" s="71">
        <v>441.30200000000002</v>
      </c>
      <c r="D8" s="71">
        <v>52.917999999999999</v>
      </c>
      <c r="E8" s="21" t="s">
        <v>80</v>
      </c>
    </row>
    <row r="9" spans="2:6" x14ac:dyDescent="0.2">
      <c r="B9" s="18" t="s">
        <v>78</v>
      </c>
      <c r="C9" s="72">
        <v>1006.72</v>
      </c>
      <c r="D9" s="72">
        <v>233.374</v>
      </c>
      <c r="E9" s="22" t="s">
        <v>81</v>
      </c>
    </row>
    <row r="10" spans="2:6" x14ac:dyDescent="0.2">
      <c r="B10" s="20" t="s">
        <v>18</v>
      </c>
      <c r="C10" s="73">
        <v>2.2812495751208921</v>
      </c>
      <c r="D10" s="73">
        <v>4.4101062020484525</v>
      </c>
      <c r="E10" s="21" t="s">
        <v>82</v>
      </c>
    </row>
    <row r="11" spans="2:6" x14ac:dyDescent="0.2">
      <c r="B11" s="18" t="s">
        <v>19</v>
      </c>
      <c r="C11" s="74">
        <v>0.71606460877394917</v>
      </c>
      <c r="D11" s="74">
        <v>0.77786495695839308</v>
      </c>
      <c r="E11" s="39" t="s">
        <v>88</v>
      </c>
    </row>
    <row r="12" spans="2:6" x14ac:dyDescent="0.2">
      <c r="B12" s="20" t="s">
        <v>56</v>
      </c>
      <c r="C12" s="71">
        <v>427.79765037071581</v>
      </c>
      <c r="D12" s="71">
        <v>326.9138624311941</v>
      </c>
      <c r="E12" s="21" t="s">
        <v>84</v>
      </c>
    </row>
    <row r="13" spans="2:6" x14ac:dyDescent="0.2">
      <c r="B13" s="145" t="s">
        <v>57</v>
      </c>
      <c r="C13" s="146">
        <v>306.33075714712129</v>
      </c>
      <c r="D13" s="146">
        <v>254.29483752914285</v>
      </c>
      <c r="E13" s="147" t="s">
        <v>85</v>
      </c>
    </row>
    <row r="14" spans="2:6" x14ac:dyDescent="0.2">
      <c r="B14" s="1"/>
      <c r="C14" s="17"/>
      <c r="D14" s="17"/>
      <c r="E14" s="1"/>
      <c r="F14" s="1"/>
    </row>
    <row r="15" spans="2:6" x14ac:dyDescent="0.2">
      <c r="B15" s="9" t="s">
        <v>20</v>
      </c>
      <c r="E15" s="23" t="s">
        <v>86</v>
      </c>
      <c r="F15" s="23"/>
    </row>
    <row r="16" spans="2:6" x14ac:dyDescent="0.2">
      <c r="B16" s="16" t="s">
        <v>55</v>
      </c>
      <c r="E16" s="4" t="s">
        <v>87</v>
      </c>
    </row>
    <row r="18" spans="2:96" ht="14.5" x14ac:dyDescent="0.35">
      <c r="B18" s="106" t="s">
        <v>207</v>
      </c>
      <c r="C18" s="106"/>
      <c r="E18" s="124" t="s">
        <v>208</v>
      </c>
      <c r="F18"/>
      <c r="G18" s="116"/>
      <c r="CM18" s="123"/>
      <c r="CN18" s="123"/>
      <c r="CQ18" s="123"/>
      <c r="CR18" s="123"/>
    </row>
    <row r="19" spans="2:96" ht="14.5" x14ac:dyDescent="0.35">
      <c r="B19" s="106" t="s">
        <v>128</v>
      </c>
      <c r="C19" s="106"/>
      <c r="E19" s="106" t="s">
        <v>129</v>
      </c>
      <c r="F19"/>
      <c r="G19" s="116"/>
      <c r="CM19" s="123"/>
      <c r="CN19" s="123"/>
      <c r="CQ19" s="123"/>
      <c r="CR19" s="123"/>
    </row>
  </sheetData>
  <mergeCells count="1">
    <mergeCell ref="E4:E5"/>
  </mergeCells>
  <hyperlinks>
    <hyperlink ref="E18" location="'Index '!A1" display="العودة إلى الصفحة الرئيسية " xr:uid="{993FF884-3DC4-46DA-8FB0-7D4245FD1234}"/>
    <hyperlink ref="E19" location="Enquiries!A1" display="للنشر الإعلامي يُرجى التواصل معنا للدعم والتنسيق." xr:uid="{36CFFD1C-ACF0-4A95-9CB6-01DE04E82B6B}"/>
    <hyperlink ref="B18" location="'Index '!A1" display="Return to Main Page" xr:uid="{70233D30-D0F9-453E-99BE-5AACFAF50269}"/>
    <hyperlink ref="B19" location="Enquiries!A1" display="Contact us for media support and coordination." xr:uid="{6C304028-F54B-492A-831B-F254FCC5FC1B}"/>
    <hyperlink ref="B18:E18" location="Index!A1" display="Return to Main Page" xr:uid="{B2BD9934-24E3-489A-8522-C550094149FB}"/>
    <hyperlink ref="B19:E19" location="Enquiries!A1" display="Contact us for media support and coordination." xr:uid="{1E36BB31-3070-4714-913C-50DB26E486AE}"/>
  </hyperlinks>
  <pageMargins left="0.7" right="0.7" top="0.75" bottom="0.75" header="0.3" footer="0.3"/>
  <pageSetup orientation="portrait" r:id="rId1"/>
  <headerFooter>
    <oddFooter>&amp;C_x000D_&amp;1#&amp;"Calibri"&amp;11&amp;K000000 This is classified as Confidential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85A384-011D-40EB-816A-F253A3F94AF2}">
  <dimension ref="B2:CR17"/>
  <sheetViews>
    <sheetView showGridLines="0" zoomScaleNormal="100" workbookViewId="0"/>
  </sheetViews>
  <sheetFormatPr defaultColWidth="8.7265625" defaultRowHeight="10" x14ac:dyDescent="0.2"/>
  <cols>
    <col min="1" max="1" width="20.1796875" style="4" customWidth="1"/>
    <col min="2" max="2" width="39.26953125" style="4" customWidth="1"/>
    <col min="3" max="3" width="22" style="4" customWidth="1"/>
    <col min="4" max="4" width="17" style="4" customWidth="1"/>
    <col min="5" max="5" width="23" style="4" customWidth="1"/>
    <col min="6" max="6" width="46.7265625" style="4" customWidth="1"/>
    <col min="7" max="7" width="46.54296875" style="4" customWidth="1"/>
    <col min="8" max="8" width="29.1796875" style="4" customWidth="1"/>
    <col min="9" max="16384" width="8.7265625" style="4"/>
  </cols>
  <sheetData>
    <row r="2" spans="2:96" ht="14.5" x14ac:dyDescent="0.35">
      <c r="B2" s="70" t="str">
        <f>Settings!B36</f>
        <v>Table 3: Key indicators of hotel establishments by region, Jun 2025</v>
      </c>
      <c r="F2" s="70" t="str">
        <f>Settings!C36</f>
        <v>الجدول 3 : المؤشرات الرئيسية للمنشآت الفندقية حسب الإقليم، يونيو 2025</v>
      </c>
    </row>
    <row r="3" spans="2:96" ht="10.5" x14ac:dyDescent="0.2">
      <c r="C3" s="8"/>
      <c r="D3" s="8"/>
      <c r="E3" s="8"/>
      <c r="F3" s="8"/>
      <c r="G3" s="6"/>
    </row>
    <row r="4" spans="2:96" ht="15" customHeight="1" x14ac:dyDescent="0.2">
      <c r="B4" s="25" t="s">
        <v>15</v>
      </c>
      <c r="C4" s="25" t="s">
        <v>50</v>
      </c>
      <c r="D4" s="75" t="s">
        <v>29</v>
      </c>
      <c r="E4" s="75" t="s">
        <v>52</v>
      </c>
      <c r="F4" s="127" t="s">
        <v>60</v>
      </c>
    </row>
    <row r="5" spans="2:96" ht="10.5" x14ac:dyDescent="0.2">
      <c r="B5" s="25"/>
      <c r="C5" s="42" t="s">
        <v>27</v>
      </c>
      <c r="D5" s="42" t="s">
        <v>28</v>
      </c>
      <c r="E5" s="41" t="s">
        <v>10</v>
      </c>
      <c r="F5" s="127"/>
    </row>
    <row r="6" spans="2:96" x14ac:dyDescent="0.2">
      <c r="B6" s="20" t="s">
        <v>77</v>
      </c>
      <c r="C6" s="71">
        <v>446.59500000000003</v>
      </c>
      <c r="D6" s="71">
        <v>37.173999999999999</v>
      </c>
      <c r="E6" s="71">
        <v>10.451000000000001</v>
      </c>
      <c r="F6" s="21" t="s">
        <v>80</v>
      </c>
    </row>
    <row r="7" spans="2:96" x14ac:dyDescent="0.2">
      <c r="B7" s="18" t="s">
        <v>78</v>
      </c>
      <c r="C7" s="72">
        <v>1137.5719999999999</v>
      </c>
      <c r="D7" s="72">
        <v>60.441000000000003</v>
      </c>
      <c r="E7" s="72">
        <v>42.081000000000003</v>
      </c>
      <c r="F7" s="22" t="s">
        <v>81</v>
      </c>
    </row>
    <row r="8" spans="2:96" x14ac:dyDescent="0.2">
      <c r="B8" s="20" t="s">
        <v>18</v>
      </c>
      <c r="C8" s="73">
        <v>2.5472116794858874</v>
      </c>
      <c r="D8" s="73">
        <v>1.6258944423521817</v>
      </c>
      <c r="E8" s="73">
        <v>4.0265046407042391</v>
      </c>
      <c r="F8" s="21" t="s">
        <v>82</v>
      </c>
    </row>
    <row r="9" spans="2:96" x14ac:dyDescent="0.2">
      <c r="B9" s="18" t="s">
        <v>19</v>
      </c>
      <c r="C9" s="74">
        <v>0.74935385998426784</v>
      </c>
      <c r="D9" s="74">
        <v>0.53559834322176203</v>
      </c>
      <c r="E9" s="74">
        <v>0.6116889751711454</v>
      </c>
      <c r="F9" s="22" t="s">
        <v>88</v>
      </c>
    </row>
    <row r="10" spans="2:96" x14ac:dyDescent="0.2">
      <c r="B10" s="20" t="s">
        <v>56</v>
      </c>
      <c r="C10" s="71">
        <v>415.55979342415509</v>
      </c>
      <c r="D10" s="71">
        <v>300.19678336294277</v>
      </c>
      <c r="E10" s="71">
        <v>390.36014532455818</v>
      </c>
      <c r="F10" s="21" t="s">
        <v>84</v>
      </c>
    </row>
    <row r="11" spans="2:96" x14ac:dyDescent="0.2">
      <c r="B11" s="145" t="s">
        <v>57</v>
      </c>
      <c r="C11" s="146">
        <v>311.40133525665561</v>
      </c>
      <c r="D11" s="146">
        <v>160.78489980969437</v>
      </c>
      <c r="E11" s="146">
        <v>238.77899724123839</v>
      </c>
      <c r="F11" s="147" t="s">
        <v>85</v>
      </c>
    </row>
    <row r="12" spans="2:96" x14ac:dyDescent="0.2">
      <c r="B12" s="1"/>
      <c r="C12" s="17"/>
      <c r="D12" s="17"/>
      <c r="E12" s="17"/>
      <c r="F12" s="17"/>
      <c r="G12" s="1"/>
      <c r="H12" s="1"/>
    </row>
    <row r="13" spans="2:96" x14ac:dyDescent="0.2">
      <c r="B13" s="9" t="s">
        <v>20</v>
      </c>
      <c r="F13" s="23" t="s">
        <v>86</v>
      </c>
      <c r="G13" s="23"/>
    </row>
    <row r="14" spans="2:96" x14ac:dyDescent="0.2">
      <c r="B14" s="16" t="s">
        <v>55</v>
      </c>
      <c r="E14" s="19"/>
      <c r="F14" s="4" t="s">
        <v>87</v>
      </c>
    </row>
    <row r="16" spans="2:96" ht="14.5" x14ac:dyDescent="0.35">
      <c r="B16" s="106" t="s">
        <v>207</v>
      </c>
      <c r="C16" s="106"/>
      <c r="E16"/>
      <c r="F16" s="124" t="s">
        <v>208</v>
      </c>
      <c r="G16" s="116"/>
      <c r="CM16" s="123"/>
      <c r="CN16" s="123"/>
      <c r="CQ16" s="123"/>
      <c r="CR16" s="123"/>
    </row>
    <row r="17" spans="2:96" ht="14.5" x14ac:dyDescent="0.35">
      <c r="B17" s="106" t="s">
        <v>128</v>
      </c>
      <c r="C17" s="106"/>
      <c r="E17"/>
      <c r="F17" s="106" t="s">
        <v>129</v>
      </c>
      <c r="G17" s="116"/>
      <c r="CM17" s="123"/>
      <c r="CN17" s="123"/>
      <c r="CQ17" s="123"/>
      <c r="CR17" s="123"/>
    </row>
  </sheetData>
  <mergeCells count="1">
    <mergeCell ref="F4:F5"/>
  </mergeCells>
  <hyperlinks>
    <hyperlink ref="F16" location="'Index '!A1" display="العودة إلى الصفحة الرئيسية " xr:uid="{DC991FF6-0122-424F-A0EC-D24382BCECDC}"/>
    <hyperlink ref="F17" location="Enquiries!A1" display="للنشر الإعلامي يُرجى التواصل معنا للدعم والتنسيق." xr:uid="{F587B838-5406-4FE0-A316-E28D1C4BFF41}"/>
    <hyperlink ref="B16" location="'Index '!A1" display="Return to Main Page" xr:uid="{A8D14A71-16AC-4939-BACB-0BDEDD7AD30D}"/>
    <hyperlink ref="B17" location="Enquiries!A1" display="Contact us for media support and coordination." xr:uid="{E55F30C2-E572-4723-8E1C-AB539257F9A8}"/>
    <hyperlink ref="B16:F16" location="Index!A1" display="Return to Main Page" xr:uid="{72FB53F7-FD76-4398-8EFD-50ABBA4ED78E}"/>
    <hyperlink ref="B17:F17" location="Enquiries!A1" display="Contact us for media support and coordination." xr:uid="{DE0D05BB-975C-4F75-9966-71140C8DFC44}"/>
  </hyperlinks>
  <pageMargins left="0.7" right="0.7" top="0.75" bottom="0.75" header="0.3" footer="0.3"/>
  <pageSetup orientation="portrait" r:id="rId1"/>
  <headerFooter>
    <oddFooter>&amp;C_x000D_&amp;1#&amp;"Calibri"&amp;11&amp;K000000 This is classified as Confidential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E86E95-9638-4B36-85CF-F8FBCA494FA3}">
  <dimension ref="B2:CR21"/>
  <sheetViews>
    <sheetView showGridLines="0" zoomScaleNormal="100" workbookViewId="0"/>
  </sheetViews>
  <sheetFormatPr defaultColWidth="8.7265625" defaultRowHeight="10" x14ac:dyDescent="0.2"/>
  <cols>
    <col min="1" max="1" width="20.453125" style="4" customWidth="1"/>
    <col min="2" max="2" width="37" style="4" customWidth="1"/>
    <col min="3" max="3" width="36" style="4" customWidth="1"/>
    <col min="4" max="4" width="53.81640625" style="4" customWidth="1"/>
    <col min="5" max="5" width="56.81640625" style="4" customWidth="1"/>
    <col min="6" max="7" width="11.81640625" style="4" customWidth="1"/>
    <col min="8" max="8" width="45.54296875" style="4" customWidth="1"/>
    <col min="9" max="9" width="8.7265625" style="4"/>
    <col min="10" max="10" width="32.26953125" style="4" customWidth="1"/>
    <col min="11" max="16384" width="8.7265625" style="4"/>
  </cols>
  <sheetData>
    <row r="2" spans="2:9" ht="14.5" x14ac:dyDescent="0.35">
      <c r="B2" s="70" t="str">
        <f>Settings!B37</f>
        <v>Table 4: Number of guests of hotel establishments by nationality, Jun 2025</v>
      </c>
      <c r="D2" s="70" t="str">
        <f>Settings!C37</f>
        <v>الجدول 4: عدد نزلاء المنشآت الفندقية حسب مناطق العالم، يونيو 2025</v>
      </c>
    </row>
    <row r="3" spans="2:9" s="76" customFormat="1" x14ac:dyDescent="0.35">
      <c r="B3" s="76" t="s">
        <v>89</v>
      </c>
      <c r="D3" s="140" t="s">
        <v>90</v>
      </c>
    </row>
    <row r="4" spans="2:9" ht="10.5" x14ac:dyDescent="0.2">
      <c r="B4" s="128" t="s">
        <v>30</v>
      </c>
      <c r="C4" s="48" t="s">
        <v>23</v>
      </c>
      <c r="D4" s="127" t="s">
        <v>62</v>
      </c>
    </row>
    <row r="5" spans="2:9" ht="10.5" x14ac:dyDescent="0.2">
      <c r="B5" s="128"/>
      <c r="C5" s="46" t="s">
        <v>24</v>
      </c>
      <c r="D5" s="127"/>
      <c r="G5" s="3"/>
      <c r="H5" s="15"/>
      <c r="I5" s="38"/>
    </row>
    <row r="6" spans="2:9" ht="11.5" x14ac:dyDescent="0.2">
      <c r="B6" s="32" t="s">
        <v>7</v>
      </c>
      <c r="C6" s="65">
        <v>494.22</v>
      </c>
      <c r="D6" s="33" t="s">
        <v>63</v>
      </c>
      <c r="G6" s="3"/>
      <c r="H6" s="15"/>
      <c r="I6" s="38"/>
    </row>
    <row r="7" spans="2:9" x14ac:dyDescent="0.2">
      <c r="B7" s="27" t="s">
        <v>31</v>
      </c>
      <c r="C7" s="50">
        <v>88.149000000000001</v>
      </c>
      <c r="D7" s="28" t="s">
        <v>64</v>
      </c>
      <c r="G7" s="3"/>
      <c r="H7" s="15"/>
      <c r="I7" s="38"/>
    </row>
    <row r="8" spans="2:9" x14ac:dyDescent="0.2">
      <c r="B8" s="26" t="s">
        <v>32</v>
      </c>
      <c r="C8" s="51">
        <v>53.198999999999998</v>
      </c>
      <c r="D8" s="34" t="s">
        <v>65</v>
      </c>
      <c r="G8" s="3"/>
      <c r="H8" s="15"/>
      <c r="I8" s="38"/>
    </row>
    <row r="9" spans="2:9" x14ac:dyDescent="0.2">
      <c r="B9" s="27" t="s">
        <v>33</v>
      </c>
      <c r="C9" s="50">
        <v>62.802</v>
      </c>
      <c r="D9" s="28" t="s">
        <v>66</v>
      </c>
      <c r="G9" s="13"/>
      <c r="H9" s="15"/>
      <c r="I9" s="38"/>
    </row>
    <row r="10" spans="2:9" x14ac:dyDescent="0.2">
      <c r="B10" s="26" t="s">
        <v>34</v>
      </c>
      <c r="C10" s="51">
        <v>170.54</v>
      </c>
      <c r="D10" s="34" t="s">
        <v>67</v>
      </c>
      <c r="G10" s="3"/>
      <c r="H10" s="15"/>
      <c r="I10" s="38"/>
    </row>
    <row r="11" spans="2:9" x14ac:dyDescent="0.2">
      <c r="B11" s="27" t="s">
        <v>35</v>
      </c>
      <c r="C11" s="50">
        <v>79.379000000000005</v>
      </c>
      <c r="D11" s="28" t="s">
        <v>68</v>
      </c>
    </row>
    <row r="12" spans="2:9" x14ac:dyDescent="0.2">
      <c r="B12" s="26" t="s">
        <v>36</v>
      </c>
      <c r="C12" s="51">
        <v>22.523</v>
      </c>
      <c r="D12" s="34" t="s">
        <v>70</v>
      </c>
    </row>
    <row r="13" spans="2:9" x14ac:dyDescent="0.2">
      <c r="B13" s="27" t="s">
        <v>37</v>
      </c>
      <c r="C13" s="50">
        <v>8.11</v>
      </c>
      <c r="D13" s="28" t="s">
        <v>69</v>
      </c>
    </row>
    <row r="14" spans="2:9" x14ac:dyDescent="0.2">
      <c r="B14" s="26" t="s">
        <v>53</v>
      </c>
      <c r="C14" s="51">
        <v>5.1429999999999998</v>
      </c>
      <c r="D14" s="34" t="s">
        <v>71</v>
      </c>
    </row>
    <row r="15" spans="2:9" x14ac:dyDescent="0.2">
      <c r="B15" s="141" t="s">
        <v>58</v>
      </c>
      <c r="C15" s="144">
        <v>4.375</v>
      </c>
      <c r="D15" s="143" t="s">
        <v>72</v>
      </c>
    </row>
    <row r="16" spans="2:9" x14ac:dyDescent="0.2">
      <c r="B16" s="1"/>
      <c r="C16" s="29"/>
      <c r="D16" s="29"/>
      <c r="E16" s="1"/>
    </row>
    <row r="17" spans="2:96" x14ac:dyDescent="0.2">
      <c r="B17" s="30" t="s">
        <v>20</v>
      </c>
      <c r="D17" s="23" t="s">
        <v>86</v>
      </c>
      <c r="E17" s="31"/>
    </row>
    <row r="18" spans="2:96" x14ac:dyDescent="0.2">
      <c r="B18" s="16" t="s">
        <v>55</v>
      </c>
      <c r="D18" s="4" t="s">
        <v>87</v>
      </c>
    </row>
    <row r="19" spans="2:96" x14ac:dyDescent="0.2">
      <c r="D19" s="44"/>
    </row>
    <row r="20" spans="2:96" ht="14.5" x14ac:dyDescent="0.35">
      <c r="B20" s="106" t="s">
        <v>207</v>
      </c>
      <c r="C20" s="106"/>
      <c r="D20" s="124" t="s">
        <v>208</v>
      </c>
      <c r="E20"/>
      <c r="F20"/>
      <c r="G20" s="116"/>
      <c r="CM20" s="123"/>
      <c r="CN20" s="123"/>
      <c r="CQ20" s="123"/>
      <c r="CR20" s="123"/>
    </row>
    <row r="21" spans="2:96" ht="14.5" x14ac:dyDescent="0.35">
      <c r="B21" s="106" t="s">
        <v>128</v>
      </c>
      <c r="C21" s="106"/>
      <c r="D21" s="106" t="s">
        <v>129</v>
      </c>
      <c r="E21"/>
      <c r="F21"/>
      <c r="G21" s="116"/>
      <c r="CM21" s="123"/>
      <c r="CN21" s="123"/>
      <c r="CQ21" s="123"/>
      <c r="CR21" s="123"/>
    </row>
  </sheetData>
  <mergeCells count="2">
    <mergeCell ref="B4:B5"/>
    <mergeCell ref="D4:D5"/>
  </mergeCells>
  <hyperlinks>
    <hyperlink ref="D20" location="'Index '!A1" display="العودة إلى الصفحة الرئيسية " xr:uid="{669C754B-4D77-4D19-8417-39A94994720B}"/>
    <hyperlink ref="D21" location="Enquiries!A1" display="للنشر الإعلامي يُرجى التواصل معنا للدعم والتنسيق." xr:uid="{AF146FC0-E5E6-41F1-B2AC-F0ABEBE4C25C}"/>
    <hyperlink ref="B20" location="'Index '!A1" display="Return to Main Page" xr:uid="{07BC9D6F-A83A-482D-A1BF-E77620021351}"/>
    <hyperlink ref="B21" location="Enquiries!A1" display="Contact us for media support and coordination." xr:uid="{2631D41C-8481-423A-95E1-50E2A0230829}"/>
    <hyperlink ref="B20:D20" location="Index!A1" display="Return to Main Page" xr:uid="{F3A6F779-06DB-46AD-93D9-4373311E48AD}"/>
    <hyperlink ref="B21:D21" location="Enquiries!A1" display="Contact us for media support and coordination." xr:uid="{7AA0D9BE-9F8B-46E7-9286-020A2B5FD31E}"/>
  </hyperlinks>
  <pageMargins left="0.7" right="0.7" top="0.75" bottom="0.75" header="0.3" footer="0.3"/>
  <pageSetup orientation="portrait" r:id="rId1"/>
  <headerFooter>
    <oddFooter>&amp;C_x000D_&amp;1#&amp;"Calibri"&amp;11&amp;K000000 This is classified as Confidential</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F8E9CB-6AF0-4B31-B113-6A2E8A5E3FF1}">
  <dimension ref="B2:CR24"/>
  <sheetViews>
    <sheetView showGridLines="0" zoomScaleNormal="100" workbookViewId="0"/>
  </sheetViews>
  <sheetFormatPr defaultColWidth="8.7265625" defaultRowHeight="10" x14ac:dyDescent="0.2"/>
  <cols>
    <col min="1" max="1" width="16.81640625" style="4" customWidth="1"/>
    <col min="2" max="2" width="31.453125" style="4" customWidth="1"/>
    <col min="3" max="3" width="30.1796875" style="4" customWidth="1"/>
    <col min="4" max="4" width="19.7265625" style="4" customWidth="1"/>
    <col min="5" max="5" width="15.54296875" style="4" customWidth="1"/>
    <col min="6" max="6" width="15" style="4" customWidth="1"/>
    <col min="7" max="7" width="16.7265625" style="4" customWidth="1"/>
    <col min="8" max="8" width="29.1796875" style="4" customWidth="1"/>
    <col min="9" max="9" width="32.1796875" style="4" customWidth="1"/>
    <col min="10" max="16384" width="8.7265625" style="4"/>
  </cols>
  <sheetData>
    <row r="2" spans="2:14" ht="14.5" x14ac:dyDescent="0.35">
      <c r="B2" s="70" t="str">
        <f>Settings!B38</f>
        <v>Table 5: Number of hotel guests by nationality and classification, Jun 2025</v>
      </c>
      <c r="H2" s="70" t="str">
        <f>Settings!C38</f>
        <v>الجدول 5: عدد نزلاء المنشآت الفندقية حسب الجنسية والتصنيف، يونيو 2025</v>
      </c>
      <c r="K2" s="129"/>
      <c r="L2" s="129"/>
      <c r="M2" s="129"/>
      <c r="N2" s="129"/>
    </row>
    <row r="3" spans="2:14" s="76" customFormat="1" x14ac:dyDescent="0.35">
      <c r="B3" s="76" t="s">
        <v>89</v>
      </c>
      <c r="H3" s="140" t="s">
        <v>90</v>
      </c>
    </row>
    <row r="4" spans="2:14" ht="10.5" x14ac:dyDescent="0.2">
      <c r="B4" s="128" t="s">
        <v>30</v>
      </c>
      <c r="C4" s="43" t="s">
        <v>38</v>
      </c>
      <c r="D4" s="43" t="s">
        <v>39</v>
      </c>
      <c r="E4" s="52" t="s">
        <v>40</v>
      </c>
      <c r="F4" s="43" t="s">
        <v>41</v>
      </c>
      <c r="G4" s="45" t="s">
        <v>13</v>
      </c>
      <c r="H4" s="127" t="s">
        <v>62</v>
      </c>
    </row>
    <row r="5" spans="2:14" ht="10.5" x14ac:dyDescent="0.2">
      <c r="B5" s="128"/>
      <c r="C5" s="43" t="s">
        <v>42</v>
      </c>
      <c r="D5" s="43" t="s">
        <v>43</v>
      </c>
      <c r="E5" s="52" t="s">
        <v>44</v>
      </c>
      <c r="F5" s="43" t="s">
        <v>22</v>
      </c>
      <c r="G5" s="45" t="s">
        <v>7</v>
      </c>
      <c r="H5" s="127"/>
    </row>
    <row r="6" spans="2:14" ht="11.5" x14ac:dyDescent="0.2">
      <c r="B6" s="32" t="s">
        <v>7</v>
      </c>
      <c r="C6" s="63">
        <v>235.001</v>
      </c>
      <c r="D6" s="63">
        <v>140.34</v>
      </c>
      <c r="E6" s="63">
        <v>65.960999999999999</v>
      </c>
      <c r="F6" s="63">
        <v>52.917999999999999</v>
      </c>
      <c r="G6" s="64">
        <v>494.22</v>
      </c>
      <c r="H6" s="33" t="s">
        <v>63</v>
      </c>
    </row>
    <row r="7" spans="2:14" x14ac:dyDescent="0.2">
      <c r="B7" s="27" t="s">
        <v>31</v>
      </c>
      <c r="C7" s="60">
        <v>47.063000000000002</v>
      </c>
      <c r="D7" s="60">
        <v>22.347000000000001</v>
      </c>
      <c r="E7" s="60">
        <v>7.6719999999999997</v>
      </c>
      <c r="F7" s="60">
        <v>11.067</v>
      </c>
      <c r="G7" s="60">
        <v>88.149000000000001</v>
      </c>
      <c r="H7" s="28" t="s">
        <v>64</v>
      </c>
    </row>
    <row r="8" spans="2:14" x14ac:dyDescent="0.2">
      <c r="B8" s="26" t="s">
        <v>32</v>
      </c>
      <c r="C8" s="61">
        <v>27.745000000000001</v>
      </c>
      <c r="D8" s="61">
        <v>14.919</v>
      </c>
      <c r="E8" s="61">
        <v>4.3769999999999998</v>
      </c>
      <c r="F8" s="61">
        <v>6.1580000000000004</v>
      </c>
      <c r="G8" s="61">
        <v>53.198999999999998</v>
      </c>
      <c r="H8" s="34" t="s">
        <v>65</v>
      </c>
    </row>
    <row r="9" spans="2:14" x14ac:dyDescent="0.2">
      <c r="B9" s="27" t="s">
        <v>33</v>
      </c>
      <c r="C9" s="60">
        <v>24.068999999999999</v>
      </c>
      <c r="D9" s="60">
        <v>20.74</v>
      </c>
      <c r="E9" s="60">
        <v>10.17</v>
      </c>
      <c r="F9" s="60">
        <v>7.8230000000000004</v>
      </c>
      <c r="G9" s="60">
        <v>62.802</v>
      </c>
      <c r="H9" s="28" t="s">
        <v>66</v>
      </c>
    </row>
    <row r="10" spans="2:14" x14ac:dyDescent="0.2">
      <c r="B10" s="26" t="s">
        <v>34</v>
      </c>
      <c r="C10" s="61">
        <v>66.936999999999998</v>
      </c>
      <c r="D10" s="61">
        <v>53.326999999999998</v>
      </c>
      <c r="E10" s="61">
        <v>31.925999999999998</v>
      </c>
      <c r="F10" s="61">
        <v>18.350000000000001</v>
      </c>
      <c r="G10" s="61">
        <v>170.54</v>
      </c>
      <c r="H10" s="34" t="s">
        <v>67</v>
      </c>
    </row>
    <row r="11" spans="2:14" x14ac:dyDescent="0.2">
      <c r="B11" s="27" t="s">
        <v>35</v>
      </c>
      <c r="C11" s="60">
        <v>49.195999999999998</v>
      </c>
      <c r="D11" s="60">
        <v>18.286999999999999</v>
      </c>
      <c r="E11" s="60">
        <v>6.9160000000000004</v>
      </c>
      <c r="F11" s="60">
        <v>4.9800000000000004</v>
      </c>
      <c r="G11" s="60">
        <v>79.379000000000005</v>
      </c>
      <c r="H11" s="28" t="s">
        <v>68</v>
      </c>
    </row>
    <row r="12" spans="2:14" x14ac:dyDescent="0.2">
      <c r="B12" s="26" t="s">
        <v>36</v>
      </c>
      <c r="C12" s="61">
        <v>12.452999999999999</v>
      </c>
      <c r="D12" s="61">
        <v>5.4779999999999998</v>
      </c>
      <c r="E12" s="61">
        <v>2.1989999999999998</v>
      </c>
      <c r="F12" s="61">
        <v>2.3929999999999998</v>
      </c>
      <c r="G12" s="61">
        <v>22.523</v>
      </c>
      <c r="H12" s="34" t="s">
        <v>70</v>
      </c>
    </row>
    <row r="13" spans="2:14" x14ac:dyDescent="0.2">
      <c r="B13" s="27" t="s">
        <v>37</v>
      </c>
      <c r="C13" s="60">
        <v>2.742</v>
      </c>
      <c r="D13" s="60">
        <v>2.2810000000000001</v>
      </c>
      <c r="E13" s="60">
        <v>1.9079999999999999</v>
      </c>
      <c r="F13" s="60">
        <v>1.179</v>
      </c>
      <c r="G13" s="60">
        <v>8.11</v>
      </c>
      <c r="H13" s="28" t="s">
        <v>69</v>
      </c>
    </row>
    <row r="14" spans="2:14" x14ac:dyDescent="0.2">
      <c r="B14" s="26" t="s">
        <v>53</v>
      </c>
      <c r="C14" s="61">
        <v>2.452</v>
      </c>
      <c r="D14" s="61">
        <v>1.6080000000000001</v>
      </c>
      <c r="E14" s="61">
        <v>0.623</v>
      </c>
      <c r="F14" s="61">
        <v>0.46</v>
      </c>
      <c r="G14" s="61">
        <v>5.1429999999999998</v>
      </c>
      <c r="H14" s="34" t="s">
        <v>71</v>
      </c>
    </row>
    <row r="15" spans="2:14" x14ac:dyDescent="0.2">
      <c r="B15" s="141" t="s">
        <v>58</v>
      </c>
      <c r="C15" s="142">
        <v>2.3439999999999999</v>
      </c>
      <c r="D15" s="142">
        <v>1.353</v>
      </c>
      <c r="E15" s="142">
        <v>0.17</v>
      </c>
      <c r="F15" s="142">
        <v>0.50800000000000001</v>
      </c>
      <c r="G15" s="142">
        <v>4.375</v>
      </c>
      <c r="H15" s="143" t="s">
        <v>72</v>
      </c>
    </row>
    <row r="16" spans="2:14" x14ac:dyDescent="0.2">
      <c r="B16" s="1"/>
      <c r="C16" s="29"/>
      <c r="D16" s="49"/>
      <c r="E16" s="49"/>
      <c r="F16" s="57"/>
      <c r="G16" s="55"/>
      <c r="H16" s="29"/>
      <c r="I16" s="1"/>
    </row>
    <row r="17" spans="2:96" x14ac:dyDescent="0.2">
      <c r="B17" s="30" t="s">
        <v>20</v>
      </c>
      <c r="D17" s="55"/>
      <c r="E17" s="55"/>
      <c r="F17" s="55"/>
      <c r="G17" s="55"/>
      <c r="H17" s="23" t="s">
        <v>86</v>
      </c>
      <c r="I17" s="31"/>
    </row>
    <row r="18" spans="2:96" x14ac:dyDescent="0.2">
      <c r="B18" s="16" t="s">
        <v>55</v>
      </c>
      <c r="E18" s="19"/>
      <c r="H18" s="4" t="s">
        <v>87</v>
      </c>
    </row>
    <row r="19" spans="2:96" ht="14.5" x14ac:dyDescent="0.35">
      <c r="D19" s="56"/>
      <c r="E19" s="56"/>
      <c r="F19" s="56"/>
      <c r="G19" s="56"/>
      <c r="H19" s="56"/>
    </row>
    <row r="20" spans="2:96" ht="14.5" x14ac:dyDescent="0.35">
      <c r="B20" s="106" t="s">
        <v>207</v>
      </c>
      <c r="C20" s="106"/>
      <c r="E20"/>
      <c r="F20"/>
      <c r="G20" s="116"/>
      <c r="H20" s="124" t="s">
        <v>208</v>
      </c>
      <c r="CM20" s="123"/>
      <c r="CN20" s="123"/>
      <c r="CQ20" s="123"/>
      <c r="CR20" s="123"/>
    </row>
    <row r="21" spans="2:96" ht="14.5" x14ac:dyDescent="0.35">
      <c r="B21" s="106" t="s">
        <v>128</v>
      </c>
      <c r="C21" s="106"/>
      <c r="E21"/>
      <c r="F21"/>
      <c r="G21" s="116"/>
      <c r="H21" s="106" t="s">
        <v>129</v>
      </c>
      <c r="CM21" s="123"/>
      <c r="CN21" s="123"/>
      <c r="CQ21" s="123"/>
      <c r="CR21" s="123"/>
    </row>
    <row r="22" spans="2:96" ht="14.5" x14ac:dyDescent="0.35">
      <c r="G22" s="58"/>
    </row>
    <row r="23" spans="2:96" ht="14.5" x14ac:dyDescent="0.35">
      <c r="C23" s="62"/>
      <c r="G23" s="58"/>
    </row>
    <row r="24" spans="2:96" ht="14.5" x14ac:dyDescent="0.35">
      <c r="E24" s="56"/>
      <c r="F24" s="56"/>
      <c r="G24" s="58"/>
      <c r="H24" s="56"/>
      <c r="I24" s="56">
        <f t="shared" ref="I24" si="0">I21-I20</f>
        <v>0</v>
      </c>
    </row>
  </sheetData>
  <mergeCells count="3">
    <mergeCell ref="B4:B5"/>
    <mergeCell ref="K2:N2"/>
    <mergeCell ref="H4:H5"/>
  </mergeCells>
  <hyperlinks>
    <hyperlink ref="H20" location="'Index '!A1" display="العودة إلى الصفحة الرئيسية " xr:uid="{52D68152-396E-4031-9CAD-9CEBB5665252}"/>
    <hyperlink ref="H21" location="Enquiries!A1" display="للنشر الإعلامي يُرجى التواصل معنا للدعم والتنسيق." xr:uid="{3B4CD9DD-F7F0-49D3-A69A-4962464A4E4F}"/>
    <hyperlink ref="B20" location="'Index '!A1" display="Return to Main Page" xr:uid="{0A08EE16-3A20-4027-BA4F-D4F1E38ADB40}"/>
    <hyperlink ref="B21" location="Enquiries!A1" display="Contact us for media support and coordination." xr:uid="{3ED2D009-E289-4C77-B8EA-1578EBB80CCB}"/>
    <hyperlink ref="B20:H20" location="Index!A1" display="Return to Main Page" xr:uid="{F9F013B1-AF07-43A5-8C71-38B541BB7181}"/>
    <hyperlink ref="B21:H21" location="Enquiries!A1" display="Contact us for media support and coordination." xr:uid="{3F8FF327-3FBE-453F-A4B5-52B5E5B097C3}"/>
  </hyperlinks>
  <pageMargins left="0.7" right="0.7" top="0.75" bottom="0.75" header="0.3" footer="0.3"/>
  <pageSetup orientation="portrait" r:id="rId1"/>
  <headerFooter>
    <oddFooter>&amp;C_x000D_&amp;1#&amp;"Calibri"&amp;11&amp;K000000 This is classified as Confidential</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B61F7D-D31A-43B4-95CD-5A4C6F794D7C}">
  <dimension ref="B2:CR31"/>
  <sheetViews>
    <sheetView showGridLines="0" zoomScaleNormal="100" workbookViewId="0"/>
  </sheetViews>
  <sheetFormatPr defaultColWidth="8.7265625" defaultRowHeight="10" x14ac:dyDescent="0.2"/>
  <cols>
    <col min="1" max="1" width="14.1796875" style="4" customWidth="1"/>
    <col min="2" max="2" width="38.7265625" style="4" customWidth="1"/>
    <col min="3" max="3" width="39" style="4" customWidth="1"/>
    <col min="4" max="4" width="64.54296875" style="4" customWidth="1"/>
    <col min="5" max="5" width="55.1796875" style="4" customWidth="1"/>
    <col min="6" max="7" width="9.81640625" style="4" bestFit="1" customWidth="1"/>
    <col min="8" max="8" width="22.1796875" style="4" customWidth="1"/>
    <col min="9" max="9" width="28.1796875" style="4" customWidth="1"/>
    <col min="10" max="16384" width="8.7265625" style="4"/>
  </cols>
  <sheetData>
    <row r="2" spans="2:8" ht="14.5" x14ac:dyDescent="0.35">
      <c r="B2" s="70" t="str">
        <f>Settings!B39</f>
        <v>Table 6: Number of guest nights by nationality, Jun 2025</v>
      </c>
      <c r="D2" s="70" t="str">
        <f>Settings!C39</f>
        <v>الجدول 6: عدد ليالي الضيوف المنشآت الفندقية حسب الجنسية، يونيو 2025</v>
      </c>
      <c r="F2" s="129"/>
      <c r="G2" s="129"/>
      <c r="H2" s="129"/>
    </row>
    <row r="3" spans="2:8" s="76" customFormat="1" x14ac:dyDescent="0.35">
      <c r="B3" s="76" t="s">
        <v>89</v>
      </c>
      <c r="D3" s="140" t="s">
        <v>90</v>
      </c>
    </row>
    <row r="4" spans="2:8" ht="10.5" x14ac:dyDescent="0.2">
      <c r="B4" s="128" t="s">
        <v>30</v>
      </c>
      <c r="C4" s="45" t="s">
        <v>25</v>
      </c>
      <c r="D4" s="127" t="s">
        <v>62</v>
      </c>
    </row>
    <row r="5" spans="2:8" ht="10.5" x14ac:dyDescent="0.2">
      <c r="B5" s="128"/>
      <c r="C5" s="46" t="s">
        <v>26</v>
      </c>
      <c r="D5" s="127"/>
    </row>
    <row r="6" spans="2:8" ht="10.5" x14ac:dyDescent="0.2">
      <c r="B6" s="32" t="s">
        <v>7</v>
      </c>
      <c r="C6" s="47">
        <v>1240.0940000000001</v>
      </c>
      <c r="D6" s="33" t="s">
        <v>63</v>
      </c>
    </row>
    <row r="7" spans="2:8" x14ac:dyDescent="0.2">
      <c r="B7" s="27" t="s">
        <v>31</v>
      </c>
      <c r="C7" s="60">
        <v>163.494</v>
      </c>
      <c r="D7" s="28" t="s">
        <v>64</v>
      </c>
    </row>
    <row r="8" spans="2:8" x14ac:dyDescent="0.2">
      <c r="B8" s="26" t="s">
        <v>32</v>
      </c>
      <c r="C8" s="61">
        <v>130.66399999999999</v>
      </c>
      <c r="D8" s="34" t="s">
        <v>65</v>
      </c>
    </row>
    <row r="9" spans="2:8" x14ac:dyDescent="0.2">
      <c r="B9" s="27" t="s">
        <v>33</v>
      </c>
      <c r="C9" s="60">
        <v>146.91</v>
      </c>
      <c r="D9" s="28" t="s">
        <v>66</v>
      </c>
    </row>
    <row r="10" spans="2:8" x14ac:dyDescent="0.2">
      <c r="B10" s="26" t="s">
        <v>34</v>
      </c>
      <c r="C10" s="61">
        <v>415.45499999999998</v>
      </c>
      <c r="D10" s="34" t="s">
        <v>67</v>
      </c>
    </row>
    <row r="11" spans="2:8" x14ac:dyDescent="0.2">
      <c r="B11" s="27" t="s">
        <v>35</v>
      </c>
      <c r="C11" s="60">
        <v>266.94799999999998</v>
      </c>
      <c r="D11" s="28" t="s">
        <v>68</v>
      </c>
    </row>
    <row r="12" spans="2:8" x14ac:dyDescent="0.2">
      <c r="B12" s="26" t="s">
        <v>36</v>
      </c>
      <c r="C12" s="61">
        <v>72.605999999999995</v>
      </c>
      <c r="D12" s="34" t="s">
        <v>70</v>
      </c>
    </row>
    <row r="13" spans="2:8" x14ac:dyDescent="0.2">
      <c r="B13" s="27" t="s">
        <v>37</v>
      </c>
      <c r="C13" s="60">
        <v>20.454999999999998</v>
      </c>
      <c r="D13" s="28" t="s">
        <v>69</v>
      </c>
    </row>
    <row r="14" spans="2:8" x14ac:dyDescent="0.2">
      <c r="B14" s="26" t="s">
        <v>53</v>
      </c>
      <c r="C14" s="61">
        <v>13.302</v>
      </c>
      <c r="D14" s="34" t="s">
        <v>71</v>
      </c>
    </row>
    <row r="15" spans="2:8" x14ac:dyDescent="0.2">
      <c r="B15" s="141" t="s">
        <v>58</v>
      </c>
      <c r="C15" s="142">
        <v>10.26</v>
      </c>
      <c r="D15" s="143" t="s">
        <v>72</v>
      </c>
    </row>
    <row r="16" spans="2:8" x14ac:dyDescent="0.2">
      <c r="B16" s="1"/>
      <c r="C16" s="29"/>
      <c r="D16" s="29"/>
      <c r="E16" s="1"/>
    </row>
    <row r="17" spans="2:96" x14ac:dyDescent="0.2">
      <c r="B17" s="30" t="s">
        <v>20</v>
      </c>
      <c r="D17" s="23" t="s">
        <v>86</v>
      </c>
    </row>
    <row r="18" spans="2:96" x14ac:dyDescent="0.2">
      <c r="B18" s="16" t="s">
        <v>55</v>
      </c>
      <c r="D18" s="4" t="s">
        <v>87</v>
      </c>
    </row>
    <row r="20" spans="2:96" ht="14.5" x14ac:dyDescent="0.35">
      <c r="B20" s="106" t="s">
        <v>207</v>
      </c>
      <c r="C20" s="106"/>
      <c r="D20" s="124" t="s">
        <v>208</v>
      </c>
      <c r="E20"/>
      <c r="F20"/>
      <c r="G20" s="116"/>
      <c r="CM20" s="123"/>
      <c r="CN20" s="123"/>
      <c r="CQ20" s="123"/>
      <c r="CR20" s="123"/>
    </row>
    <row r="21" spans="2:96" ht="14.5" x14ac:dyDescent="0.35">
      <c r="B21" s="106" t="s">
        <v>128</v>
      </c>
      <c r="C21" s="106"/>
      <c r="D21" s="106" t="s">
        <v>129</v>
      </c>
      <c r="E21"/>
      <c r="F21"/>
      <c r="G21" s="116"/>
      <c r="CM21" s="123"/>
      <c r="CN21" s="123"/>
      <c r="CQ21" s="123"/>
      <c r="CR21" s="123"/>
    </row>
    <row r="31" spans="2:96" x14ac:dyDescent="0.2">
      <c r="D31" s="53"/>
      <c r="E31" s="53"/>
      <c r="F31" s="53"/>
      <c r="G31" s="53"/>
      <c r="H31" s="53"/>
    </row>
  </sheetData>
  <mergeCells count="3">
    <mergeCell ref="B4:B5"/>
    <mergeCell ref="D4:D5"/>
    <mergeCell ref="F2:H2"/>
  </mergeCells>
  <hyperlinks>
    <hyperlink ref="D20" location="'Index '!A1" display="العودة إلى الصفحة الرئيسية " xr:uid="{73D5A8D6-96D6-4033-9671-ECE06C269A21}"/>
    <hyperlink ref="D21" location="Enquiries!A1" display="للنشر الإعلامي يُرجى التواصل معنا للدعم والتنسيق." xr:uid="{3C2C6C84-F3D1-4454-9277-CF18831EA266}"/>
    <hyperlink ref="B20" location="'Index '!A1" display="Return to Main Page" xr:uid="{A8DFAA08-F30A-4617-83EB-B27313EBFF3D}"/>
    <hyperlink ref="B21" location="Enquiries!A1" display="Contact us for media support and coordination." xr:uid="{9993D254-2E01-4630-B2AB-050ACCD0356C}"/>
    <hyperlink ref="B20:D20" location="Index!A1" display="Return to Main Page" xr:uid="{EC16BF98-807D-4110-A4B2-78313663A27F}"/>
    <hyperlink ref="B21:D21" location="Enquiries!A1" display="Contact us for media support and coordination." xr:uid="{E4750B02-B1D5-4546-9A01-C36B0AE6D812}"/>
  </hyperlinks>
  <pageMargins left="0.7" right="0.7" top="0.75" bottom="0.75" header="0.3" footer="0.3"/>
  <pageSetup orientation="portrait" r:id="rId1"/>
  <headerFooter>
    <oddFooter>&amp;C_x000D_&amp;1#&amp;"Calibri"&amp;11&amp;K000000 This is classified as Confidential</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251A21-5106-4FCE-A48F-752D2E41137D}">
  <dimension ref="B2:CR21"/>
  <sheetViews>
    <sheetView showGridLines="0" zoomScaleNormal="100" workbookViewId="0"/>
  </sheetViews>
  <sheetFormatPr defaultColWidth="8.7265625" defaultRowHeight="10" x14ac:dyDescent="0.2"/>
  <cols>
    <col min="1" max="1" width="18.1796875" style="4" customWidth="1"/>
    <col min="2" max="2" width="35.1796875" style="4" customWidth="1"/>
    <col min="3" max="3" width="25.1796875" style="4" customWidth="1"/>
    <col min="4" max="4" width="15" style="4" customWidth="1"/>
    <col min="5" max="5" width="21.453125" style="4" customWidth="1"/>
    <col min="6" max="6" width="15.81640625" style="4" customWidth="1"/>
    <col min="7" max="7" width="17.7265625" style="4" customWidth="1"/>
    <col min="8" max="8" width="25.54296875" style="4" customWidth="1"/>
    <col min="9" max="9" width="29.453125" style="4" customWidth="1"/>
    <col min="10" max="16384" width="8.7265625" style="4"/>
  </cols>
  <sheetData>
    <row r="2" spans="2:14" ht="14.5" x14ac:dyDescent="0.35">
      <c r="B2" s="70" t="str">
        <f>Settings!B40</f>
        <v>Table 7: Number of guest nights by nationality and classification, Jun 2025</v>
      </c>
      <c r="H2" s="70" t="str">
        <f>Settings!C40</f>
        <v>الجدول 7: عدد ليالي الضيوف حسب الجنسية والتصنيف، يونيو 2025</v>
      </c>
      <c r="K2" s="129"/>
      <c r="L2" s="129"/>
      <c r="M2" s="129"/>
      <c r="N2" s="129"/>
    </row>
    <row r="3" spans="2:14" s="76" customFormat="1" x14ac:dyDescent="0.35">
      <c r="B3" s="76" t="s">
        <v>89</v>
      </c>
      <c r="H3" s="140" t="s">
        <v>90</v>
      </c>
    </row>
    <row r="4" spans="2:14" ht="10.5" x14ac:dyDescent="0.2">
      <c r="B4" s="128" t="s">
        <v>30</v>
      </c>
      <c r="C4" s="43" t="s">
        <v>38</v>
      </c>
      <c r="D4" s="43" t="s">
        <v>39</v>
      </c>
      <c r="E4" s="43" t="s">
        <v>40</v>
      </c>
      <c r="F4" s="43" t="s">
        <v>41</v>
      </c>
      <c r="G4" s="45" t="s">
        <v>13</v>
      </c>
      <c r="H4" s="127" t="s">
        <v>62</v>
      </c>
    </row>
    <row r="5" spans="2:14" ht="10.5" x14ac:dyDescent="0.2">
      <c r="B5" s="128"/>
      <c r="C5" s="43" t="s">
        <v>42</v>
      </c>
      <c r="D5" s="43" t="s">
        <v>43</v>
      </c>
      <c r="E5" s="43" t="s">
        <v>44</v>
      </c>
      <c r="F5" s="43" t="s">
        <v>22</v>
      </c>
      <c r="G5" s="45" t="s">
        <v>7</v>
      </c>
      <c r="H5" s="127"/>
    </row>
    <row r="6" spans="2:14" ht="10.5" x14ac:dyDescent="0.25">
      <c r="B6" s="32" t="s">
        <v>7</v>
      </c>
      <c r="C6" s="54">
        <v>577.74199999999996</v>
      </c>
      <c r="D6" s="54">
        <v>287.351</v>
      </c>
      <c r="E6" s="54">
        <v>141.62700000000001</v>
      </c>
      <c r="F6" s="54">
        <v>233.374</v>
      </c>
      <c r="G6" s="47">
        <v>1240.0940000000001</v>
      </c>
      <c r="H6" s="33" t="s">
        <v>63</v>
      </c>
    </row>
    <row r="7" spans="2:14" x14ac:dyDescent="0.2">
      <c r="B7" s="27" t="s">
        <v>31</v>
      </c>
      <c r="C7" s="60">
        <v>80.17</v>
      </c>
      <c r="D7" s="60">
        <v>41.875</v>
      </c>
      <c r="E7" s="60">
        <v>12.603999999999999</v>
      </c>
      <c r="F7" s="60">
        <v>28.844999999999999</v>
      </c>
      <c r="G7" s="60">
        <v>163.494</v>
      </c>
      <c r="H7" s="28" t="s">
        <v>64</v>
      </c>
    </row>
    <row r="8" spans="2:14" x14ac:dyDescent="0.2">
      <c r="B8" s="26" t="s">
        <v>32</v>
      </c>
      <c r="C8" s="61">
        <v>72.825999999999993</v>
      </c>
      <c r="D8" s="61">
        <v>33.648000000000003</v>
      </c>
      <c r="E8" s="61">
        <v>6.8780000000000001</v>
      </c>
      <c r="F8" s="61">
        <v>17.312000000000001</v>
      </c>
      <c r="G8" s="61">
        <v>130.66399999999999</v>
      </c>
      <c r="H8" s="34" t="s">
        <v>65</v>
      </c>
    </row>
    <row r="9" spans="2:14" x14ac:dyDescent="0.2">
      <c r="B9" s="27" t="s">
        <v>33</v>
      </c>
      <c r="C9" s="60">
        <v>46.918999999999997</v>
      </c>
      <c r="D9" s="60">
        <v>40.198</v>
      </c>
      <c r="E9" s="60">
        <v>25.965</v>
      </c>
      <c r="F9" s="60">
        <v>33.828000000000003</v>
      </c>
      <c r="G9" s="60">
        <v>146.91</v>
      </c>
      <c r="H9" s="28" t="s">
        <v>66</v>
      </c>
    </row>
    <row r="10" spans="2:14" x14ac:dyDescent="0.2">
      <c r="B10" s="26" t="s">
        <v>34</v>
      </c>
      <c r="C10" s="61">
        <v>151.36500000000001</v>
      </c>
      <c r="D10" s="61">
        <v>107.114</v>
      </c>
      <c r="E10" s="61">
        <v>71.662999999999997</v>
      </c>
      <c r="F10" s="61">
        <v>85.313000000000002</v>
      </c>
      <c r="G10" s="61">
        <v>415.45499999999998</v>
      </c>
      <c r="H10" s="34" t="s">
        <v>67</v>
      </c>
    </row>
    <row r="11" spans="2:14" x14ac:dyDescent="0.2">
      <c r="B11" s="27" t="s">
        <v>35</v>
      </c>
      <c r="C11" s="60">
        <v>172.821</v>
      </c>
      <c r="D11" s="60">
        <v>40.493000000000002</v>
      </c>
      <c r="E11" s="60">
        <v>14.427</v>
      </c>
      <c r="F11" s="60">
        <v>39.207000000000001</v>
      </c>
      <c r="G11" s="60">
        <v>266.94799999999998</v>
      </c>
      <c r="H11" s="28" t="s">
        <v>68</v>
      </c>
    </row>
    <row r="12" spans="2:14" x14ac:dyDescent="0.2">
      <c r="B12" s="26" t="s">
        <v>36</v>
      </c>
      <c r="C12" s="61">
        <v>35.395000000000003</v>
      </c>
      <c r="D12" s="61">
        <v>13.75</v>
      </c>
      <c r="E12" s="61">
        <v>4.7939999999999996</v>
      </c>
      <c r="F12" s="61">
        <v>18.667000000000002</v>
      </c>
      <c r="G12" s="61">
        <v>72.605999999999995</v>
      </c>
      <c r="H12" s="34" t="s">
        <v>70</v>
      </c>
    </row>
    <row r="13" spans="2:14" x14ac:dyDescent="0.2">
      <c r="B13" s="27" t="s">
        <v>37</v>
      </c>
      <c r="C13" s="60">
        <v>6.3819999999999997</v>
      </c>
      <c r="D13" s="60">
        <v>5.0149999999999997</v>
      </c>
      <c r="E13" s="60">
        <v>4.0599999999999996</v>
      </c>
      <c r="F13" s="60">
        <v>4.9980000000000002</v>
      </c>
      <c r="G13" s="60">
        <v>20.454999999999998</v>
      </c>
      <c r="H13" s="28" t="s">
        <v>69</v>
      </c>
    </row>
    <row r="14" spans="2:14" x14ac:dyDescent="0.2">
      <c r="B14" s="26" t="s">
        <v>53</v>
      </c>
      <c r="C14" s="61">
        <v>6.0519999999999996</v>
      </c>
      <c r="D14" s="61">
        <v>3.226</v>
      </c>
      <c r="E14" s="61">
        <v>0.86499999999999999</v>
      </c>
      <c r="F14" s="61">
        <v>3.1589999999999998</v>
      </c>
      <c r="G14" s="61">
        <v>13.302</v>
      </c>
      <c r="H14" s="34" t="s">
        <v>71</v>
      </c>
    </row>
    <row r="15" spans="2:14" x14ac:dyDescent="0.2">
      <c r="B15" s="141" t="s">
        <v>58</v>
      </c>
      <c r="C15" s="142">
        <v>5.8120000000000003</v>
      </c>
      <c r="D15" s="142">
        <v>2.032</v>
      </c>
      <c r="E15" s="142">
        <v>0.371</v>
      </c>
      <c r="F15" s="142">
        <v>2.0449999999999999</v>
      </c>
      <c r="G15" s="142">
        <v>10.26</v>
      </c>
      <c r="H15" s="143" t="s">
        <v>72</v>
      </c>
    </row>
    <row r="16" spans="2:14" x14ac:dyDescent="0.2">
      <c r="B16" s="1"/>
      <c r="C16" s="29"/>
      <c r="D16" s="29"/>
      <c r="E16" s="29"/>
      <c r="F16" s="29"/>
      <c r="G16" s="29"/>
      <c r="H16" s="29"/>
      <c r="I16" s="1"/>
    </row>
    <row r="17" spans="2:96" ht="14.5" x14ac:dyDescent="0.35">
      <c r="B17" s="30" t="s">
        <v>20</v>
      </c>
      <c r="D17" s="56"/>
      <c r="E17" s="56"/>
      <c r="G17" s="56"/>
      <c r="H17" s="23" t="s">
        <v>86</v>
      </c>
      <c r="I17" s="31"/>
    </row>
    <row r="18" spans="2:96" x14ac:dyDescent="0.2">
      <c r="B18" s="16" t="s">
        <v>55</v>
      </c>
      <c r="H18" s="4" t="s">
        <v>87</v>
      </c>
    </row>
    <row r="19" spans="2:96" x14ac:dyDescent="0.2">
      <c r="D19" s="59"/>
      <c r="E19" s="59"/>
      <c r="F19" s="59"/>
      <c r="G19" s="55"/>
    </row>
    <row r="20" spans="2:96" ht="14.5" x14ac:dyDescent="0.35">
      <c r="B20" s="106" t="s">
        <v>207</v>
      </c>
      <c r="C20" s="106"/>
      <c r="E20"/>
      <c r="F20"/>
      <c r="G20" s="116"/>
      <c r="H20" s="124" t="s">
        <v>208</v>
      </c>
      <c r="CM20" s="123"/>
      <c r="CN20" s="123"/>
      <c r="CQ20" s="123"/>
      <c r="CR20" s="123"/>
    </row>
    <row r="21" spans="2:96" ht="14.5" x14ac:dyDescent="0.35">
      <c r="B21" s="106" t="s">
        <v>128</v>
      </c>
      <c r="C21" s="106"/>
      <c r="E21"/>
      <c r="F21"/>
      <c r="G21" s="116"/>
      <c r="H21" s="106" t="s">
        <v>129</v>
      </c>
      <c r="CM21" s="123"/>
      <c r="CN21" s="123"/>
      <c r="CQ21" s="123"/>
      <c r="CR21" s="123"/>
    </row>
  </sheetData>
  <mergeCells count="3">
    <mergeCell ref="B4:B5"/>
    <mergeCell ref="K2:N2"/>
    <mergeCell ref="H4:H5"/>
  </mergeCells>
  <hyperlinks>
    <hyperlink ref="H20" location="'Index '!A1" display="العودة إلى الصفحة الرئيسية " xr:uid="{F888620B-FFC2-4B37-9BB5-17D2BDF7A567}"/>
    <hyperlink ref="H21" location="Enquiries!A1" display="للنشر الإعلامي يُرجى التواصل معنا للدعم والتنسيق." xr:uid="{7CA07B30-8E55-4EEE-A21D-3B2B6A2AAA06}"/>
    <hyperlink ref="B20" location="'Index '!A1" display="Return to Main Page" xr:uid="{80E5C926-FD13-45E5-BA3C-AB95A96C059F}"/>
    <hyperlink ref="B21" location="Enquiries!A1" display="Contact us for media support and coordination." xr:uid="{E61CDAEF-8507-4CC7-8FD9-027B775F00A4}"/>
    <hyperlink ref="B20:H20" location="Index!A1" display="Return to Main Page" xr:uid="{48B4E7DB-9691-48C7-BD26-9A3373B8152D}"/>
    <hyperlink ref="B21:H21" location="Enquiries!A1" display="Contact us for media support and coordination." xr:uid="{AB3515CA-1743-4A5F-80E0-E8B9AAA5CBE7}"/>
  </hyperlinks>
  <pageMargins left="0.7" right="0.7" top="0.75" bottom="0.75" header="0.3" footer="0.3"/>
  <pageSetup orientation="portrait" r:id="rId1"/>
  <headerFooter>
    <oddFooter>&amp;C_x000D_&amp;1#&amp;"Calibri"&amp;11&amp;K000000 This is classified as Confidential</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35EA9F-D364-416C-87C5-D8343D85CC44}">
  <dimension ref="B2:CR21"/>
  <sheetViews>
    <sheetView showGridLines="0" zoomScaleNormal="100" workbookViewId="0"/>
  </sheetViews>
  <sheetFormatPr defaultColWidth="8.7265625" defaultRowHeight="10" x14ac:dyDescent="0.2"/>
  <cols>
    <col min="1" max="1" width="21.1796875" style="4" customWidth="1"/>
    <col min="2" max="2" width="37.7265625" style="4" customWidth="1"/>
    <col min="3" max="3" width="28.54296875" style="4" customWidth="1"/>
    <col min="4" max="4" width="16.7265625" style="4" customWidth="1"/>
    <col min="5" max="5" width="16.54296875" style="4" customWidth="1"/>
    <col min="6" max="6" width="19.7265625" style="4" customWidth="1"/>
    <col min="7" max="7" width="17.26953125" style="4" customWidth="1"/>
    <col min="8" max="8" width="46.1796875" style="4" customWidth="1"/>
    <col min="9" max="9" width="39" style="4" customWidth="1"/>
    <col min="10" max="16384" width="8.7265625" style="4"/>
  </cols>
  <sheetData>
    <row r="2" spans="2:14" ht="14.5" x14ac:dyDescent="0.35">
      <c r="B2" s="70" t="str">
        <f>Settings!B41</f>
        <v>Table 8: Average length of stay (nights) in hotel establishment by nationality and classification, Jun 2025</v>
      </c>
      <c r="E2" s="105"/>
      <c r="H2" s="70" t="str">
        <f>Settings!C41</f>
        <v>الجدول 8: متوسط مدة الإقامة (ليالي) في المنشأة الفندقية حسب الجنسية والتصنيف، يونيو 2025</v>
      </c>
      <c r="K2" s="129"/>
      <c r="L2" s="129"/>
      <c r="M2" s="129"/>
      <c r="N2" s="129"/>
    </row>
    <row r="3" spans="2:14" ht="10.5" x14ac:dyDescent="0.2">
      <c r="B3" s="76" t="s">
        <v>91</v>
      </c>
      <c r="H3" s="77" t="s">
        <v>92</v>
      </c>
      <c r="I3" s="6"/>
    </row>
    <row r="4" spans="2:14" ht="10.5" x14ac:dyDescent="0.2">
      <c r="B4" s="128" t="s">
        <v>30</v>
      </c>
      <c r="C4" s="43" t="s">
        <v>38</v>
      </c>
      <c r="D4" s="43" t="s">
        <v>39</v>
      </c>
      <c r="E4" s="43" t="s">
        <v>40</v>
      </c>
      <c r="F4" s="43" t="s">
        <v>41</v>
      </c>
      <c r="G4" s="45" t="s">
        <v>13</v>
      </c>
      <c r="H4" s="127" t="s">
        <v>62</v>
      </c>
    </row>
    <row r="5" spans="2:14" ht="10.5" x14ac:dyDescent="0.2">
      <c r="B5" s="128"/>
      <c r="C5" s="43" t="s">
        <v>42</v>
      </c>
      <c r="D5" s="43" t="s">
        <v>43</v>
      </c>
      <c r="E5" s="43" t="s">
        <v>44</v>
      </c>
      <c r="F5" s="43" t="s">
        <v>22</v>
      </c>
      <c r="G5" s="45" t="s">
        <v>7</v>
      </c>
      <c r="H5" s="127"/>
    </row>
    <row r="6" spans="2:14" ht="10.5" x14ac:dyDescent="0.2">
      <c r="B6" s="32" t="s">
        <v>7</v>
      </c>
      <c r="C6" s="78">
        <f>'Table 7'!C6/'Table 5'!C6</f>
        <v>2.4584661341866627</v>
      </c>
      <c r="D6" s="78">
        <f>'Table 7'!D6/'Table 5'!D6</f>
        <v>2.0475345589283167</v>
      </c>
      <c r="E6" s="78">
        <f>'Table 7'!E6/'Table 5'!E6</f>
        <v>2.147132396416064</v>
      </c>
      <c r="F6" s="78">
        <f>'Table 7'!F6/'Table 5'!F6</f>
        <v>4.4101062020484525</v>
      </c>
      <c r="G6" s="78">
        <f>'Table 7'!G6/'Table 5'!G6</f>
        <v>2.5091942859455303</v>
      </c>
      <c r="H6" s="33" t="s">
        <v>63</v>
      </c>
    </row>
    <row r="7" spans="2:14" x14ac:dyDescent="0.2">
      <c r="B7" s="27" t="s">
        <v>31</v>
      </c>
      <c r="C7" s="79">
        <f>'Table 7'!C7/'Table 5'!C7</f>
        <v>1.7034613178080444</v>
      </c>
      <c r="D7" s="79">
        <f>'Table 7'!D7/'Table 5'!D7</f>
        <v>1.8738533136438895</v>
      </c>
      <c r="E7" s="79">
        <f>'Table 7'!E7/'Table 5'!E7</f>
        <v>1.6428571428571428</v>
      </c>
      <c r="F7" s="79">
        <f>'Table 7'!F7/'Table 5'!F7</f>
        <v>2.6063973976687449</v>
      </c>
      <c r="G7" s="79">
        <f>'Table 7'!G7/'Table 5'!G7</f>
        <v>1.8547459415308172</v>
      </c>
      <c r="H7" s="28" t="s">
        <v>64</v>
      </c>
    </row>
    <row r="8" spans="2:14" x14ac:dyDescent="0.2">
      <c r="B8" s="26" t="s">
        <v>32</v>
      </c>
      <c r="C8" s="80">
        <f>'Table 7'!C8/'Table 5'!C8</f>
        <v>2.624833303297891</v>
      </c>
      <c r="D8" s="80">
        <f>'Table 7'!D8/'Table 5'!D8</f>
        <v>2.2553790468530064</v>
      </c>
      <c r="E8" s="80">
        <f>'Table 7'!E8/'Table 5'!E8</f>
        <v>1.5713959332876399</v>
      </c>
      <c r="F8" s="80">
        <f>'Table 7'!F8/'Table 5'!F8</f>
        <v>2.811302370899643</v>
      </c>
      <c r="G8" s="80">
        <f>'Table 7'!G8/'Table 5'!G8</f>
        <v>2.4561363935412319</v>
      </c>
      <c r="H8" s="34" t="s">
        <v>65</v>
      </c>
    </row>
    <row r="9" spans="2:14" x14ac:dyDescent="0.2">
      <c r="B9" s="27" t="s">
        <v>33</v>
      </c>
      <c r="C9" s="79">
        <f>'Table 7'!C9/'Table 5'!C9</f>
        <v>1.9493539407536664</v>
      </c>
      <c r="D9" s="79">
        <f>'Table 7'!D9/'Table 5'!D9</f>
        <v>1.9381870781099326</v>
      </c>
      <c r="E9" s="79">
        <f>'Table 7'!E9/'Table 5'!E9</f>
        <v>2.5530973451327434</v>
      </c>
      <c r="F9" s="79">
        <f>'Table 7'!F9/'Table 5'!F9</f>
        <v>4.3241723124121183</v>
      </c>
      <c r="G9" s="79">
        <f>'Table 7'!G9/'Table 5'!G9</f>
        <v>2.3392567115696954</v>
      </c>
      <c r="H9" s="28" t="s">
        <v>66</v>
      </c>
    </row>
    <row r="10" spans="2:14" x14ac:dyDescent="0.2">
      <c r="B10" s="26" t="s">
        <v>34</v>
      </c>
      <c r="C10" s="80">
        <f>'Table 7'!C10/'Table 5'!C10</f>
        <v>2.2613054065763332</v>
      </c>
      <c r="D10" s="80">
        <f>'Table 7'!D10/'Table 5'!D10</f>
        <v>2.0086260243403906</v>
      </c>
      <c r="E10" s="80">
        <f>'Table 7'!E10/'Table 5'!E10</f>
        <v>2.2446595251519139</v>
      </c>
      <c r="F10" s="80">
        <f>'Table 7'!F10/'Table 5'!F10</f>
        <v>4.6492098092643053</v>
      </c>
      <c r="G10" s="80">
        <f>'Table 7'!G10/'Table 5'!G10</f>
        <v>2.4361146944998242</v>
      </c>
      <c r="H10" s="34" t="s">
        <v>93</v>
      </c>
    </row>
    <row r="11" spans="2:14" x14ac:dyDescent="0.2">
      <c r="B11" s="27" t="s">
        <v>35</v>
      </c>
      <c r="C11" s="79">
        <f>'Table 7'!C11/'Table 5'!C11</f>
        <v>3.5129075534596308</v>
      </c>
      <c r="D11" s="79">
        <f>'Table 7'!D11/'Table 5'!D11</f>
        <v>2.2143052441625199</v>
      </c>
      <c r="E11" s="79">
        <f>'Table 7'!E11/'Table 5'!E11</f>
        <v>2.0860323886639676</v>
      </c>
      <c r="F11" s="79">
        <f>'Table 7'!F11/'Table 5'!F11</f>
        <v>7.8728915662650598</v>
      </c>
      <c r="G11" s="79">
        <f>'Table 7'!G11/'Table 5'!G11</f>
        <v>3.3629549377039263</v>
      </c>
      <c r="H11" s="28" t="s">
        <v>68</v>
      </c>
    </row>
    <row r="12" spans="2:14" x14ac:dyDescent="0.2">
      <c r="B12" s="26" t="s">
        <v>36</v>
      </c>
      <c r="C12" s="80">
        <f>'Table 7'!C12/'Table 5'!C12</f>
        <v>2.8422869991166793</v>
      </c>
      <c r="D12" s="80">
        <f>'Table 7'!D12/'Table 5'!D12</f>
        <v>2.5100401606425704</v>
      </c>
      <c r="E12" s="80">
        <f>'Table 7'!E12/'Table 5'!E12</f>
        <v>2.1800818553888131</v>
      </c>
      <c r="F12" s="80">
        <f>'Table 7'!F12/'Table 5'!F12</f>
        <v>7.8006686167989985</v>
      </c>
      <c r="G12" s="80">
        <f>'Table 7'!G12/'Table 5'!G12</f>
        <v>3.2236380588731519</v>
      </c>
      <c r="H12" s="34" t="s">
        <v>70</v>
      </c>
    </row>
    <row r="13" spans="2:14" x14ac:dyDescent="0.2">
      <c r="B13" s="27" t="s">
        <v>37</v>
      </c>
      <c r="C13" s="79">
        <f>'Table 7'!C13/'Table 5'!C13</f>
        <v>2.3274981765134939</v>
      </c>
      <c r="D13" s="79">
        <f>'Table 7'!D13/'Table 5'!D13</f>
        <v>2.1985971065322225</v>
      </c>
      <c r="E13" s="79">
        <f>'Table 7'!E13/'Table 5'!E13</f>
        <v>2.1278825995807127</v>
      </c>
      <c r="F13" s="79">
        <f>'Table 7'!F13/'Table 5'!F13</f>
        <v>4.2391857506361319</v>
      </c>
      <c r="G13" s="79">
        <f>'Table 7'!G13/'Table 5'!G13</f>
        <v>2.5221948212083847</v>
      </c>
      <c r="H13" s="28" t="s">
        <v>94</v>
      </c>
    </row>
    <row r="14" spans="2:14" x14ac:dyDescent="0.2">
      <c r="B14" s="26" t="s">
        <v>53</v>
      </c>
      <c r="C14" s="80">
        <f>'Table 7'!C14/'Table 5'!C14</f>
        <v>2.4681892332789559</v>
      </c>
      <c r="D14" s="80">
        <f>'Table 7'!D14/'Table 5'!D14</f>
        <v>2.0062189054726365</v>
      </c>
      <c r="E14" s="80">
        <f>'Table 7'!E14/'Table 5'!E14</f>
        <v>1.3884430176565008</v>
      </c>
      <c r="F14" s="80">
        <f>'Table 7'!F14/'Table 5'!F14</f>
        <v>6.8673913043478256</v>
      </c>
      <c r="G14" s="80">
        <f>'Table 7'!G14/'Table 5'!G14</f>
        <v>2.5864281547734786</v>
      </c>
      <c r="H14" s="34" t="s">
        <v>71</v>
      </c>
    </row>
    <row r="15" spans="2:14" x14ac:dyDescent="0.2">
      <c r="B15" s="141" t="s">
        <v>58</v>
      </c>
      <c r="C15" s="149">
        <f>'Table 7'!C15/'Table 5'!C15</f>
        <v>2.4795221843003414</v>
      </c>
      <c r="D15" s="149">
        <f>'Table 7'!D15/'Table 5'!D15</f>
        <v>1.5018477457501849</v>
      </c>
      <c r="E15" s="149">
        <f>'Table 7'!E15/'Table 5'!E15</f>
        <v>2.1823529411764704</v>
      </c>
      <c r="F15" s="149">
        <f>'Table 7'!F15/'Table 5'!F15</f>
        <v>4.0255905511811019</v>
      </c>
      <c r="G15" s="149">
        <f>'Table 7'!G15/'Table 5'!G15</f>
        <v>2.3451428571428572</v>
      </c>
      <c r="H15" s="143" t="s">
        <v>72</v>
      </c>
    </row>
    <row r="16" spans="2:14" x14ac:dyDescent="0.2">
      <c r="B16" s="1"/>
      <c r="C16" s="29"/>
      <c r="D16" s="29"/>
      <c r="E16" s="29"/>
      <c r="F16" s="29"/>
      <c r="G16" s="29"/>
      <c r="H16" s="29"/>
      <c r="I16" s="1"/>
    </row>
    <row r="17" spans="2:96" x14ac:dyDescent="0.2">
      <c r="B17" s="30" t="s">
        <v>20</v>
      </c>
      <c r="H17" s="31" t="s">
        <v>86</v>
      </c>
      <c r="I17" s="31"/>
    </row>
    <row r="18" spans="2:96" x14ac:dyDescent="0.2">
      <c r="B18" s="16" t="s">
        <v>55</v>
      </c>
      <c r="H18" s="4" t="s">
        <v>87</v>
      </c>
    </row>
    <row r="20" spans="2:96" ht="14.5" x14ac:dyDescent="0.35">
      <c r="B20" s="106" t="s">
        <v>207</v>
      </c>
      <c r="C20" s="106"/>
      <c r="E20"/>
      <c r="F20"/>
      <c r="G20" s="116"/>
      <c r="H20" s="124" t="s">
        <v>208</v>
      </c>
      <c r="CM20" s="123"/>
      <c r="CN20" s="123"/>
      <c r="CQ20" s="123"/>
      <c r="CR20" s="123"/>
    </row>
    <row r="21" spans="2:96" ht="14.5" x14ac:dyDescent="0.35">
      <c r="B21" s="106" t="s">
        <v>128</v>
      </c>
      <c r="C21" s="106"/>
      <c r="E21"/>
      <c r="F21"/>
      <c r="G21" s="116"/>
      <c r="H21" s="106" t="s">
        <v>129</v>
      </c>
      <c r="CM21" s="123"/>
      <c r="CN21" s="123"/>
      <c r="CQ21" s="123"/>
      <c r="CR21" s="123"/>
    </row>
  </sheetData>
  <mergeCells count="3">
    <mergeCell ref="B4:B5"/>
    <mergeCell ref="K2:N2"/>
    <mergeCell ref="H4:H5"/>
  </mergeCells>
  <hyperlinks>
    <hyperlink ref="H20" location="'Index '!A1" display="العودة إلى الصفحة الرئيسية " xr:uid="{B6030809-33F2-4B42-8789-2E984BC16F05}"/>
    <hyperlink ref="H21" location="Enquiries!A1" display="للنشر الإعلامي يُرجى التواصل معنا للدعم والتنسيق." xr:uid="{241258E7-2E4F-443F-B519-3EA312AEBAF3}"/>
    <hyperlink ref="B20" location="'Index '!A1" display="Return to Main Page" xr:uid="{2E8EB287-20E8-4ABF-AAAF-0D7D126D3553}"/>
    <hyperlink ref="B21" location="Enquiries!A1" display="Contact us for media support and coordination." xr:uid="{318C3D95-F70A-41B3-94A0-3B207B6177B6}"/>
    <hyperlink ref="B20:H20" location="Index!A1" display="Return to Main Page" xr:uid="{902222E2-5B41-4E1A-BCCE-4D9E6ABB4B99}"/>
    <hyperlink ref="B21:H21" location="Enquiries!A1" display="Contact us for media support and coordination." xr:uid="{6917C1E0-6297-4C88-A7DB-875FB75E2C91}"/>
  </hyperlinks>
  <pageMargins left="0.7" right="0.7" top="0.75" bottom="0.75" header="0.3" footer="0.3"/>
  <pageSetup orientation="portrait" r:id="rId1"/>
  <headerFooter>
    <oddFooter>&amp;C_x000D_&amp;1#&amp;"Calibri"&amp;11&amp;K000000 This is classified as Confidential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072b2411-78a5-4490-99b2-40fbdac58304" xsi:nil="true"/>
    <lcf76f155ced4ddcb4097134ff3c332f xmlns="8f1c9ade-552d-4ec6-9c91-4123f75860d9">
      <Terms xmlns="http://schemas.microsoft.com/office/infopath/2007/PartnerControls"/>
    </lcf76f155ced4ddcb4097134ff3c332f>
    <No_x002e_ xmlns="8f1c9ade-552d-4ec6-9c91-4123f75860d9">1</No_x002e_>
    <_ip_UnifiedCompliancePolicyUIAction xmlns="http://schemas.microsoft.com/sharepoint/v3" xsi:nil="true"/>
    <_ip_UnifiedCompliancePolicyProperties xmlns="http://schemas.microsoft.com/sharepoint/v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EEA9F60046F06D41BE99A7075D546B1F" ma:contentTypeVersion="23" ma:contentTypeDescription="Create a new document." ma:contentTypeScope="" ma:versionID="59f56a25a20a1d15ba1c5f9e9a091e60">
  <xsd:schema xmlns:xsd="http://www.w3.org/2001/XMLSchema" xmlns:xs="http://www.w3.org/2001/XMLSchema" xmlns:p="http://schemas.microsoft.com/office/2006/metadata/properties" xmlns:ns1="http://schemas.microsoft.com/sharepoint/v3" xmlns:ns2="8f1c9ade-552d-4ec6-9c91-4123f75860d9" xmlns:ns3="072b2411-78a5-4490-99b2-40fbdac58304" targetNamespace="http://schemas.microsoft.com/office/2006/metadata/properties" ma:root="true" ma:fieldsID="75458e12a822ac973437f109c0a5178f" ns1:_="" ns2:_="" ns3:_="">
    <xsd:import namespace="http://schemas.microsoft.com/sharepoint/v3"/>
    <xsd:import namespace="8f1c9ade-552d-4ec6-9c91-4123f75860d9"/>
    <xsd:import namespace="072b2411-78a5-4490-99b2-40fbdac58304"/>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LengthInSecond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3:SharedWithUsers" minOccurs="0"/>
                <xsd:element ref="ns3:SharedWithDetails" minOccurs="0"/>
                <xsd:element ref="ns2:MediaServiceLocation" minOccurs="0"/>
                <xsd:element ref="ns2:No_x002e_" minOccurs="0"/>
                <xsd:element ref="ns2:MediaServiceObjectDetectorVersions" minOccurs="0"/>
                <xsd:element ref="ns2:MediaServiceSearchProperties" minOccurs="0"/>
                <xsd:element ref="ns1:_ip_UnifiedCompliancePolicyProperties" minOccurs="0"/>
                <xsd:element ref="ns1:_ip_UnifiedCompliancePolicyUIAc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7" nillable="true" ma:displayName="Unified Compliance Policy Properties" ma:hidden="true" ma:internalName="_ip_UnifiedCompliancePolicyProperties">
      <xsd:simpleType>
        <xsd:restriction base="dms:Note"/>
      </xsd:simpleType>
    </xsd:element>
    <xsd:element name="_ip_UnifiedCompliancePolicyUIAction" ma:index="28"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f1c9ade-552d-4ec6-9c91-4123f75860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a6eecfcf-0331-4043-8a88-26d66d5d7c50"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description="" ma:indexed="true" ma:internalName="MediaServiceLocation" ma:readOnly="true">
      <xsd:simpleType>
        <xsd:restriction base="dms:Text"/>
      </xsd:simpleType>
    </xsd:element>
    <xsd:element name="No_x002e_" ma:index="24" nillable="true" ma:displayName="No." ma:default="1" ma:format="Dropdown" ma:internalName="No_x002e_" ma:percentage="FALSE">
      <xsd:simpleType>
        <xsd:restriction base="dms:Number"/>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ServiceBillingMetadata" ma:index="29"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72b2411-78a5-4490-99b2-40fbdac58304"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663afe3e-b590-4eae-b6b6-f529ccdbf211}" ma:internalName="TaxCatchAll" ma:showField="CatchAllData" ma:web="072b2411-78a5-4490-99b2-40fbdac58304">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B059A08-B1F6-4FFD-B862-BAFE6FECD77A}">
  <ds:schemaRefs>
    <ds:schemaRef ds:uri="http://www.w3.org/XML/1998/namespace"/>
    <ds:schemaRef ds:uri="http://purl.org/dc/terms/"/>
    <ds:schemaRef ds:uri="8f1c9ade-552d-4ec6-9c91-4123f75860d9"/>
    <ds:schemaRef ds:uri="http://schemas.microsoft.com/office/2006/metadata/properties"/>
    <ds:schemaRef ds:uri="http://schemas.microsoft.com/office/2006/documentManagement/types"/>
    <ds:schemaRef ds:uri="http://purl.org/dc/dcmitype/"/>
    <ds:schemaRef ds:uri="http://purl.org/dc/elements/1.1/"/>
    <ds:schemaRef ds:uri="http://schemas.microsoft.com/office/infopath/2007/PartnerControls"/>
    <ds:schemaRef ds:uri="http://schemas.openxmlformats.org/package/2006/metadata/core-properties"/>
    <ds:schemaRef ds:uri="072b2411-78a5-4490-99b2-40fbdac58304"/>
    <ds:schemaRef ds:uri="http://schemas.microsoft.com/sharepoint/v3"/>
  </ds:schemaRefs>
</ds:datastoreItem>
</file>

<file path=customXml/itemProps2.xml><?xml version="1.0" encoding="utf-8"?>
<ds:datastoreItem xmlns:ds="http://schemas.openxmlformats.org/officeDocument/2006/customXml" ds:itemID="{1D8B34BA-C202-43C8-85BB-1E727792FA63}">
  <ds:schemaRefs>
    <ds:schemaRef ds:uri="http://schemas.microsoft.com/sharepoint/v3/contenttype/forms"/>
  </ds:schemaRefs>
</ds:datastoreItem>
</file>

<file path=customXml/itemProps3.xml><?xml version="1.0" encoding="utf-8"?>
<ds:datastoreItem xmlns:ds="http://schemas.openxmlformats.org/officeDocument/2006/customXml" ds:itemID="{02DDE939-D579-46CE-8411-3948818CE8B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f1c9ade-552d-4ec6-9c91-4123f75860d9"/>
    <ds:schemaRef ds:uri="072b2411-78a5-4490-99b2-40fbdac5830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Index</vt:lpstr>
      <vt:lpstr>Table 1</vt:lpstr>
      <vt:lpstr>Table 2</vt:lpstr>
      <vt:lpstr>Table 3</vt:lpstr>
      <vt:lpstr>Table 4</vt:lpstr>
      <vt:lpstr>Table 5</vt:lpstr>
      <vt:lpstr>Table 6</vt:lpstr>
      <vt:lpstr>Table 7</vt:lpstr>
      <vt:lpstr>Table 8</vt:lpstr>
      <vt:lpstr>Table 9</vt:lpstr>
      <vt:lpstr>Metadata</vt:lpstr>
      <vt:lpstr>Enquiries</vt:lpstr>
      <vt:lpstr>Settings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Noura Hamad Alghafri</cp:lastModifiedBy>
  <cp:revision/>
  <dcterms:created xsi:type="dcterms:W3CDTF">2022-03-01T00:40:37Z</dcterms:created>
  <dcterms:modified xsi:type="dcterms:W3CDTF">2025-08-15T06:01:56Z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0x010100EEA9F60046F06D41BE99A7075D546B1F</vt:lpwstr>
  </property>
  <property fmtid="{D5CDD505-2E9C-101B-9397-08002B2CF9AE}" pid="3" name="MediaServiceImageTags">
    <vt:lpwstr/>
  </property>
  <property fmtid="{D5CDD505-2E9C-101B-9397-08002B2CF9AE}" pid="4" name="MSIP_Label_89755440-57ef-4e58-ae50-baaa124fe54d_Enabled">
    <vt:lpwstr>true</vt:lpwstr>
  </property>
  <property fmtid="{D5CDD505-2E9C-101B-9397-08002B2CF9AE}" pid="5" name="MSIP_Label_89755440-57ef-4e58-ae50-baaa124fe54d_SetDate">
    <vt:lpwstr>2025-08-15T05:15:24Z</vt:lpwstr>
  </property>
  <property fmtid="{D5CDD505-2E9C-101B-9397-08002B2CF9AE}" pid="6" name="MSIP_Label_89755440-57ef-4e58-ae50-baaa124fe54d_Method">
    <vt:lpwstr>Standard</vt:lpwstr>
  </property>
  <property fmtid="{D5CDD505-2E9C-101B-9397-08002B2CF9AE}" pid="7" name="MSIP_Label_89755440-57ef-4e58-ae50-baaa124fe54d_Name">
    <vt:lpwstr>Confidential Classification</vt:lpwstr>
  </property>
  <property fmtid="{D5CDD505-2E9C-101B-9397-08002B2CF9AE}" pid="8" name="MSIP_Label_89755440-57ef-4e58-ae50-baaa124fe54d_SiteId">
    <vt:lpwstr>6926239f-3483-4451-8452-48ee3bee086f</vt:lpwstr>
  </property>
  <property fmtid="{D5CDD505-2E9C-101B-9397-08002B2CF9AE}" pid="9" name="MSIP_Label_89755440-57ef-4e58-ae50-baaa124fe54d_ActionId">
    <vt:lpwstr>26477cd5-5e9b-4ed1-a334-f426b210f5c2</vt:lpwstr>
  </property>
  <property fmtid="{D5CDD505-2E9C-101B-9397-08002B2CF9AE}" pid="10" name="MSIP_Label_89755440-57ef-4e58-ae50-baaa124fe54d_ContentBits">
    <vt:lpwstr>2</vt:lpwstr>
  </property>
  <property fmtid="{D5CDD505-2E9C-101B-9397-08002B2CF9AE}" pid="11" name="MSIP_Label_89755440-57ef-4e58-ae50-baaa124fe54d_Tag">
    <vt:lpwstr>10, 3, 0, 1</vt:lpwstr>
  </property>
</Properties>
</file>