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Z:\Decentralized Templates\April edited publications\"/>
    </mc:Choice>
  </mc:AlternateContent>
  <xr:revisionPtr revIDLastSave="0" documentId="13_ncr:1_{927A84C0-CCA1-4AF0-8271-DD4E6846D23E}" xr6:coauthVersionLast="47" xr6:coauthVersionMax="47" xr10:uidLastSave="{00000000-0000-0000-0000-000000000000}"/>
  <bookViews>
    <workbookView xWindow="-110" yWindow="-110" windowWidth="19420" windowHeight="10300" tabRatio="924" xr2:uid="{76311B4C-5DF8-47F0-AF60-3789D669A414}"/>
  </bookViews>
  <sheets>
    <sheet name="Index" sheetId="14" r:id="rId1"/>
    <sheet name="Table 1" sheetId="151" r:id="rId2"/>
    <sheet name="Table 2" sheetId="44" r:id="rId3"/>
    <sheet name="Table 3" sheetId="121" r:id="rId4"/>
    <sheet name="Table 4" sheetId="122" r:id="rId5"/>
    <sheet name="Table 5" sheetId="124" r:id="rId6"/>
    <sheet name="Table 6" sheetId="125" r:id="rId7"/>
    <sheet name="Table 7" sheetId="126" r:id="rId8"/>
    <sheet name="Table 8" sheetId="127" r:id="rId9"/>
    <sheet name="Table 9" sheetId="128" r:id="rId10"/>
    <sheet name="Metadata" sheetId="152" r:id="rId11"/>
    <sheet name="Enquiries" sheetId="153" r:id="rId12"/>
    <sheet name="Settings" sheetId="154" state="hidden"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54" l="1"/>
  <c r="C26" i="154"/>
  <c r="C27" i="154"/>
  <c r="C28" i="154"/>
  <c r="C29" i="154"/>
  <c r="C30" i="154"/>
  <c r="C31" i="154"/>
  <c r="C32" i="154"/>
  <c r="C33" i="154"/>
  <c r="C34" i="154"/>
  <c r="C35" i="154"/>
  <c r="C36" i="154"/>
  <c r="C37" i="154"/>
  <c r="C38" i="154"/>
  <c r="C39" i="154"/>
  <c r="C40" i="154"/>
  <c r="C41" i="154"/>
  <c r="C42" i="154"/>
  <c r="C24" i="154"/>
  <c r="F3" i="14" s="1"/>
  <c r="B25" i="154"/>
  <c r="B26" i="154"/>
  <c r="B27" i="154"/>
  <c r="B28" i="154"/>
  <c r="B29" i="154"/>
  <c r="B30" i="154"/>
  <c r="B31" i="154"/>
  <c r="B32" i="154"/>
  <c r="B33" i="154"/>
  <c r="B34" i="154"/>
  <c r="B35" i="154"/>
  <c r="B36" i="154"/>
  <c r="B37" i="154"/>
  <c r="B38" i="154"/>
  <c r="B39" i="154"/>
  <c r="B40" i="154"/>
  <c r="B41" i="154"/>
  <c r="B42" i="154"/>
  <c r="B24" i="154"/>
  <c r="D3" i="14" s="1"/>
  <c r="G3" i="14"/>
  <c r="G15" i="127"/>
  <c r="F15" i="127"/>
  <c r="E15" i="127"/>
  <c r="D15" i="127"/>
  <c r="C15" i="127"/>
  <c r="G14" i="127"/>
  <c r="F14" i="127"/>
  <c r="E14" i="127"/>
  <c r="D14" i="127"/>
  <c r="C14" i="127"/>
  <c r="G13" i="127"/>
  <c r="F13" i="127"/>
  <c r="E13" i="127"/>
  <c r="D13" i="127"/>
  <c r="C13" i="127"/>
  <c r="G12" i="127"/>
  <c r="F12" i="127"/>
  <c r="E12" i="127"/>
  <c r="D12" i="127"/>
  <c r="C12" i="127"/>
  <c r="G11" i="127"/>
  <c r="F11" i="127"/>
  <c r="E11" i="127"/>
  <c r="D11" i="127"/>
  <c r="C11" i="127"/>
  <c r="G10" i="127"/>
  <c r="F10" i="127"/>
  <c r="E10" i="127"/>
  <c r="D10" i="127"/>
  <c r="C10" i="127"/>
  <c r="G9" i="127"/>
  <c r="F9" i="127"/>
  <c r="E9" i="127"/>
  <c r="D9" i="127"/>
  <c r="C9" i="127"/>
  <c r="G8" i="127"/>
  <c r="F8" i="127"/>
  <c r="E8" i="127"/>
  <c r="D8" i="127"/>
  <c r="C8" i="127"/>
  <c r="G7" i="127"/>
  <c r="F7" i="127"/>
  <c r="E7" i="127"/>
  <c r="D7" i="127"/>
  <c r="C7" i="127"/>
  <c r="G6" i="127"/>
  <c r="F6" i="127"/>
  <c r="E6" i="127"/>
  <c r="D6" i="127"/>
  <c r="C6" i="127"/>
  <c r="I24" i="124"/>
</calcChain>
</file>

<file path=xl/sharedStrings.xml><?xml version="1.0" encoding="utf-8"?>
<sst xmlns="http://schemas.openxmlformats.org/spreadsheetml/2006/main" count="500" uniqueCount="244">
  <si>
    <t>Table description</t>
  </si>
  <si>
    <t>Link</t>
  </si>
  <si>
    <t>Table 1</t>
  </si>
  <si>
    <t>Table 2</t>
  </si>
  <si>
    <t>Table 3</t>
  </si>
  <si>
    <t>Table 4</t>
  </si>
  <si>
    <t>Table 5</t>
  </si>
  <si>
    <t>Total</t>
  </si>
  <si>
    <t>Table 6</t>
  </si>
  <si>
    <t>Table 7</t>
  </si>
  <si>
    <t>Al Dhafra</t>
  </si>
  <si>
    <t>Table 8</t>
  </si>
  <si>
    <t>Table 9</t>
  </si>
  <si>
    <t>المجموع</t>
  </si>
  <si>
    <t>القيمة</t>
  </si>
  <si>
    <t>Indicator</t>
  </si>
  <si>
    <t>Number of hotel establishments</t>
  </si>
  <si>
    <t>Number of rooms</t>
  </si>
  <si>
    <t>Average length of stay (nights)</t>
  </si>
  <si>
    <t>Occupancy rate (%)</t>
  </si>
  <si>
    <t>Source: Department of Culture and Tourism</t>
  </si>
  <si>
    <t>Hotels</t>
  </si>
  <si>
    <t>Hotel apartments</t>
  </si>
  <si>
    <t>عدد النزلاء</t>
  </si>
  <si>
    <t>Number of guests</t>
  </si>
  <si>
    <t>عدد ليالي الإقامة</t>
  </si>
  <si>
    <t>Number of guest nights</t>
  </si>
  <si>
    <t>Abu Dhabi</t>
  </si>
  <si>
    <t>Al Ain</t>
  </si>
  <si>
    <t>العين</t>
  </si>
  <si>
    <t>Nationality</t>
  </si>
  <si>
    <t>UAE</t>
  </si>
  <si>
    <t>GCC</t>
  </si>
  <si>
    <t>Other Arab countries</t>
  </si>
  <si>
    <t>Asia (excluding Arab countries)</t>
  </si>
  <si>
    <t>Europe</t>
  </si>
  <si>
    <t>North and South America</t>
  </si>
  <si>
    <t>Africa (excluding Arab countries)</t>
  </si>
  <si>
    <t>خمسة نجوم</t>
  </si>
  <si>
    <t>أربعة نجوم</t>
  </si>
  <si>
    <t>ثلاثة نجوم وأقل</t>
  </si>
  <si>
    <t>شقق فندقية</t>
  </si>
  <si>
    <t>5-star</t>
  </si>
  <si>
    <t>4-star</t>
  </si>
  <si>
    <t>3-star or less</t>
  </si>
  <si>
    <t>value</t>
  </si>
  <si>
    <t>Food and beverages</t>
  </si>
  <si>
    <t>Other revenues</t>
  </si>
  <si>
    <t xml:space="preserve">الفنادق </t>
  </si>
  <si>
    <t xml:space="preserve">الشقق الفندقية </t>
  </si>
  <si>
    <t xml:space="preserve">أبوظبي </t>
  </si>
  <si>
    <t>Revenue Type</t>
  </si>
  <si>
    <t xml:space="preserve"> الظفرة</t>
  </si>
  <si>
    <t xml:space="preserve">Australia and New Zealand
</t>
  </si>
  <si>
    <t>Room revenues</t>
  </si>
  <si>
    <t>Note: Data is primary</t>
  </si>
  <si>
    <t>Average room rate (AED)</t>
  </si>
  <si>
    <t>Revenue per available room (AED)</t>
  </si>
  <si>
    <t>Others &amp; Not mentioned</t>
  </si>
  <si>
    <t>المحتوى</t>
  </si>
  <si>
    <t>المؤشر</t>
  </si>
  <si>
    <t xml:space="preserve">عدد المنشآت الفندقية </t>
  </si>
  <si>
    <t>الجنسية</t>
  </si>
  <si>
    <t xml:space="preserve">المجموع </t>
  </si>
  <si>
    <t>الإمارات العربية المتحدة</t>
  </si>
  <si>
    <t>دول مجلس التعاون</t>
  </si>
  <si>
    <t>الدول العربية الأخرى</t>
  </si>
  <si>
    <t xml:space="preserve">آسيا (ما عدا الدول العربية) </t>
  </si>
  <si>
    <t xml:space="preserve">أوروبا </t>
  </si>
  <si>
    <t>أفريقيا (ما عدا الدول العربية)</t>
  </si>
  <si>
    <t>أمريكا الشمالية والجنوبية</t>
  </si>
  <si>
    <t>أستراليا ونيوزيلندا</t>
  </si>
  <si>
    <t>دول أخرى لم تذكر</t>
  </si>
  <si>
    <t>نوع الإيرادات</t>
  </si>
  <si>
    <t>إيرادات الغرف</t>
  </si>
  <si>
    <t>إيرادات أخرى</t>
  </si>
  <si>
    <t xml:space="preserve">إيرادات الطعام و الشراب </t>
  </si>
  <si>
    <t>Number of guests (Thousand)</t>
  </si>
  <si>
    <t>Number of guest nights (Thousand Night)</t>
  </si>
  <si>
    <t xml:space="preserve">عدد الغرف </t>
  </si>
  <si>
    <t xml:space="preserve">عدد النزلاء (ألف)  </t>
  </si>
  <si>
    <t xml:space="preserve">عدد ليالي الإقامة (ألف ليلة) </t>
  </si>
  <si>
    <t xml:space="preserve">متوسط مدة الإقامة (ليلة) </t>
  </si>
  <si>
    <t xml:space="preserve">(%) معدّل الإشغال </t>
  </si>
  <si>
    <t>معدّل إيراد الغرف الفندقية (بالدرهم)</t>
  </si>
  <si>
    <t>معدّل إيراد الغرف الفندقية المتاحة (بالدرهم)</t>
  </si>
  <si>
    <t>المصدر: دائرة الثقافة والسياحة</t>
  </si>
  <si>
    <t>ملاحظة: البيانات أولية</t>
  </si>
  <si>
    <t>(%)  معدّل الإشغال</t>
  </si>
  <si>
    <t>(Thousand)</t>
  </si>
  <si>
    <t>(ألف)</t>
  </si>
  <si>
    <t>(Night)</t>
  </si>
  <si>
    <t xml:space="preserve">(ليلة) </t>
  </si>
  <si>
    <t xml:space="preserve">آسيا (باستثناء الدول العربية) </t>
  </si>
  <si>
    <t>أفريقيا (باستثناء الدول العربية)</t>
  </si>
  <si>
    <t xml:space="preserve"> (AED million)</t>
  </si>
  <si>
    <t>(مليون درهم)</t>
  </si>
  <si>
    <r>
      <t xml:space="preserve">تصنيفات الفنادق: </t>
    </r>
    <r>
      <rPr>
        <sz val="8"/>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8"/>
        <rFont val="Arial"/>
        <family val="2"/>
      </rPr>
      <t>.</t>
    </r>
  </si>
  <si>
    <r>
      <t>Hotel classifications</t>
    </r>
    <r>
      <rPr>
        <sz val="8"/>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</si>
  <si>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rPr>
        <b/>
        <sz val="8"/>
        <color theme="1"/>
        <rFont val="Arial"/>
        <family val="2"/>
      </rPr>
      <t>نوع المنشأة:</t>
    </r>
    <r>
      <rPr>
        <sz val="8"/>
        <color theme="1"/>
        <rFont val="Arial"/>
        <family val="2"/>
      </rPr>
      <t xml:space="preserve"> نوع المنشآة الفندقية (فندق أو شقق فندقية)</t>
    </r>
  </si>
  <si>
    <r>
      <t>Establihsment type:</t>
    </r>
    <r>
      <rPr>
        <sz val="8"/>
        <color theme="1"/>
        <rFont val="Arial"/>
        <family val="2"/>
      </rPr>
      <t xml:space="preserve"> Type of hotel establishment (hotel or hotel apartments)</t>
    </r>
  </si>
  <si>
    <t>يحتوي هذا الاصدار على بعض المصطلحات المتعلقة بإحصاءات المنشآت الفندقية؛ وتلعب هذه المصطلحات دوراً هاماً عند تحليل إحصاءات قطاع السياحة في إمارة أبوظبي. يتضمن الاصدار المصطلحات التالية:</t>
  </si>
  <si>
    <t xml:space="preserve">This publication contains certain terms related to hotel establishment statistics; these terms play an important role when analysing Tourism sector statistics for the Emirate of Abu Dhabi. The publication includes the following terms: </t>
  </si>
  <si>
    <t>المصطلحات</t>
  </si>
  <si>
    <t>GLOSSARY</t>
  </si>
  <si>
    <t>إحصاءات المنشآت الفندقية في إمارة أبوظبي</t>
  </si>
  <si>
    <t xml:space="preserve"> Hotel Establishments Statistics of Abu Dhabi Emirate</t>
  </si>
  <si>
    <t>إخلاء المسؤولية وشروط الاستخدام</t>
  </si>
  <si>
    <t>DISCLAIMER AND TERMS OF USE</t>
  </si>
  <si>
    <t>ENQUIRIES</t>
  </si>
  <si>
    <r>
      <rPr>
        <b/>
        <sz val="8"/>
        <color rgb="FF000000"/>
        <rFont val="Arial"/>
        <family val="2"/>
      </rPr>
      <t>Guest Nights:</t>
    </r>
    <r>
      <rPr>
        <sz val="8"/>
        <color rgb="FF000000"/>
        <rFont val="Arial"/>
        <family val="2"/>
      </rPr>
      <t xml:space="preserve">  The aggregate number of nights that guests stay in a hotel. </t>
    </r>
  </si>
  <si>
    <r>
      <rPr>
        <b/>
        <sz val="8"/>
        <color theme="1"/>
        <rFont val="Arial"/>
        <family val="2"/>
      </rPr>
      <t xml:space="preserve">Average length od stay: </t>
    </r>
    <r>
      <rPr>
        <sz val="8"/>
        <color theme="1"/>
        <rFont val="Arial"/>
        <family val="2"/>
      </rPr>
      <t xml:space="preserve"> Metric that calculates the mean duration (or number of nights) that guests spend at a hotel during their stay.  It is calculated by dividing the total number of “Guest Nights” by “ Guests”.</t>
    </r>
  </si>
  <si>
    <r>
      <rPr>
        <b/>
        <sz val="8"/>
        <color theme="1"/>
        <rFont val="Arial"/>
        <family val="2"/>
      </rPr>
      <t>Occupancy:</t>
    </r>
    <r>
      <rPr>
        <sz val="8"/>
        <color theme="1"/>
        <rFont val="Arial"/>
        <family val="2"/>
      </rPr>
      <t xml:space="preserve"> Ratio between number of rooms occupied (sold) as a percentage of the rooms available for sale.</t>
    </r>
  </si>
  <si>
    <r>
      <t xml:space="preserve">Available rooms: </t>
    </r>
    <r>
      <rPr>
        <sz val="8"/>
        <rFont val="Arial"/>
        <family val="2"/>
      </rPr>
      <t>Total rooms available for sale to guests.  It is represented by the total room inventory reduced by rooms not available for sale.  Rooms not available for sale include Out of Order Rooms  (a room status term indicating that a room is scheduled for maintenance, refurbishment, deep cleaning, etc.)</t>
    </r>
  </si>
  <si>
    <r>
      <t xml:space="preserve">Occupied rooms: </t>
    </r>
    <r>
      <rPr>
        <sz val="8"/>
        <rFont val="Arial"/>
        <family val="2"/>
      </rPr>
      <t>The total count of rooms that have been occupied by hotel guests overnight including sold rooms, complimentary rooms, rooms allocated through loyalty programs, and rooms for internal use by the hotel.</t>
    </r>
  </si>
  <si>
    <r>
      <rPr>
        <b/>
        <sz val="8"/>
        <color theme="1"/>
        <rFont val="Arial"/>
        <family val="2"/>
      </rPr>
      <t>Room revenue:</t>
    </r>
    <r>
      <rPr>
        <sz val="8"/>
        <color theme="1"/>
        <rFont val="Arial"/>
        <family val="2"/>
      </rPr>
      <t xml:space="preserve"> Revenue  generated by a hotel from the sale of its rooms to guests.  </t>
    </r>
  </si>
  <si>
    <r>
      <rPr>
        <b/>
        <sz val="8"/>
        <color theme="1"/>
        <rFont val="Arial"/>
        <family val="2"/>
      </rPr>
      <t>Food and beverages revenues:</t>
    </r>
    <r>
      <rPr>
        <sz val="8"/>
        <color theme="1"/>
        <rFont val="Arial"/>
        <family val="2"/>
      </rPr>
      <t xml:space="preserve"> Revenues generated from restaurants or food outlets operated directly by the hotels, in-room dinning, banquet, general catering services, mini bar, and any other F&amp;B revenue generated directly by the hotel. </t>
    </r>
  </si>
  <si>
    <r>
      <rPr>
        <b/>
        <sz val="8"/>
        <color theme="1"/>
        <rFont val="Arial"/>
        <family val="2"/>
      </rPr>
      <t>Total revenue:</t>
    </r>
    <r>
      <rPr>
        <sz val="8"/>
        <color theme="1"/>
        <rFont val="Arial"/>
        <family val="2"/>
      </rPr>
      <t xml:space="preserve"> Revenue generated by hotels from all their operations, excluding service charges and taxes.</t>
    </r>
  </si>
  <si>
    <r>
      <rPr>
        <b/>
        <sz val="8"/>
        <color theme="1"/>
        <rFont val="Arial"/>
        <family val="2"/>
      </rPr>
      <t>Guests:</t>
    </r>
    <r>
      <rPr>
        <sz val="8"/>
        <color theme="1"/>
        <rFont val="Arial"/>
        <family val="2"/>
      </rPr>
      <t xml:space="preserve"> Overall count of individuals staying in a hotel over a particular time period, encompassing both adults and children, overnight and same-day guests.</t>
    </r>
  </si>
  <si>
    <r>
      <rPr>
        <b/>
        <sz val="8"/>
        <color theme="1"/>
        <rFont val="Arial"/>
        <family val="2"/>
      </rPr>
      <t>النزلاء:</t>
    </r>
    <r>
      <rPr>
        <sz val="8"/>
        <color theme="1"/>
        <rFont val="Arial"/>
        <family val="2"/>
      </rPr>
      <t xml:space="preserve"> العدد الإجمالي للأفراد المقيمين في فندق خلال فترة زمنية معينة، بما في ذلك كل من البالغين والأطفال والنزلاء الذين يقضون عدة ليالي ونزلاء اليوم الواحد.</t>
    </r>
  </si>
  <si>
    <r>
      <t>ليالي الإقامة:</t>
    </r>
    <r>
      <rPr>
        <sz val="8"/>
        <rFont val="Arial"/>
        <family val="2"/>
      </rPr>
      <t xml:space="preserve"> العدد الإجمالي للليالي التي يقضيها النزلاء في الفندق.</t>
    </r>
  </si>
  <si>
    <r>
      <rPr>
        <b/>
        <sz val="8"/>
        <rFont val="Arial"/>
        <family val="2"/>
      </rPr>
      <t>متوسط ​​مدة الإقامة:</t>
    </r>
    <r>
      <rPr>
        <sz val="8"/>
        <rFont val="Arial"/>
        <family val="2"/>
      </rPr>
      <t xml:space="preserve"> مقياس يحسب متوسط ​​المدة (أو عدد الليالي) التي يقضيها النزلاء في الفندق أثناء إقامتهم. يتم حسابه بقسمة العدد الإجمالي "ليالي النزلاء" على  العدد الإجمالي "النزلاء".</t>
    </r>
  </si>
  <si>
    <r>
      <rPr>
        <b/>
        <sz val="8"/>
        <rFont val="Arial"/>
        <family val="2"/>
      </rPr>
      <t>معدل الإشغال:</t>
    </r>
    <r>
      <rPr>
        <sz val="8"/>
        <rFont val="Arial"/>
        <family val="2"/>
      </rPr>
      <t xml:space="preserve">  النسبة بين عدد الغرف المشغولة (المباعة) كنسبة مئوية من الغرف المتاحة للبيع.</t>
    </r>
  </si>
  <si>
    <r>
      <t xml:space="preserve">الغرف المتاحة: </t>
    </r>
    <r>
      <rPr>
        <sz val="8"/>
        <rFont val="Arial"/>
        <family val="2"/>
      </rPr>
      <t>إجمالي الغرف المتاحة للبيع للنزلاء. يتم تمثيلها من خلال إجمالي مخزون الغرف مطروحًا منه الغرف غير المتاحة للبيع. تشمل الغرف غير المتاحة للبيع الغرف غير المستخدمة (مصطلح يستخدم للتعبير عن حالة الغرفة و يشير إلى أن الغرفة مجدولة للصيانة أو التجديد أو التنظيف العميق وما إلى ذلك)</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</si>
  <si>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</si>
  <si>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r>
      <t xml:space="preserve">إيرادات الغرف: </t>
    </r>
    <r>
      <rPr>
        <sz val="8"/>
        <rFont val="Arial"/>
        <family val="2"/>
      </rPr>
      <t>الإيرادات التي يحققها الفندق من بيع غرفه للنزلاء.</t>
    </r>
  </si>
  <si>
    <r>
      <t>إيرادات الطعام والشراب:</t>
    </r>
    <r>
      <rPr>
        <sz val="8"/>
        <rFont val="Arial"/>
        <family val="2"/>
      </rPr>
      <t xml:space="preserve"> الإيرادات التي يحققها الفندق من المطاعم أو منافذ الطعام التي تديرها الفنادق مباشرة، وتناول الطعام في الغرف، والمآدب، وخدمات تقديم الطعام العامة، والميني بار، وأي إيرادات أخرى للأطعمة والمشروبات يحققها الفندق مباشرة.</t>
    </r>
  </si>
  <si>
    <r>
      <t xml:space="preserve">إجمالي الإيرادات: </t>
    </r>
    <r>
      <rPr>
        <sz val="8"/>
        <rFont val="Arial"/>
        <family val="2"/>
      </rPr>
      <t>الإيرادات التي يحققها الفندق من جميع عملياته، باستثناء رسوم الخدمة والضرائب.</t>
    </r>
  </si>
  <si>
    <t>Contact us for media support and coordination.</t>
  </si>
  <si>
    <t>للنشر الإعلامي يُرجى التواصل معنا للدعم والتنسيق.</t>
  </si>
  <si>
    <t>الاستفسارات</t>
  </si>
  <si>
    <t>Inquiries and Support Request</t>
  </si>
  <si>
    <t>الدعم والإستفسارات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</si>
  <si>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</si>
  <si>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</si>
  <si>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</si>
  <si>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</si>
  <si>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</si>
  <si>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</si>
  <si>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</si>
  <si>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</si>
  <si>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English</t>
  </si>
  <si>
    <t>Arabic</t>
  </si>
  <si>
    <t>Previous Month</t>
  </si>
  <si>
    <t>Page</t>
  </si>
  <si>
    <t>Index</t>
  </si>
  <si>
    <t xml:space="preserve">Table 1: Key indicators of hotel establishments, </t>
  </si>
  <si>
    <t xml:space="preserve">Hotel Establishments Statistics of Abu Dhabi Emirate, </t>
  </si>
  <si>
    <t xml:space="preserve">Table 2: Key indicators of hotel establishments by type, </t>
  </si>
  <si>
    <t xml:space="preserve">Table 3: Key indicators of hotel establishments by region, </t>
  </si>
  <si>
    <t xml:space="preserve">Table 4: Number of guests of hotel establishments by nationality, </t>
  </si>
  <si>
    <t xml:space="preserve">Table 5: Number of hotel guests by nationality and classification, </t>
  </si>
  <si>
    <t xml:space="preserve">Table 6: Number of guest nights by nationality, </t>
  </si>
  <si>
    <t xml:space="preserve">Table 7: Number of guest nights by nationality and classification, </t>
  </si>
  <si>
    <t xml:space="preserve">Table 8: Average length of stay (nights) in hotel establishment by nationality and classification, </t>
  </si>
  <si>
    <t xml:space="preserve">Table 9: Revenues of hotel establishments by type of revenue, </t>
  </si>
  <si>
    <t xml:space="preserve">إحصاءات المنشآت الفندقية في إمارة أبوظبي، </t>
  </si>
  <si>
    <t xml:space="preserve">الجدول 1: المؤشرات الرئيسية للمنشآت الفندقية، </t>
  </si>
  <si>
    <t xml:space="preserve">الجدول 2: المؤشرات الرئيسية للمنشآت الفندقية حسب نوع المنشأة، </t>
  </si>
  <si>
    <t xml:space="preserve">الجدول 3 : المؤشرات الرئيسية للمنشآت الفندقية حسب الإقليم، </t>
  </si>
  <si>
    <t xml:space="preserve">الجدول 4: عدد نزلاء المنشآت الفندقية حسب مناطق العالم، </t>
  </si>
  <si>
    <t xml:space="preserve">الجدول 5: عدد نزلاء المنشآت الفندقية حسب الجنسية والتصنيف، </t>
  </si>
  <si>
    <t xml:space="preserve">الجدول 6: عدد ليالي الضيوف المنشآت الفندقية حسب الجنسية، </t>
  </si>
  <si>
    <t xml:space="preserve">الجدول 7: عدد ليالي الضيوف حسب الجنسية والتصنيف، </t>
  </si>
  <si>
    <t xml:space="preserve">الجدول 8: متوسط مدة الإقامة (ليالي) في المنشأة الفندقية حسب الجنسية والتصنيف، </t>
  </si>
  <si>
    <t xml:space="preserve">الجدول 9: إيرادات المنشآت الفندقية حسب نوع الإيرادات، </t>
  </si>
  <si>
    <t>This Month</t>
  </si>
  <si>
    <t>Same Month Last Year</t>
  </si>
  <si>
    <t>Name</t>
  </si>
  <si>
    <t xml:space="preserve">المؤشرات الرئيسية للمنشآت الفندقية، </t>
  </si>
  <si>
    <t xml:space="preserve">المؤشرات الرئيسية للمنشآت الفندقية حسب نوع المنشأة، </t>
  </si>
  <si>
    <t xml:space="preserve">المؤشرات الرئيسية للمنشآت الفندقية حسب الإقليم، </t>
  </si>
  <si>
    <t xml:space="preserve">عدد نزلاء المنشآت الفندقية حسب مناطق العالم، </t>
  </si>
  <si>
    <t xml:space="preserve">عدد نزلاء المنشآت الفندقية حسب مناطق العالم والتصنيف، </t>
  </si>
  <si>
    <t xml:space="preserve">عدد ليالي إقامة النزلاء في المنشآت الفندقية حسب مناطق العالم، </t>
  </si>
  <si>
    <t xml:space="preserve">عدد ليالي الإقامة للمنشآت الفندقية حسب مناطق العالم والتصنيف، </t>
  </si>
  <si>
    <t xml:space="preserve">متوسط مدة الإقامة في المنشآت الفندقية حسب مناطق العالم والتصنيف، </t>
  </si>
  <si>
    <t xml:space="preserve">إيرادات المنشآت الفندقية حسب نوع الإيراد، </t>
  </si>
  <si>
    <t xml:space="preserve">Key indicators of hotel establishments, </t>
  </si>
  <si>
    <t xml:space="preserve">Key indicators of hotel establishments by type, </t>
  </si>
  <si>
    <t xml:space="preserve">Key indicators of hotel establishments by region, </t>
  </si>
  <si>
    <t xml:space="preserve">Number of guests of hotel establishments by nationality, </t>
  </si>
  <si>
    <t xml:space="preserve">Number of hotel guests by nationality and classification, </t>
  </si>
  <si>
    <t xml:space="preserve">Number of guest nights by nationality, </t>
  </si>
  <si>
    <t xml:space="preserve">Number of guest nights by nationality and classification, </t>
  </si>
  <si>
    <t xml:space="preserve">Average length of stay (nights) in hotel establishment by nationality and classification, </t>
  </si>
  <si>
    <t xml:space="preserve">Revenues of hotel establishments by type of revenue, </t>
  </si>
  <si>
    <t>Feb 2025</t>
  </si>
  <si>
    <t>Jan 2025</t>
  </si>
  <si>
    <t>Feb 2024</t>
  </si>
  <si>
    <t>فبراير 2024</t>
  </si>
  <si>
    <t>يناير 2025</t>
  </si>
  <si>
    <t>فبراير 2025</t>
  </si>
  <si>
    <t xml:space="preserve">Metadata </t>
  </si>
  <si>
    <t>البيانات الوصفية</t>
  </si>
  <si>
    <t xml:space="preserve">Enquiries </t>
  </si>
  <si>
    <t>الرابط</t>
  </si>
  <si>
    <t>جدول 1</t>
  </si>
  <si>
    <t>جدول 2</t>
  </si>
  <si>
    <t>جدول 3</t>
  </si>
  <si>
    <t>Table 1: Key Indicators of Hotel Establishments, Feb 2025</t>
  </si>
  <si>
    <t>Table 2: Key Indicators of Hotel Establishments by Type, Feb 2025</t>
  </si>
  <si>
    <t>Table 3: Key Indicators of Hotel Establishments by Region, Feb 2025</t>
  </si>
  <si>
    <t>Table 4: Number of Guests of Hotel Establishments by Nationality, Feb 2025</t>
  </si>
  <si>
    <t>Table 5: Number of Hotel Guests by Nationality and Classification, Feb 2025</t>
  </si>
  <si>
    <t>Table 6: Number of Guest Nights by Nationality, Feb 2025</t>
  </si>
  <si>
    <t>Table 7: Number of Guest Nights by Nationality and Classification, Feb 2025</t>
  </si>
  <si>
    <t>Table 9: Revenues of Hotel Establishments by Type of Revenue, Feb 2025</t>
  </si>
  <si>
    <t>Table 8: Average Length of Stay (nights) in Hotel Establishments by Nationality and Classification, Feb 2025</t>
  </si>
  <si>
    <t>جدول 1: المؤشرات الرئيسية للمنشآت الفندقية، فبراير 2025</t>
  </si>
  <si>
    <t>جدول 2: المؤشرات الرئيسية للمنشآت الفندقية حسب نوع المنشأة، فبراير 2025</t>
  </si>
  <si>
    <t>جدول 3: المؤشرات الرئيسية للمنشآت الفندقية حسب الإقليم، فبراير 2025</t>
  </si>
  <si>
    <t>جدول 4: عدد نزلاء المنشآت الفندقية حسب مناطق العالم، فبراير 2025</t>
  </si>
  <si>
    <t>جدول 5: عدد نزلاء المنشآت الفندقية حسب مناطق العالم والتصنيف، فبراير 2025</t>
  </si>
  <si>
    <t>جدول 6: عدد ليالي إقامة النزلاء في المنشآت الفندقية حسب مناطق العالم، فبراير 2025</t>
  </si>
  <si>
    <t>جدول7: عدد ليالي الإقامة للمنشآت الفندقية حسب مناطق العالم والتصنيف، فبراير 2025</t>
  </si>
  <si>
    <t>جدول 8: متوسط مدة الإقامة في المنشآت الفندقية حسب مناطق العالم والتصنيف، فبراير 2025</t>
  </si>
  <si>
    <t>جدول 9: إيرادات المنشآت الفندقية حسب نوع الإيراد، فبراير 2025</t>
  </si>
  <si>
    <t>جدول 4</t>
  </si>
  <si>
    <t>جدول 5</t>
  </si>
  <si>
    <t>جدول 6</t>
  </si>
  <si>
    <t>جدول 8</t>
  </si>
  <si>
    <t>جدول 9</t>
  </si>
  <si>
    <t>جدول 7</t>
  </si>
  <si>
    <r>
      <rPr>
        <b/>
        <sz val="11"/>
        <color rgb="FFD6A360"/>
        <rFont val="Aptos Narrow"/>
        <family val="2"/>
      </rPr>
      <t xml:space="preserve">Table 1: </t>
    </r>
    <r>
      <rPr>
        <b/>
        <sz val="11"/>
        <color rgb="FF242424"/>
        <rFont val="Aptos Narrow"/>
        <family val="2"/>
      </rPr>
      <t>Key Indicators of Hotel Establishments, Feb 2025</t>
    </r>
  </si>
  <si>
    <r>
      <rPr>
        <b/>
        <sz val="11"/>
        <color rgb="FFD6A360"/>
        <rFont val="Aptos Narrow"/>
        <family val="2"/>
      </rPr>
      <t>جدول 1:</t>
    </r>
    <r>
      <rPr>
        <b/>
        <sz val="11"/>
        <color rgb="FF242424"/>
        <rFont val="Aptos Narrow"/>
        <family val="2"/>
      </rPr>
      <t xml:space="preserve"> المؤشرات الرئيسية للمنشآت الفندقية، فبراير 2025</t>
    </r>
  </si>
  <si>
    <t>Return to Main Page</t>
  </si>
  <si>
    <t xml:space="preserve">العودة إلى الصفحة الرئيسية </t>
  </si>
  <si>
    <r>
      <rPr>
        <b/>
        <sz val="11"/>
        <color rgb="FFD6A360"/>
        <rFont val="Aptos Narrow"/>
        <family val="2"/>
      </rPr>
      <t xml:space="preserve">Table 5: </t>
    </r>
    <r>
      <rPr>
        <b/>
        <sz val="11"/>
        <color rgb="FF242424"/>
        <rFont val="Aptos Narrow"/>
        <family val="2"/>
      </rPr>
      <t>Number of Hotel Guests by Nationality and Classification, Feb 2025</t>
    </r>
  </si>
  <si>
    <r>
      <rPr>
        <b/>
        <sz val="11"/>
        <color rgb="FFD6A360"/>
        <rFont val="Aptos Narrow"/>
        <family val="2"/>
      </rPr>
      <t xml:space="preserve">جدول 5: </t>
    </r>
    <r>
      <rPr>
        <b/>
        <sz val="11"/>
        <color rgb="FF242424"/>
        <rFont val="Aptos Narrow"/>
        <family val="2"/>
      </rPr>
      <t>عدد نزلاء المنشآت الفندقية حسب مناطق العالم والتصنيف، فبراير 2025</t>
    </r>
  </si>
  <si>
    <r>
      <rPr>
        <b/>
        <sz val="11"/>
        <color rgb="FFD6A360"/>
        <rFont val="Aptos Narrow"/>
        <family val="2"/>
      </rPr>
      <t>Table 4:</t>
    </r>
    <r>
      <rPr>
        <b/>
        <sz val="11"/>
        <color rgb="FF242424"/>
        <rFont val="Aptos Narrow"/>
        <family val="2"/>
      </rPr>
      <t xml:space="preserve"> Number of Guests of Hotel Establishments by Nationality, Feb 2025</t>
    </r>
  </si>
  <si>
    <r>
      <rPr>
        <b/>
        <sz val="11"/>
        <color rgb="FFD6A360"/>
        <rFont val="Aptos Narrow"/>
        <family val="2"/>
      </rPr>
      <t>جدول 4:</t>
    </r>
    <r>
      <rPr>
        <b/>
        <sz val="11"/>
        <color rgb="FF242424"/>
        <rFont val="Aptos Narrow"/>
        <family val="2"/>
      </rPr>
      <t xml:space="preserve"> عدد نزلاء المنشآت الفندقية حسب مناطق العالم، فبراير 2025</t>
    </r>
  </si>
  <si>
    <r>
      <rPr>
        <b/>
        <sz val="11"/>
        <color rgb="FFD6A360"/>
        <rFont val="Aptos Narrow"/>
        <family val="2"/>
      </rPr>
      <t xml:space="preserve">Table 2: </t>
    </r>
    <r>
      <rPr>
        <b/>
        <sz val="11"/>
        <color rgb="FF242424"/>
        <rFont val="Aptos Narrow"/>
        <family val="2"/>
      </rPr>
      <t>Key Indicators of Hotel Establishments by Type, Feb 2025</t>
    </r>
  </si>
  <si>
    <r>
      <rPr>
        <b/>
        <sz val="11"/>
        <color rgb="FFD6A360"/>
        <rFont val="Aptos Narrow"/>
        <family val="2"/>
      </rPr>
      <t xml:space="preserve">جدول 2: </t>
    </r>
    <r>
      <rPr>
        <b/>
        <sz val="11"/>
        <color rgb="FF242424"/>
        <rFont val="Aptos Narrow"/>
        <family val="2"/>
      </rPr>
      <t>المؤشرات الرئيسية للمنشآت الفندقية حسب نوع المنشأة، فبراير 2025</t>
    </r>
  </si>
  <si>
    <r>
      <rPr>
        <b/>
        <sz val="11"/>
        <color rgb="FFD6A360"/>
        <rFont val="Aptos Narrow"/>
        <family val="2"/>
      </rPr>
      <t xml:space="preserve">Table 3: </t>
    </r>
    <r>
      <rPr>
        <b/>
        <sz val="11"/>
        <color rgb="FF242424"/>
        <rFont val="Aptos Narrow"/>
        <family val="2"/>
      </rPr>
      <t>Key Indicators of Hotel Establishments by Region, Feb 2025</t>
    </r>
  </si>
  <si>
    <r>
      <rPr>
        <b/>
        <sz val="11"/>
        <color rgb="FFD6A360"/>
        <rFont val="Aptos Narrow"/>
        <family val="2"/>
      </rPr>
      <t xml:space="preserve">جدول 3: </t>
    </r>
    <r>
      <rPr>
        <b/>
        <sz val="11"/>
        <color rgb="FF242424"/>
        <rFont val="Aptos Narrow"/>
        <family val="2"/>
      </rPr>
      <t>المؤشرات الرئيسية للمنشآت الفندقية حسب الإقليم، فبراير 2025</t>
    </r>
  </si>
  <si>
    <r>
      <rPr>
        <b/>
        <sz val="11"/>
        <color rgb="FFD6A360"/>
        <rFont val="Aptos Narrow"/>
        <family val="2"/>
      </rPr>
      <t>Table 6:</t>
    </r>
    <r>
      <rPr>
        <b/>
        <sz val="11"/>
        <color rgb="FF242424"/>
        <rFont val="Aptos Narrow"/>
        <family val="2"/>
      </rPr>
      <t xml:space="preserve"> Number of Guest Nights by Nationality, Feb 2025</t>
    </r>
  </si>
  <si>
    <r>
      <rPr>
        <b/>
        <sz val="11"/>
        <color rgb="FFD6A360"/>
        <rFont val="Aptos Narrow"/>
        <family val="2"/>
      </rPr>
      <t xml:space="preserve">Table 7: </t>
    </r>
    <r>
      <rPr>
        <b/>
        <sz val="11"/>
        <color rgb="FF242424"/>
        <rFont val="Aptos Narrow"/>
        <family val="2"/>
      </rPr>
      <t>Number of Guest Nights by Nationality and Classification, Feb 2025</t>
    </r>
  </si>
  <si>
    <r>
      <rPr>
        <b/>
        <sz val="11"/>
        <color rgb="FFD6A360"/>
        <rFont val="Aptos Narrow"/>
        <family val="2"/>
      </rPr>
      <t>Table 8:</t>
    </r>
    <r>
      <rPr>
        <b/>
        <sz val="11"/>
        <color rgb="FF242424"/>
        <rFont val="Aptos Narrow"/>
        <family val="2"/>
      </rPr>
      <t xml:space="preserve"> Average Length of Stay (nights) in Hotel Establishments by Nationality and Classification, Feb 2025</t>
    </r>
  </si>
  <si>
    <r>
      <rPr>
        <b/>
        <sz val="11"/>
        <color rgb="FFD6A360"/>
        <rFont val="Aptos Narrow"/>
        <family val="2"/>
      </rPr>
      <t>Table 9:</t>
    </r>
    <r>
      <rPr>
        <b/>
        <sz val="11"/>
        <color rgb="FF242424"/>
        <rFont val="Aptos Narrow"/>
        <family val="2"/>
      </rPr>
      <t xml:space="preserve"> Revenues of Hotel Establishments by Type of Revenue, Feb 2025</t>
    </r>
  </si>
  <si>
    <r>
      <rPr>
        <b/>
        <sz val="11"/>
        <color rgb="FFD6A360"/>
        <rFont val="Aptos Narrow"/>
        <family val="2"/>
      </rPr>
      <t>جدول 9:</t>
    </r>
    <r>
      <rPr>
        <b/>
        <sz val="11"/>
        <color rgb="FF242424"/>
        <rFont val="Aptos Narrow"/>
        <family val="2"/>
      </rPr>
      <t xml:space="preserve"> إيرادات المنشآت الفندقية حسب نوع الإيراد، فبراير 2025</t>
    </r>
  </si>
  <si>
    <r>
      <rPr>
        <b/>
        <sz val="11"/>
        <color rgb="FFD6A360"/>
        <rFont val="Aptos Narrow"/>
        <family val="2"/>
      </rPr>
      <t xml:space="preserve">جدول 8: </t>
    </r>
    <r>
      <rPr>
        <b/>
        <sz val="11"/>
        <color rgb="FF242424"/>
        <rFont val="Aptos Narrow"/>
        <family val="2"/>
      </rPr>
      <t>متوسط مدة الإقامة في المنشآت الفندقية حسب مناطق العالم والتصنيف، فبراير 2025</t>
    </r>
  </si>
  <si>
    <r>
      <rPr>
        <b/>
        <sz val="11"/>
        <color rgb="FFD6A360"/>
        <rFont val="Aptos Narrow"/>
        <family val="2"/>
      </rPr>
      <t xml:space="preserve">جدول7: </t>
    </r>
    <r>
      <rPr>
        <b/>
        <sz val="11"/>
        <color rgb="FF242424"/>
        <rFont val="Aptos Narrow"/>
        <family val="2"/>
      </rPr>
      <t>عدد ليالي الإقامة للمنشآت الفندقية حسب مناطق العالم والتصنيف، فبراير 2025</t>
    </r>
  </si>
  <si>
    <r>
      <rPr>
        <b/>
        <sz val="11"/>
        <color rgb="FFD6A360"/>
        <rFont val="Aptos Narrow"/>
        <family val="2"/>
      </rPr>
      <t xml:space="preserve">جدول 6: </t>
    </r>
    <r>
      <rPr>
        <b/>
        <sz val="11"/>
        <color rgb="FF242424"/>
        <rFont val="Aptos Narrow"/>
        <family val="2"/>
      </rPr>
      <t>عدد ليالي إقامة النزلاء في المنشآت الفندقية حسب مناطق العالم، فبراير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</si>
</sst>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0_-;_-* #,##0.00\-;_-* &quot;-&quot;??_-;_-@_-"/>
    <numFmt numFmtId="166" formatCode="mmm\-yyyy"/>
    <numFmt numFmtId="167" formatCode="_-* #,##0_-;_-* #,##0\-;_-* &quot;-&quot;??_-;_-@_-"/>
    <numFmt numFmtId="168" formatCode="0_);\(0\)"/>
    <numFmt numFmtId="169" formatCode="mmm\ yyyy"/>
    <numFmt numFmtId="170" formatCode="_-* #,##0.0_-;_-* #,##0.0\-;_-* &quot;-&quot;??_-;_-@_-"/>
    <numFmt numFmtId="171" formatCode="_-* #,##0_-;\-* #,##0_-;_-* &quot;-&quot;??_-;_-@_-"/>
    <numFmt numFmtId="172" formatCode="_(* #,##0_);_(* \(#,##0\);_(* &quot;-&quot;??_);_(@_)"/>
    <numFmt numFmtId="173" formatCode="0.0"/>
  </numFmts>
  <fonts count="38"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b/>
      <sz val="14"/>
      <name val="Calibri"/>
      <family val="2"/>
      <scheme val="minor"/>
    </font>
    <font>
      <sz val="11"/>
      <name val="Calibri"/>
      <family val="2"/>
      <scheme val="minor"/>
    </font>
    <font>
      <b/>
      <sz val="11"/>
      <color rgb="FFA2AC72"/>
      <name val="Arial"/>
      <family val="2"/>
    </font>
    <font>
      <b/>
      <sz val="11"/>
      <color rgb="FFFF0000"/>
      <name val="Tahoma"/>
      <family val="2"/>
    </font>
    <font>
      <sz val="8"/>
      <color rgb="FF595959"/>
      <name val="Tahoma"/>
      <family val="2"/>
    </font>
    <font>
      <sz val="9"/>
      <color rgb="FF595959"/>
      <name val="Tahoma"/>
      <family val="2"/>
    </font>
    <font>
      <b/>
      <sz val="12"/>
      <color theme="0"/>
      <name val="Arial"/>
      <family val="2"/>
    </font>
    <font>
      <b/>
      <sz val="10"/>
      <color theme="0"/>
      <name val="Tahoma"/>
      <family val="2"/>
    </font>
    <font>
      <sz val="8"/>
      <color rgb="FFFF0000"/>
      <name val="Arial"/>
      <family val="2"/>
    </font>
    <font>
      <b/>
      <sz val="9"/>
      <name val="Arial"/>
      <family val="2"/>
    </font>
    <font>
      <b/>
      <sz val="11"/>
      <color rgb="FF242424"/>
      <name val="Aptos Narrow"/>
      <family val="2"/>
    </font>
    <font>
      <b/>
      <sz val="11"/>
      <color theme="0"/>
      <name val="Arial"/>
      <family val="2"/>
    </font>
    <font>
      <b/>
      <sz val="8"/>
      <color rgb="FF595959"/>
      <name val="Arial"/>
      <family val="2"/>
    </font>
    <font>
      <sz val="8"/>
      <color rgb="FF595959"/>
      <name val="Arial"/>
      <family val="2"/>
    </font>
    <font>
      <sz val="8"/>
      <color theme="1" tint="-0.499984740745262"/>
      <name val="Arial"/>
      <family val="2"/>
    </font>
    <font>
      <sz val="8"/>
      <color rgb="FF000000"/>
      <name val="Arial"/>
      <family val="2"/>
    </font>
    <font>
      <b/>
      <sz val="8"/>
      <color rgb="FF000000"/>
      <name val="Arial"/>
      <family val="2"/>
    </font>
    <font>
      <sz val="10"/>
      <color theme="1"/>
      <name val="Calibri"/>
      <family val="2"/>
      <scheme val="minor"/>
    </font>
    <font>
      <u/>
      <sz val="8"/>
      <color rgb="FF0000FF"/>
      <name val="Arial"/>
      <family val="2"/>
    </font>
    <font>
      <b/>
      <sz val="11"/>
      <color theme="0"/>
      <name val="Calibri"/>
      <family val="2"/>
      <scheme val="minor"/>
    </font>
    <font>
      <b/>
      <sz val="11"/>
      <color theme="1"/>
      <name val="Calibri"/>
      <family val="2"/>
      <scheme val="minor"/>
    </font>
    <font>
      <sz val="12"/>
      <color theme="1"/>
      <name val="Arial"/>
      <family val="2"/>
    </font>
    <font>
      <b/>
      <sz val="11"/>
      <name val="Calibri"/>
      <family val="2"/>
      <scheme val="minor"/>
    </font>
    <font>
      <u/>
      <sz val="9"/>
      <color theme="10"/>
      <name val="Calibri"/>
      <family val="2"/>
      <scheme val="minor"/>
    </font>
    <font>
      <b/>
      <sz val="11"/>
      <color rgb="FFD6A360"/>
      <name val="Aptos Narrow"/>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3"/>
        <bgColor indexed="64"/>
      </patternFill>
    </fill>
    <fill>
      <patternFill patternType="solid">
        <fgColor theme="4"/>
        <bgColor indexed="64"/>
      </patternFill>
    </fill>
    <fill>
      <patternFill patternType="solid">
        <fgColor rgb="FFFFC000"/>
        <bgColor indexed="64"/>
      </patternFill>
    </fill>
  </fills>
  <borders count="3">
    <border>
      <left/>
      <right/>
      <top/>
      <bottom/>
      <diagonal/>
    </border>
    <border>
      <left/>
      <right/>
      <top/>
      <bottom style="thin">
        <color indexed="64"/>
      </bottom>
      <diagonal/>
    </border>
    <border>
      <left/>
      <right/>
      <top/>
      <bottom style="thin">
        <color rgb="FFD6A360"/>
      </bottom>
      <diagonal/>
    </border>
  </borders>
  <cellStyleXfs count="1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8" fillId="0" borderId="0">
      <alignment horizontal="right" vertical="center" readingOrder="2"/>
    </xf>
    <xf numFmtId="49" fontId="20" fillId="5" borderId="0">
      <alignment horizontal="right" vertical="center" wrapText="1" readingOrder="2"/>
    </xf>
    <xf numFmtId="9" fontId="1" fillId="0" borderId="0" applyFont="0" applyFill="0" applyBorder="0" applyAlignment="0" applyProtection="0"/>
    <xf numFmtId="9" fontId="1" fillId="0" borderId="0" applyFont="0" applyFill="0" applyBorder="0" applyAlignment="0" applyProtection="0"/>
    <xf numFmtId="0" fontId="1" fillId="0" borderId="0"/>
    <xf numFmtId="0" fontId="30" fillId="0" borderId="0">
      <alignment vertical="center"/>
    </xf>
    <xf numFmtId="0" fontId="3" fillId="0" borderId="0" applyNumberFormat="0" applyFill="0" applyBorder="0" applyAlignment="0" applyProtection="0"/>
  </cellStyleXfs>
  <cellXfs count="159">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4" fillId="0" borderId="0" xfId="0" applyFont="1"/>
    <xf numFmtId="49" fontId="7" fillId="0" borderId="0" xfId="2" applyFont="1" applyAlignment="1">
      <alignment vertical="center" readingOrder="1"/>
    </xf>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166" fontId="4" fillId="0" borderId="0" xfId="0" applyNumberFormat="1" applyFont="1" applyAlignment="1">
      <alignment horizontal="left"/>
    </xf>
    <xf numFmtId="0" fontId="6" fillId="0" borderId="0" xfId="0" applyFont="1" applyAlignment="1">
      <alignment horizontal="right" wrapText="1"/>
    </xf>
    <xf numFmtId="0" fontId="12" fillId="0" borderId="0" xfId="3" applyFont="1" applyAlignment="1">
      <alignment horizontal="left"/>
    </xf>
    <xf numFmtId="0" fontId="11" fillId="0" borderId="0" xfId="0" applyFont="1"/>
    <xf numFmtId="165" fontId="9" fillId="2" borderId="0" xfId="1" applyNumberFormat="1" applyFont="1" applyFill="1" applyBorder="1" applyAlignment="1">
      <alignment horizontal="left" vertical="center" indent="3" readingOrder="1"/>
    </xf>
    <xf numFmtId="165" fontId="9" fillId="3" borderId="0" xfId="1" applyNumberFormat="1" applyFont="1" applyFill="1" applyBorder="1" applyAlignment="1">
      <alignment horizontal="left" vertical="center" indent="1" readingOrder="1"/>
    </xf>
    <xf numFmtId="167" fontId="4" fillId="0" borderId="0" xfId="0" applyNumberFormat="1" applyFont="1"/>
    <xf numFmtId="165" fontId="9" fillId="0" borderId="0" xfId="1" applyNumberFormat="1" applyFont="1" applyFill="1" applyBorder="1" applyAlignment="1">
      <alignment horizontal="left" vertical="center" indent="1" readingOrder="1"/>
    </xf>
    <xf numFmtId="165" fontId="9" fillId="0"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1" readingOrder="1"/>
    </xf>
    <xf numFmtId="0" fontId="11" fillId="2" borderId="0" xfId="0" applyFont="1" applyFill="1" applyAlignment="1">
      <alignment horizontal="right"/>
    </xf>
    <xf numFmtId="49" fontId="15" fillId="0" borderId="0" xfId="2" applyFont="1" applyAlignment="1">
      <alignment vertical="center"/>
    </xf>
    <xf numFmtId="165" fontId="10" fillId="4" borderId="0" xfId="1" applyNumberFormat="1" applyFont="1" applyFill="1" applyBorder="1" applyAlignment="1">
      <alignment vertical="center"/>
    </xf>
    <xf numFmtId="1" fontId="9" fillId="0" borderId="0" xfId="1" applyNumberFormat="1" applyFont="1" applyFill="1" applyBorder="1" applyAlignment="1">
      <alignment horizontal="left" vertical="center" indent="2" readingOrder="1"/>
    </xf>
    <xf numFmtId="1" fontId="9" fillId="3"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right" vertical="center" indent="2" readingOrder="1"/>
    </xf>
    <xf numFmtId="0" fontId="9" fillId="2" borderId="0" xfId="0" applyFont="1" applyFill="1" applyAlignment="1">
      <alignment vertical="center" readingOrder="2"/>
    </xf>
    <xf numFmtId="0" fontId="11" fillId="0" borderId="0" xfId="0" applyFont="1" applyAlignment="1">
      <alignment horizontal="left"/>
    </xf>
    <xf numFmtId="0" fontId="11" fillId="2" borderId="0" xfId="0" applyFont="1" applyFill="1"/>
    <xf numFmtId="165" fontId="8" fillId="0" borderId="0" xfId="1" applyNumberFormat="1" applyFont="1" applyFill="1" applyBorder="1" applyAlignment="1">
      <alignment horizontal="left" vertical="center" readingOrder="1"/>
    </xf>
    <xf numFmtId="165" fontId="8" fillId="0" borderId="0" xfId="1" applyNumberFormat="1" applyFont="1" applyFill="1" applyBorder="1" applyAlignment="1">
      <alignment horizontal="right" vertical="center" readingOrder="1"/>
    </xf>
    <xf numFmtId="165" fontId="9" fillId="0" borderId="0" xfId="1" applyNumberFormat="1" applyFont="1" applyFill="1" applyBorder="1" applyAlignment="1">
      <alignment horizontal="right" vertical="center" indent="2" readingOrder="1"/>
    </xf>
    <xf numFmtId="49" fontId="17" fillId="0" borderId="0" xfId="2" applyFont="1" applyAlignment="1">
      <alignment horizontal="left" vertical="center"/>
    </xf>
    <xf numFmtId="0" fontId="18" fillId="0" borderId="0" xfId="11" applyAlignment="1">
      <alignment horizontal="right" vertical="center"/>
    </xf>
    <xf numFmtId="0" fontId="8" fillId="4" borderId="0" xfId="0" applyFont="1" applyFill="1" applyAlignment="1">
      <alignment vertical="center"/>
    </xf>
    <xf numFmtId="0" fontId="21" fillId="0" borderId="0" xfId="0" applyFont="1" applyAlignment="1">
      <alignment horizontal="right"/>
    </xf>
    <xf numFmtId="165" fontId="9" fillId="3" borderId="0" xfId="1" applyNumberFormat="1" applyFont="1" applyFill="1" applyBorder="1" applyAlignment="1">
      <alignment horizontal="right" vertical="center" indent="1" readingOrder="2"/>
    </xf>
    <xf numFmtId="49" fontId="10" fillId="4" borderId="0" xfId="1" applyNumberFormat="1" applyFont="1" applyFill="1" applyBorder="1" applyAlignment="1">
      <alignment horizontal="right" vertical="center"/>
    </xf>
    <xf numFmtId="168"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readingOrder="1"/>
    </xf>
    <xf numFmtId="37" fontId="4" fillId="0" borderId="0" xfId="0" applyNumberFormat="1" applyFont="1"/>
    <xf numFmtId="1" fontId="10" fillId="4" borderId="0" xfId="1" applyNumberFormat="1" applyFont="1" applyFill="1" applyBorder="1" applyAlignment="1">
      <alignment horizontal="right" vertical="center"/>
    </xf>
    <xf numFmtId="169" fontId="10" fillId="4" borderId="0" xfId="1" applyNumberFormat="1" applyFont="1" applyFill="1" applyBorder="1" applyAlignment="1">
      <alignment horizontal="right" vertical="center"/>
    </xf>
    <xf numFmtId="167" fontId="6" fillId="0" borderId="0" xfId="1" applyNumberFormat="1" applyFont="1" applyFill="1" applyBorder="1" applyAlignment="1">
      <alignment horizontal="right" vertical="center"/>
    </xf>
    <xf numFmtId="1" fontId="10" fillId="4" borderId="0" xfId="1" applyNumberFormat="1" applyFont="1" applyFill="1" applyBorder="1" applyAlignment="1">
      <alignment vertical="center"/>
    </xf>
    <xf numFmtId="43" fontId="9" fillId="2" borderId="0" xfId="0" applyNumberFormat="1" applyFont="1" applyFill="1" applyAlignment="1">
      <alignment vertical="center" readingOrder="2"/>
    </xf>
    <xf numFmtId="171" fontId="9" fillId="3" borderId="0" xfId="1" applyNumberFormat="1" applyFont="1" applyFill="1" applyBorder="1" applyAlignment="1">
      <alignment horizontal="center" vertical="center" readingOrder="1"/>
    </xf>
    <xf numFmtId="171" fontId="9" fillId="0" borderId="0" xfId="1" applyNumberFormat="1" applyFont="1" applyFill="1" applyBorder="1" applyAlignment="1">
      <alignment horizontal="center" vertical="center" readingOrder="1"/>
    </xf>
    <xf numFmtId="1" fontId="10" fillId="4" borderId="0" xfId="1" applyNumberFormat="1" applyFont="1" applyFill="1" applyBorder="1" applyAlignment="1">
      <alignment horizontal="right" vertical="center" readingOrder="1"/>
    </xf>
    <xf numFmtId="165" fontId="4" fillId="0" borderId="0" xfId="0" applyNumberFormat="1" applyFont="1"/>
    <xf numFmtId="167" fontId="6" fillId="0" borderId="0" xfId="0" applyNumberFormat="1" applyFont="1" applyAlignment="1">
      <alignment horizontal="right"/>
    </xf>
    <xf numFmtId="171" fontId="4" fillId="0" borderId="0" xfId="0" applyNumberFormat="1" applyFont="1"/>
    <xf numFmtId="172" fontId="0" fillId="0" borderId="0" xfId="1" applyNumberFormat="1" applyFont="1"/>
    <xf numFmtId="172" fontId="9" fillId="2" borderId="0" xfId="0" applyNumberFormat="1" applyFont="1" applyFill="1" applyAlignment="1">
      <alignment vertical="center" readingOrder="1"/>
    </xf>
    <xf numFmtId="172" fontId="0" fillId="0" borderId="0" xfId="0" applyNumberFormat="1"/>
    <xf numFmtId="172" fontId="4" fillId="0" borderId="0" xfId="0" applyNumberFormat="1" applyFont="1"/>
    <xf numFmtId="171" fontId="9" fillId="3"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readingOrder="2"/>
    </xf>
    <xf numFmtId="171"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center" vertical="center" readingOrder="1"/>
    </xf>
    <xf numFmtId="167" fontId="9" fillId="0" borderId="0" xfId="1" applyNumberFormat="1" applyFont="1" applyFill="1" applyBorder="1" applyAlignment="1">
      <alignment readingOrder="1"/>
    </xf>
    <xf numFmtId="167" fontId="9" fillId="3" borderId="0" xfId="1" applyNumberFormat="1" applyFont="1" applyFill="1" applyBorder="1" applyAlignment="1">
      <alignment readingOrder="1"/>
    </xf>
    <xf numFmtId="170" fontId="9" fillId="0" borderId="0" xfId="1" applyNumberFormat="1" applyFont="1" applyFill="1" applyBorder="1" applyAlignment="1">
      <alignment readingOrder="1"/>
    </xf>
    <xf numFmtId="9" fontId="9" fillId="3" borderId="0" xfId="13" applyFont="1" applyFill="1" applyBorder="1" applyAlignment="1">
      <alignment readingOrder="1"/>
    </xf>
    <xf numFmtId="0" fontId="23" fillId="0" borderId="0" xfId="0" applyFont="1"/>
    <xf numFmtId="0" fontId="6" fillId="0" borderId="0" xfId="0" applyFont="1" applyAlignment="1">
      <alignment horizontal="center" wrapText="1"/>
    </xf>
    <xf numFmtId="167" fontId="9" fillId="0" borderId="0" xfId="1" applyNumberFormat="1" applyFont="1" applyFill="1" applyBorder="1" applyAlignment="1">
      <alignment horizontal="right" readingOrder="1"/>
    </xf>
    <xf numFmtId="167" fontId="9" fillId="3" borderId="0" xfId="1" applyNumberFormat="1" applyFont="1" applyFill="1" applyBorder="1" applyAlignment="1">
      <alignment horizontal="right" readingOrder="1"/>
    </xf>
    <xf numFmtId="170" fontId="9" fillId="0" borderId="0" xfId="1" applyNumberFormat="1" applyFont="1" applyFill="1" applyBorder="1" applyAlignment="1">
      <alignment horizontal="right" readingOrder="1"/>
    </xf>
    <xf numFmtId="9" fontId="9" fillId="3" borderId="0" xfId="13" applyFont="1" applyFill="1" applyBorder="1" applyAlignment="1">
      <alignment horizontal="right" readingOrder="1"/>
    </xf>
    <xf numFmtId="168" fontId="10" fillId="4" borderId="0" xfId="1" applyNumberFormat="1" applyFont="1" applyFill="1" applyBorder="1" applyAlignment="1">
      <alignment vertical="center"/>
    </xf>
    <xf numFmtId="49" fontId="25" fillId="0" borderId="0" xfId="2" applyFont="1" applyAlignment="1">
      <alignment horizontal="left" vertical="center"/>
    </xf>
    <xf numFmtId="0" fontId="25" fillId="0" borderId="0" xfId="11" applyFont="1" applyAlignment="1">
      <alignment horizontal="right" vertical="center"/>
    </xf>
    <xf numFmtId="49" fontId="9" fillId="0" borderId="0" xfId="2" applyFont="1" applyAlignment="1">
      <alignment vertical="center" readingOrder="1"/>
    </xf>
    <xf numFmtId="49" fontId="26" fillId="0" borderId="0" xfId="2" applyFont="1" applyAlignment="1">
      <alignment horizontal="right" vertical="center"/>
    </xf>
    <xf numFmtId="173" fontId="8" fillId="0" borderId="0" xfId="1" applyNumberFormat="1" applyFont="1" applyFill="1" applyBorder="1" applyAlignment="1">
      <alignment horizontal="right" vertical="center" readingOrder="1"/>
    </xf>
    <xf numFmtId="173" fontId="9" fillId="3" borderId="0" xfId="1" applyNumberFormat="1" applyFont="1" applyFill="1" applyBorder="1" applyAlignment="1">
      <alignment horizontal="right" vertical="center" readingOrder="1"/>
    </xf>
    <xf numFmtId="173" fontId="9" fillId="0" borderId="0" xfId="1" applyNumberFormat="1" applyFont="1" applyFill="1" applyBorder="1" applyAlignment="1">
      <alignment horizontal="right" vertical="center" readingOrder="1"/>
    </xf>
    <xf numFmtId="171" fontId="8" fillId="0" borderId="0" xfId="1" applyNumberFormat="1" applyFont="1" applyFill="1" applyBorder="1" applyAlignment="1">
      <alignment horizontal="right" vertical="center" readingOrder="1"/>
    </xf>
    <xf numFmtId="171" fontId="9" fillId="3" borderId="0" xfId="1" applyNumberFormat="1" applyFont="1" applyFill="1" applyBorder="1" applyAlignment="1">
      <alignment horizontal="right" vertical="center" readingOrder="1"/>
    </xf>
    <xf numFmtId="171" fontId="9" fillId="0" borderId="0" xfId="1" applyNumberFormat="1" applyFont="1" applyFill="1" applyBorder="1" applyAlignment="1">
      <alignment horizontal="right" vertical="center" readingOrder="1"/>
    </xf>
    <xf numFmtId="170" fontId="27" fillId="0" borderId="0" xfId="1" applyNumberFormat="1" applyFont="1" applyFill="1" applyBorder="1" applyAlignment="1">
      <alignment horizontal="center" vertical="center"/>
    </xf>
    <xf numFmtId="170" fontId="9" fillId="0" borderId="0" xfId="1" applyNumberFormat="1" applyFont="1" applyFill="1" applyBorder="1" applyAlignment="1">
      <alignment horizontal="center" vertical="center"/>
    </xf>
    <xf numFmtId="0" fontId="6" fillId="0" borderId="0" xfId="0" applyFont="1" applyAlignment="1">
      <alignment horizontal="right" vertical="top"/>
    </xf>
    <xf numFmtId="0" fontId="6" fillId="0" borderId="0" xfId="0" applyFont="1" applyAlignment="1">
      <alignment vertical="top"/>
    </xf>
    <xf numFmtId="0" fontId="4" fillId="0" borderId="0" xfId="0" applyFont="1" applyAlignment="1">
      <alignment horizontal="left" vertical="top"/>
    </xf>
    <xf numFmtId="0" fontId="12" fillId="0" borderId="0" xfId="3" applyFont="1" applyFill="1" applyAlignment="1">
      <alignment vertical="top"/>
    </xf>
    <xf numFmtId="0" fontId="8" fillId="0" borderId="0" xfId="0" applyFont="1" applyAlignment="1">
      <alignment vertical="center" wrapText="1" readingOrder="1"/>
    </xf>
    <xf numFmtId="0" fontId="4" fillId="0" borderId="0" xfId="0" applyFont="1" applyAlignment="1">
      <alignment horizontal="left" vertical="top" wrapText="1"/>
    </xf>
    <xf numFmtId="0" fontId="8" fillId="0" borderId="0" xfId="0" applyFont="1" applyAlignment="1">
      <alignment vertical="center" wrapText="1" readingOrder="2"/>
    </xf>
    <xf numFmtId="0" fontId="9" fillId="0" borderId="0" xfId="0" applyFont="1" applyAlignment="1">
      <alignment horizontal="right" vertical="top" wrapText="1" readingOrder="2"/>
    </xf>
    <xf numFmtId="0" fontId="8" fillId="0" borderId="0" xfId="0" applyFont="1" applyAlignment="1">
      <alignment horizontal="right" vertical="top" wrapText="1" readingOrder="2"/>
    </xf>
    <xf numFmtId="0" fontId="28"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right"/>
    </xf>
    <xf numFmtId="0" fontId="6" fillId="0" borderId="0" xfId="0" applyFont="1"/>
    <xf numFmtId="0" fontId="19" fillId="4" borderId="0" xfId="0" applyFont="1" applyFill="1" applyAlignment="1">
      <alignment vertical="center" wrapText="1"/>
    </xf>
    <xf numFmtId="0" fontId="24" fillId="4" borderId="0" xfId="0" applyFont="1" applyFill="1" applyAlignment="1">
      <alignment horizontal="left" vertical="center" wrapText="1" indent="1"/>
    </xf>
    <xf numFmtId="0" fontId="4" fillId="0" borderId="0" xfId="15" applyFont="1" applyAlignment="1">
      <alignment horizontal="left"/>
    </xf>
    <xf numFmtId="0" fontId="4" fillId="0" borderId="0" xfId="15" applyFont="1"/>
    <xf numFmtId="0" fontId="6" fillId="0" borderId="0" xfId="15" applyFont="1" applyAlignment="1">
      <alignment horizontal="left"/>
    </xf>
    <xf numFmtId="0" fontId="4" fillId="0" borderId="1" xfId="15" applyFont="1" applyBorder="1" applyAlignment="1">
      <alignment horizontal="left"/>
    </xf>
    <xf numFmtId="0" fontId="4" fillId="0" borderId="1" xfId="15" applyFont="1" applyBorder="1"/>
    <xf numFmtId="49" fontId="7" fillId="0" borderId="0" xfId="2" applyFont="1" applyAlignment="1">
      <alignment vertical="top" wrapText="1" readingOrder="1"/>
    </xf>
    <xf numFmtId="0" fontId="3" fillId="0" borderId="0" xfId="3" applyAlignment="1">
      <alignment vertical="top" wrapText="1"/>
    </xf>
    <xf numFmtId="0" fontId="3" fillId="0" borderId="0" xfId="3" applyAlignment="1">
      <alignment horizontal="right" vertical="top" wrapText="1"/>
    </xf>
    <xf numFmtId="0" fontId="3" fillId="0" borderId="0" xfId="3"/>
    <xf numFmtId="2" fontId="4" fillId="0" borderId="0" xfId="0" applyNumberFormat="1" applyFont="1" applyAlignment="1">
      <alignment horizontal="right"/>
    </xf>
    <xf numFmtId="0" fontId="6" fillId="0" borderId="0" xfId="0" applyFont="1" applyAlignment="1">
      <alignment horizontal="left"/>
    </xf>
    <xf numFmtId="0" fontId="12" fillId="0" borderId="0" xfId="3" applyFont="1" applyFill="1" applyBorder="1" applyAlignment="1">
      <alignment horizontal="left"/>
    </xf>
    <xf numFmtId="0" fontId="12" fillId="0" borderId="0" xfId="3" applyFont="1" applyFill="1" applyBorder="1" applyAlignment="1">
      <alignment horizontal="right"/>
    </xf>
    <xf numFmtId="0" fontId="4" fillId="0" borderId="0" xfId="0" applyFont="1" applyAlignment="1">
      <alignment horizontal="left" wrapText="1"/>
    </xf>
    <xf numFmtId="0" fontId="4" fillId="0" borderId="0" xfId="0" applyFont="1" applyAlignment="1">
      <alignment horizontal="right" vertical="top" wrapText="1"/>
    </xf>
    <xf numFmtId="0" fontId="28" fillId="0" borderId="0" xfId="0" applyFont="1" applyAlignment="1">
      <alignment wrapText="1"/>
    </xf>
    <xf numFmtId="0" fontId="4" fillId="0" borderId="0" xfId="0" applyFont="1" applyAlignment="1">
      <alignment horizontal="right" readingOrder="2"/>
    </xf>
    <xf numFmtId="49" fontId="10" fillId="4" borderId="0" xfId="1" quotePrefix="1" applyNumberFormat="1" applyFont="1" applyFill="1" applyBorder="1" applyAlignment="1">
      <alignment horizontal="right" vertical="center"/>
    </xf>
    <xf numFmtId="0" fontId="33" fillId="0" borderId="0" xfId="0" applyFont="1"/>
    <xf numFmtId="0" fontId="0" fillId="0" borderId="0" xfId="0" applyAlignment="1">
      <alignment horizontal="right"/>
    </xf>
    <xf numFmtId="0" fontId="0" fillId="0" borderId="0" xfId="0" quotePrefix="1"/>
    <xf numFmtId="0" fontId="34" fillId="0" borderId="0" xfId="0" applyFont="1"/>
    <xf numFmtId="0" fontId="32" fillId="6" borderId="0" xfId="0" applyFont="1" applyFill="1"/>
    <xf numFmtId="0" fontId="32" fillId="6" borderId="0" xfId="0" applyFont="1" applyFill="1" applyAlignment="1">
      <alignment horizontal="right"/>
    </xf>
    <xf numFmtId="0" fontId="35" fillId="7" borderId="0" xfId="0" applyFont="1" applyFill="1"/>
    <xf numFmtId="0" fontId="35" fillId="7" borderId="0" xfId="0" applyFont="1" applyFill="1" applyAlignment="1">
      <alignment horizontal="right"/>
    </xf>
    <xf numFmtId="0" fontId="4" fillId="0" borderId="0" xfId="0" applyFont="1" applyAlignment="1">
      <alignment horizontal="center"/>
    </xf>
    <xf numFmtId="0" fontId="8" fillId="4" borderId="0" xfId="0" applyFont="1" applyFill="1" applyAlignment="1">
      <alignment horizontal="center" vertical="center"/>
    </xf>
    <xf numFmtId="0" fontId="8" fillId="0" borderId="0" xfId="0" applyFont="1" applyAlignment="1">
      <alignment horizontal="center" vertical="center"/>
    </xf>
    <xf numFmtId="0" fontId="12" fillId="0" borderId="0" xfId="3" applyFont="1" applyFill="1" applyAlignment="1">
      <alignment horizontal="center"/>
    </xf>
    <xf numFmtId="0" fontId="4" fillId="0" borderId="1" xfId="0" applyFont="1" applyBorder="1" applyAlignment="1">
      <alignment horizontal="center"/>
    </xf>
    <xf numFmtId="0" fontId="36" fillId="0" borderId="0" xfId="3" applyFont="1" applyAlignment="1">
      <alignment horizontal="center"/>
    </xf>
    <xf numFmtId="0" fontId="36" fillId="0" borderId="0" xfId="3" applyFont="1" applyAlignment="1">
      <alignment horizontal="center" vertical="top"/>
    </xf>
    <xf numFmtId="0" fontId="4" fillId="0" borderId="0" xfId="0" applyFont="1" applyAlignment="1">
      <alignment horizontal="right"/>
    </xf>
    <xf numFmtId="0" fontId="8" fillId="4" borderId="0" xfId="0" applyFont="1" applyFill="1" applyAlignment="1">
      <alignment horizontal="right" vertical="center"/>
    </xf>
    <xf numFmtId="0" fontId="4" fillId="0" borderId="1" xfId="0" applyFont="1" applyBorder="1" applyAlignment="1">
      <alignment horizontal="right"/>
    </xf>
    <xf numFmtId="165" fontId="9" fillId="3" borderId="2" xfId="1" applyNumberFormat="1" applyFont="1" applyFill="1" applyBorder="1" applyAlignment="1">
      <alignment horizontal="left" vertical="center" indent="1" readingOrder="1"/>
    </xf>
    <xf numFmtId="167" fontId="9" fillId="3" borderId="2" xfId="1" applyNumberFormat="1" applyFont="1" applyFill="1" applyBorder="1" applyAlignment="1">
      <alignment readingOrder="1"/>
    </xf>
    <xf numFmtId="165" fontId="9" fillId="3" borderId="2" xfId="1" applyNumberFormat="1" applyFont="1" applyFill="1" applyBorder="1" applyAlignment="1">
      <alignment horizontal="right" vertical="center" indent="1" readingOrder="2"/>
    </xf>
    <xf numFmtId="0" fontId="3" fillId="0" borderId="0" xfId="3" applyAlignment="1">
      <alignment horizontal="right"/>
    </xf>
    <xf numFmtId="1" fontId="9" fillId="3" borderId="2" xfId="1" applyNumberFormat="1" applyFont="1" applyFill="1" applyBorder="1" applyAlignment="1">
      <alignment horizontal="left" vertical="center" indent="2" readingOrder="1"/>
    </xf>
    <xf numFmtId="171" fontId="9" fillId="3" borderId="2" xfId="1" applyNumberFormat="1" applyFont="1" applyFill="1" applyBorder="1" applyAlignment="1">
      <alignment horizontal="right" vertical="center" readingOrder="1"/>
    </xf>
    <xf numFmtId="165" fontId="9" fillId="3" borderId="2" xfId="1" applyNumberFormat="1" applyFont="1" applyFill="1" applyBorder="1" applyAlignment="1">
      <alignment horizontal="right" vertical="center" indent="2" readingOrder="1"/>
    </xf>
    <xf numFmtId="173" fontId="9" fillId="3" borderId="2" xfId="1" applyNumberFormat="1" applyFont="1" applyFill="1" applyBorder="1" applyAlignment="1">
      <alignment horizontal="right" vertical="center" readingOrder="1"/>
    </xf>
    <xf numFmtId="171" fontId="9" fillId="3" borderId="2" xfId="1" applyNumberFormat="1" applyFont="1" applyFill="1" applyBorder="1" applyAlignment="1">
      <alignment horizontal="right" vertical="center" indent="2" readingOrder="1"/>
    </xf>
    <xf numFmtId="171" fontId="9" fillId="3" borderId="2" xfId="1" applyNumberFormat="1" applyFont="1" applyFill="1" applyBorder="1" applyAlignment="1">
      <alignment horizontal="center" vertical="center" readingOrder="1"/>
    </xf>
    <xf numFmtId="167" fontId="9" fillId="3" borderId="2" xfId="1" applyNumberFormat="1" applyFont="1" applyFill="1" applyBorder="1" applyAlignment="1">
      <alignment horizontal="right" readingOrder="1"/>
    </xf>
    <xf numFmtId="0" fontId="19" fillId="4" borderId="0" xfId="0" applyFont="1" applyFill="1" applyAlignment="1">
      <alignment horizontal="right" vertical="center" wrapText="1"/>
    </xf>
    <xf numFmtId="165" fontId="10" fillId="4" borderId="0" xfId="1" applyNumberFormat="1" applyFont="1" applyFill="1" applyBorder="1" applyAlignment="1">
      <alignment horizontal="left" vertical="center"/>
    </xf>
    <xf numFmtId="165" fontId="10" fillId="4" borderId="0" xfId="1" applyNumberFormat="1" applyFont="1" applyFill="1" applyBorder="1" applyAlignment="1">
      <alignment horizontal="right" vertical="center" readingOrder="1"/>
    </xf>
    <xf numFmtId="165" fontId="10" fillId="4" borderId="0" xfId="1" applyNumberFormat="1" applyFont="1" applyFill="1" applyBorder="1" applyAlignment="1">
      <alignment horizontal="left" vertical="center" readingOrder="1"/>
    </xf>
    <xf numFmtId="49" fontId="16" fillId="0" borderId="0" xfId="2" applyFont="1" applyAlignment="1">
      <alignment horizontal="right" vertical="center"/>
    </xf>
    <xf numFmtId="0" fontId="8" fillId="0" borderId="0" xfId="0" applyFont="1" applyAlignment="1">
      <alignment horizontal="left" vertical="center" wrapText="1" readingOrder="1"/>
    </xf>
    <xf numFmtId="0" fontId="24" fillId="4" borderId="0" xfId="0" applyFont="1" applyFill="1" applyAlignment="1">
      <alignment horizontal="left" vertical="center" wrapText="1"/>
    </xf>
  </cellXfs>
  <cellStyles count="18">
    <cellStyle name="Comma" xfId="1" builtinId="3"/>
    <cellStyle name="Comma 2" xfId="8" xr:uid="{5974FC0D-3F44-4249-BFCF-5731E981CCCF}"/>
    <cellStyle name="Comma 2 2" xfId="10" xr:uid="{93000D10-241A-4217-B178-C00694747D8A}"/>
    <cellStyle name="Comma 3" xfId="9" xr:uid="{2326D723-A14E-40A6-8B45-BA62B70603B8}"/>
    <cellStyle name="Comma 4" xfId="7" xr:uid="{15333127-FCEA-456E-9614-95054A8D3CCA}"/>
    <cellStyle name="Hyperlink" xfId="3" builtinId="8"/>
    <cellStyle name="Hyperlink 2" xfId="17" xr:uid="{CD27C900-71DD-417B-ADA0-D5C770BD84CC}"/>
    <cellStyle name="Normal" xfId="0" builtinId="0"/>
    <cellStyle name="Normal 2" xfId="4" xr:uid="{0DEB374E-6047-4C28-B820-C44387829700}"/>
    <cellStyle name="Normal 2 2 4" xfId="15" xr:uid="{4AED7BC1-422C-41BB-9118-61C1FE07ED9B}"/>
    <cellStyle name="Normal 3" xfId="6" xr:uid="{832C68F4-1702-406A-8956-8E035DB97DF8}"/>
    <cellStyle name="Normal 5" xfId="16" xr:uid="{BC06DEC0-F6E2-430F-BF76-1ED41225CAA4}"/>
    <cellStyle name="Percent" xfId="13" builtinId="5"/>
    <cellStyle name="Percent 4" xfId="14" xr:uid="{4F4AB269-F07F-4C44-A30C-0A2DFEA73BBA}"/>
    <cellStyle name="Row_Header" xfId="12" xr:uid="{430A82F3-65BF-4D3C-835D-23F995FF4788}"/>
    <cellStyle name="SubTitle" xfId="11" xr:uid="{03A1D12E-7E06-43FD-8AE8-05510AE8D23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A2AC72"/>
      <color rgb="FF485865"/>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97155</xdr:rowOff>
    </xdr:from>
    <xdr:to>
      <xdr:col>10</xdr:col>
      <xdr:colOff>358953</xdr:colOff>
      <xdr:row>4</xdr:row>
      <xdr:rowOff>19050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l="12833" t="20353" r="12120" b="25381"/>
        <a:stretch/>
      </xdr:blipFill>
      <xdr:spPr>
        <a:xfrm>
          <a:off x="12820650" y="97155"/>
          <a:ext cx="1968678" cy="807720"/>
        </a:xfrm>
        <a:prstGeom prst="rect">
          <a:avLst/>
        </a:prstGeom>
      </xdr:spPr>
    </xdr:pic>
    <xdr:clientData/>
  </xdr:twoCellAnchor>
  <xdr:twoCellAnchor editAs="oneCell">
    <xdr:from>
      <xdr:col>0</xdr:col>
      <xdr:colOff>285750</xdr:colOff>
      <xdr:row>0</xdr:row>
      <xdr:rowOff>123825</xdr:rowOff>
    </xdr:from>
    <xdr:to>
      <xdr:col>2</xdr:col>
      <xdr:colOff>609600</xdr:colOff>
      <xdr:row>4</xdr:row>
      <xdr:rowOff>1745</xdr:rowOff>
    </xdr:to>
    <xdr:pic>
      <xdr:nvPicPr>
        <xdr:cNvPr id="3" name="Graphic 2">
          <a:extLst>
            <a:ext uri="{FF2B5EF4-FFF2-40B4-BE49-F238E27FC236}">
              <a16:creationId xmlns:a16="http://schemas.microsoft.com/office/drawing/2014/main" id="{3A3DB67A-5E12-4FFD-83C0-7B086752B4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123825"/>
          <a:ext cx="1828800" cy="760570"/>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W89"/>
  <sheetViews>
    <sheetView showGridLines="0" tabSelected="1" zoomScale="99" zoomScaleNormal="99" workbookViewId="0">
      <selection activeCell="C17" sqref="C17"/>
    </sheetView>
  </sheetViews>
  <sheetFormatPr defaultColWidth="7.7265625" defaultRowHeight="10" x14ac:dyDescent="0.2"/>
  <cols>
    <col min="1" max="3" width="11.26953125" style="3" customWidth="1"/>
    <col min="4" max="4" width="78.1796875" style="3" customWidth="1"/>
    <col min="5" max="5" width="9.54296875" style="131" customWidth="1"/>
    <col min="6" max="6" width="9.81640625" style="131" customWidth="1"/>
    <col min="7" max="7" width="57.6328125" style="138" customWidth="1"/>
    <col min="8" max="8" width="8.54296875" style="3" customWidth="1"/>
    <col min="9" max="9" width="9.7265625" style="3" customWidth="1"/>
    <col min="10" max="16384" width="7.7265625" style="3"/>
  </cols>
  <sheetData>
    <row r="1" spans="1:673" x14ac:dyDescent="0.2">
      <c r="A1" s="4"/>
      <c r="B1" s="4"/>
      <c r="C1" s="4"/>
    </row>
    <row r="2" spans="1:673" ht="10.5" x14ac:dyDescent="0.2">
      <c r="A2" s="4"/>
      <c r="B2" s="4"/>
      <c r="C2" s="4"/>
      <c r="D2" s="37"/>
      <c r="E2" s="132"/>
      <c r="F2" s="132"/>
      <c r="G2" s="139"/>
    </row>
    <row r="3" spans="1:673" ht="36" customHeight="1" x14ac:dyDescent="0.2">
      <c r="A3" s="4"/>
      <c r="B3" s="4"/>
      <c r="C3" s="4"/>
      <c r="D3" s="104" t="str">
        <f>Settings!B24</f>
        <v>Hotel Establishments Statistics of Abu Dhabi Emirate, Feb 2025</v>
      </c>
      <c r="E3" s="132"/>
      <c r="F3" s="152" t="str">
        <f>Settings!C24</f>
        <v>إحصاءات المنشآت الفندقية في إمارة أبوظبي، فبراير 2025</v>
      </c>
      <c r="G3" s="152" t="str">
        <f>"المؤشرات الرئيسية للمنشآت الفندقية، "&amp;Settings!$G$2&amp;" "&amp;Settings!$F$4</f>
        <v>المؤشرات الرئيسية للمنشآت الفندقية، فبراير 2025 Feb 2024</v>
      </c>
    </row>
    <row r="4" spans="1:673" ht="10.5" x14ac:dyDescent="0.2">
      <c r="A4" s="4"/>
      <c r="B4" s="4"/>
      <c r="C4" s="4"/>
      <c r="D4" s="37"/>
      <c r="E4" s="132"/>
      <c r="F4" s="132"/>
      <c r="G4" s="139"/>
    </row>
    <row r="5" spans="1:673" ht="10.5" x14ac:dyDescent="0.2">
      <c r="A5" s="4"/>
      <c r="B5" s="4"/>
      <c r="C5" s="4"/>
      <c r="D5" s="10"/>
      <c r="E5" s="133"/>
      <c r="F5" s="133"/>
    </row>
    <row r="6" spans="1:673" x14ac:dyDescent="0.2">
      <c r="A6" s="4"/>
      <c r="B6" s="4"/>
      <c r="C6" s="4"/>
      <c r="E6" s="134" t="s">
        <v>193</v>
      </c>
      <c r="F6" s="134" t="s">
        <v>194</v>
      </c>
    </row>
    <row r="7" spans="1:673" x14ac:dyDescent="0.2">
      <c r="A7" s="4"/>
      <c r="B7" s="4"/>
      <c r="C7" s="4"/>
      <c r="E7" s="134" t="s">
        <v>195</v>
      </c>
      <c r="F7" s="134" t="s">
        <v>130</v>
      </c>
    </row>
    <row r="8" spans="1:673" s="11" customFormat="1" x14ac:dyDescent="0.2">
      <c r="A8" s="2"/>
      <c r="B8" s="2"/>
      <c r="C8" s="2"/>
      <c r="D8" s="2"/>
      <c r="E8" s="135"/>
      <c r="F8" s="135"/>
      <c r="G8" s="140"/>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row>
    <row r="9" spans="1:673" ht="10.5" x14ac:dyDescent="0.25">
      <c r="D9" s="12" t="s">
        <v>0</v>
      </c>
      <c r="E9" s="71" t="s">
        <v>1</v>
      </c>
      <c r="F9" s="71" t="s">
        <v>196</v>
      </c>
      <c r="G9" s="14" t="s">
        <v>59</v>
      </c>
    </row>
    <row r="10" spans="1:673" ht="10.5" x14ac:dyDescent="0.25">
      <c r="A10" s="13"/>
      <c r="B10" s="13"/>
      <c r="C10" s="13"/>
      <c r="E10" s="71"/>
      <c r="F10" s="71"/>
    </row>
    <row r="11" spans="1:673" ht="12" x14ac:dyDescent="0.3">
      <c r="A11" s="13"/>
      <c r="B11" s="13"/>
      <c r="C11" s="4"/>
      <c r="D11" s="3" t="s">
        <v>200</v>
      </c>
      <c r="E11" s="136" t="s">
        <v>2</v>
      </c>
      <c r="F11" s="137" t="s">
        <v>197</v>
      </c>
      <c r="G11" s="138" t="s">
        <v>209</v>
      </c>
    </row>
    <row r="12" spans="1:673" ht="12" x14ac:dyDescent="0.3">
      <c r="C12" s="4"/>
      <c r="D12" s="3" t="s">
        <v>201</v>
      </c>
      <c r="E12" s="136" t="s">
        <v>3</v>
      </c>
      <c r="F12" s="137" t="s">
        <v>198</v>
      </c>
      <c r="G12" s="138" t="s">
        <v>210</v>
      </c>
      <c r="N12" s="4"/>
    </row>
    <row r="13" spans="1:673" ht="12" x14ac:dyDescent="0.3">
      <c r="C13" s="4"/>
      <c r="D13" s="3" t="s">
        <v>202</v>
      </c>
      <c r="E13" s="136" t="s">
        <v>4</v>
      </c>
      <c r="F13" s="137" t="s">
        <v>199</v>
      </c>
      <c r="G13" s="138" t="s">
        <v>211</v>
      </c>
      <c r="N13" s="4"/>
    </row>
    <row r="14" spans="1:673" ht="12" x14ac:dyDescent="0.3">
      <c r="D14" s="3" t="s">
        <v>203</v>
      </c>
      <c r="E14" s="136" t="s">
        <v>5</v>
      </c>
      <c r="F14" s="136" t="s">
        <v>218</v>
      </c>
      <c r="G14" s="138" t="s">
        <v>212</v>
      </c>
      <c r="N14" s="4"/>
    </row>
    <row r="15" spans="1:673" ht="12" x14ac:dyDescent="0.3">
      <c r="D15" s="3" t="s">
        <v>204</v>
      </c>
      <c r="E15" s="136" t="s">
        <v>6</v>
      </c>
      <c r="F15" s="136" t="s">
        <v>219</v>
      </c>
      <c r="G15" s="138" t="s">
        <v>213</v>
      </c>
      <c r="N15" s="4"/>
    </row>
    <row r="16" spans="1:673" ht="12" x14ac:dyDescent="0.3">
      <c r="D16" s="3" t="s">
        <v>205</v>
      </c>
      <c r="E16" s="136" t="s">
        <v>8</v>
      </c>
      <c r="F16" s="136" t="s">
        <v>220</v>
      </c>
      <c r="G16" s="138" t="s">
        <v>214</v>
      </c>
      <c r="N16" s="4"/>
    </row>
    <row r="17" spans="1:14" ht="12" x14ac:dyDescent="0.3">
      <c r="A17" s="13"/>
      <c r="B17" s="13"/>
      <c r="D17" s="3" t="s">
        <v>206</v>
      </c>
      <c r="E17" s="136" t="s">
        <v>9</v>
      </c>
      <c r="F17" s="136" t="s">
        <v>223</v>
      </c>
      <c r="G17" s="138" t="s">
        <v>215</v>
      </c>
      <c r="N17" s="4"/>
    </row>
    <row r="18" spans="1:14" ht="12" x14ac:dyDescent="0.3">
      <c r="A18" s="13"/>
      <c r="B18" s="13"/>
      <c r="C18" s="13"/>
      <c r="D18" s="3" t="s">
        <v>208</v>
      </c>
      <c r="E18" s="136" t="s">
        <v>11</v>
      </c>
      <c r="F18" s="136" t="s">
        <v>221</v>
      </c>
      <c r="G18" s="138" t="s">
        <v>216</v>
      </c>
      <c r="N18" s="4"/>
    </row>
    <row r="19" spans="1:14" ht="12" x14ac:dyDescent="0.3">
      <c r="A19" s="13"/>
      <c r="B19" s="13"/>
      <c r="D19" s="3" t="s">
        <v>207</v>
      </c>
      <c r="E19" s="136" t="s">
        <v>12</v>
      </c>
      <c r="F19" s="136" t="s">
        <v>222</v>
      </c>
      <c r="G19" s="138" t="s">
        <v>217</v>
      </c>
      <c r="N19" s="4"/>
    </row>
    <row r="20" spans="1:14" x14ac:dyDescent="0.2">
      <c r="A20" s="13"/>
      <c r="B20" s="13"/>
      <c r="C20" s="13"/>
      <c r="N20" s="4"/>
    </row>
    <row r="21" spans="1:14" x14ac:dyDescent="0.2">
      <c r="A21" s="13"/>
      <c r="B21" s="13"/>
      <c r="C21" s="13"/>
    </row>
    <row r="22" spans="1:14" x14ac:dyDescent="0.2">
      <c r="A22" s="13"/>
      <c r="B22" s="13"/>
      <c r="C22" s="13"/>
    </row>
    <row r="23" spans="1:14" x14ac:dyDescent="0.2">
      <c r="A23" s="13"/>
      <c r="B23" s="13"/>
      <c r="C23" s="13"/>
    </row>
    <row r="24" spans="1:14" x14ac:dyDescent="0.2">
      <c r="A24" s="13"/>
      <c r="B24" s="13"/>
      <c r="C24" s="13"/>
    </row>
    <row r="25" spans="1:14" ht="15.75" customHeight="1" x14ac:dyDescent="0.2">
      <c r="A25" s="13"/>
      <c r="B25" s="13"/>
      <c r="C25" s="13"/>
    </row>
    <row r="26" spans="1:14" x14ac:dyDescent="0.2">
      <c r="A26" s="13"/>
      <c r="B26" s="13"/>
      <c r="C26" s="13"/>
    </row>
    <row r="27" spans="1:14" x14ac:dyDescent="0.2">
      <c r="A27" s="13"/>
      <c r="B27" s="13"/>
      <c r="C27" s="13"/>
    </row>
    <row r="28" spans="1:14" x14ac:dyDescent="0.2">
      <c r="A28" s="13"/>
      <c r="B28" s="13"/>
      <c r="C28" s="13"/>
    </row>
    <row r="29" spans="1:14" x14ac:dyDescent="0.2">
      <c r="A29" s="13"/>
      <c r="B29" s="13"/>
      <c r="C29" s="13"/>
    </row>
    <row r="30" spans="1:14" x14ac:dyDescent="0.2">
      <c r="A30" s="13"/>
      <c r="B30" s="13"/>
      <c r="C30" s="13"/>
    </row>
    <row r="31" spans="1:14" x14ac:dyDescent="0.2">
      <c r="A31" s="13"/>
      <c r="B31" s="13"/>
      <c r="C31" s="13"/>
    </row>
    <row r="32" spans="1:14" x14ac:dyDescent="0.2">
      <c r="A32" s="13"/>
      <c r="B32" s="13"/>
      <c r="C32" s="13"/>
    </row>
    <row r="33" spans="1:7" x14ac:dyDescent="0.2">
      <c r="A33" s="13"/>
      <c r="B33" s="13"/>
      <c r="C33" s="13"/>
    </row>
    <row r="34" spans="1:7" x14ac:dyDescent="0.2">
      <c r="A34" s="13"/>
      <c r="B34" s="13"/>
      <c r="C34" s="13"/>
    </row>
    <row r="35" spans="1:7" x14ac:dyDescent="0.2">
      <c r="A35" s="13"/>
      <c r="B35" s="13"/>
      <c r="C35" s="13"/>
    </row>
    <row r="36" spans="1:7" x14ac:dyDescent="0.2">
      <c r="A36" s="13"/>
      <c r="B36" s="13"/>
      <c r="C36" s="13"/>
    </row>
    <row r="37" spans="1:7" x14ac:dyDescent="0.2">
      <c r="A37" s="13"/>
      <c r="B37" s="13"/>
      <c r="C37" s="13"/>
    </row>
    <row r="38" spans="1:7" x14ac:dyDescent="0.2">
      <c r="A38" s="13"/>
      <c r="B38" s="13"/>
      <c r="C38" s="13"/>
    </row>
    <row r="39" spans="1:7" x14ac:dyDescent="0.2">
      <c r="A39" s="13"/>
      <c r="B39" s="13"/>
      <c r="C39" s="13"/>
    </row>
    <row r="40" spans="1:7" x14ac:dyDescent="0.2">
      <c r="A40" s="13"/>
      <c r="B40" s="13"/>
      <c r="C40" s="13"/>
    </row>
    <row r="41" spans="1:7" x14ac:dyDescent="0.2">
      <c r="A41" s="13"/>
      <c r="B41" s="13"/>
      <c r="C41" s="13"/>
    </row>
    <row r="42" spans="1:7" x14ac:dyDescent="0.2">
      <c r="A42" s="13"/>
      <c r="B42" s="13"/>
      <c r="C42" s="13"/>
    </row>
    <row r="43" spans="1:7" x14ac:dyDescent="0.2">
      <c r="A43" s="13"/>
      <c r="B43" s="13"/>
      <c r="C43" s="13"/>
    </row>
    <row r="44" spans="1:7" ht="14.5" x14ac:dyDescent="0.35">
      <c r="A44" s="13"/>
      <c r="B44" s="13"/>
      <c r="C44" s="13"/>
      <c r="G44" s="124"/>
    </row>
    <row r="45" spans="1:7" x14ac:dyDescent="0.2">
      <c r="A45" s="13"/>
      <c r="B45" s="13"/>
      <c r="C45" s="13"/>
    </row>
    <row r="46" spans="1:7" ht="14.5" x14ac:dyDescent="0.35">
      <c r="A46" s="13"/>
      <c r="B46" s="13"/>
      <c r="C46" s="13"/>
      <c r="G46" s="124"/>
    </row>
    <row r="47" spans="1:7" x14ac:dyDescent="0.2">
      <c r="A47" s="13"/>
      <c r="B47" s="13"/>
      <c r="C47" s="13"/>
    </row>
    <row r="48" spans="1:7" ht="14.5" x14ac:dyDescent="0.35">
      <c r="A48" s="13"/>
      <c r="B48" s="13"/>
      <c r="C48" s="13"/>
      <c r="G48" s="124"/>
    </row>
    <row r="49" spans="1:7" x14ac:dyDescent="0.2">
      <c r="A49" s="13"/>
      <c r="B49" s="13"/>
      <c r="C49" s="13"/>
    </row>
    <row r="50" spans="1:7" ht="14.5" x14ac:dyDescent="0.35">
      <c r="A50" s="13"/>
      <c r="B50" s="13"/>
      <c r="C50" s="13"/>
      <c r="G50" s="124"/>
    </row>
    <row r="51" spans="1:7" x14ac:dyDescent="0.2">
      <c r="A51" s="13"/>
      <c r="B51" s="13"/>
      <c r="C51" s="13"/>
    </row>
    <row r="52" spans="1:7" ht="14.5" x14ac:dyDescent="0.35">
      <c r="A52" s="13"/>
      <c r="B52" s="13"/>
      <c r="C52" s="13"/>
      <c r="G52" s="124"/>
    </row>
    <row r="53" spans="1:7" x14ac:dyDescent="0.2">
      <c r="A53" s="13"/>
      <c r="B53" s="13"/>
      <c r="C53" s="13"/>
    </row>
    <row r="54" spans="1:7" ht="14.5" x14ac:dyDescent="0.35">
      <c r="A54" s="13"/>
      <c r="B54" s="13"/>
      <c r="C54" s="13"/>
      <c r="G54" s="124"/>
    </row>
    <row r="55" spans="1:7" x14ac:dyDescent="0.2">
      <c r="A55" s="13"/>
      <c r="B55" s="13"/>
      <c r="C55" s="13"/>
    </row>
    <row r="56" spans="1:7" ht="14.5" x14ac:dyDescent="0.35">
      <c r="A56" s="13"/>
      <c r="B56" s="13"/>
      <c r="C56" s="13"/>
      <c r="G56" s="124"/>
    </row>
    <row r="57" spans="1:7" x14ac:dyDescent="0.2">
      <c r="A57" s="13"/>
      <c r="B57" s="13"/>
      <c r="C57" s="13"/>
    </row>
    <row r="58" spans="1:7" ht="14.5" x14ac:dyDescent="0.35">
      <c r="A58" s="13"/>
      <c r="B58" s="13"/>
      <c r="C58" s="13"/>
      <c r="G58" s="124"/>
    </row>
    <row r="59" spans="1:7" x14ac:dyDescent="0.2">
      <c r="A59" s="13"/>
      <c r="B59" s="13"/>
      <c r="C59" s="13"/>
    </row>
    <row r="60" spans="1:7" x14ac:dyDescent="0.2">
      <c r="A60" s="13"/>
      <c r="B60" s="13"/>
      <c r="C60" s="13"/>
    </row>
    <row r="61" spans="1:7" x14ac:dyDescent="0.2">
      <c r="A61" s="13"/>
      <c r="B61" s="13"/>
      <c r="C61" s="13"/>
    </row>
    <row r="62" spans="1:7" x14ac:dyDescent="0.2">
      <c r="A62" s="13"/>
      <c r="B62" s="13"/>
      <c r="C62" s="13"/>
    </row>
    <row r="63" spans="1:7" x14ac:dyDescent="0.2">
      <c r="A63" s="13"/>
      <c r="B63" s="13"/>
      <c r="C63" s="13"/>
    </row>
    <row r="64" spans="1:7" x14ac:dyDescent="0.2">
      <c r="A64" s="13"/>
      <c r="B64" s="13"/>
      <c r="C64" s="13"/>
    </row>
    <row r="65" spans="1:3" x14ac:dyDescent="0.2">
      <c r="A65" s="13"/>
      <c r="B65" s="13"/>
      <c r="C65" s="13"/>
    </row>
    <row r="66" spans="1:3" x14ac:dyDescent="0.2">
      <c r="A66" s="13"/>
      <c r="B66" s="13"/>
      <c r="C66" s="13"/>
    </row>
    <row r="67" spans="1:3" x14ac:dyDescent="0.2">
      <c r="A67" s="13"/>
      <c r="B67" s="13"/>
      <c r="C67" s="13"/>
    </row>
    <row r="68" spans="1:3" x14ac:dyDescent="0.2">
      <c r="A68" s="13"/>
      <c r="B68" s="13"/>
      <c r="C68" s="13"/>
    </row>
    <row r="69" spans="1:3" x14ac:dyDescent="0.2">
      <c r="A69" s="13"/>
      <c r="B69" s="13"/>
      <c r="C69" s="13"/>
    </row>
    <row r="70" spans="1:3" x14ac:dyDescent="0.2">
      <c r="A70" s="13"/>
      <c r="B70" s="13"/>
      <c r="C70" s="13"/>
    </row>
    <row r="71" spans="1:3" x14ac:dyDescent="0.2">
      <c r="A71" s="13"/>
      <c r="B71" s="13"/>
      <c r="C71" s="13"/>
    </row>
    <row r="72" spans="1:3" x14ac:dyDescent="0.2">
      <c r="A72" s="13"/>
      <c r="B72" s="13"/>
      <c r="C72" s="13"/>
    </row>
    <row r="73" spans="1:3" x14ac:dyDescent="0.2">
      <c r="A73" s="13"/>
      <c r="B73" s="13"/>
      <c r="C73" s="13"/>
    </row>
    <row r="74" spans="1:3" x14ac:dyDescent="0.2">
      <c r="A74" s="13"/>
      <c r="B74" s="13"/>
      <c r="C74" s="13"/>
    </row>
    <row r="75" spans="1:3" x14ac:dyDescent="0.2">
      <c r="A75" s="13"/>
      <c r="B75" s="13"/>
      <c r="C75" s="13"/>
    </row>
    <row r="76" spans="1:3" x14ac:dyDescent="0.2">
      <c r="A76" s="13"/>
      <c r="B76" s="13"/>
      <c r="C76" s="13"/>
    </row>
    <row r="77" spans="1:3" x14ac:dyDescent="0.2">
      <c r="A77" s="13"/>
      <c r="B77" s="13"/>
      <c r="C77" s="13"/>
    </row>
    <row r="78" spans="1:3" x14ac:dyDescent="0.2">
      <c r="A78" s="13"/>
      <c r="B78" s="13"/>
      <c r="C78" s="13"/>
    </row>
    <row r="79" spans="1:3" x14ac:dyDescent="0.2">
      <c r="A79" s="13"/>
      <c r="B79" s="13"/>
      <c r="C79" s="13"/>
    </row>
    <row r="80" spans="1:3" x14ac:dyDescent="0.2">
      <c r="A80" s="13"/>
      <c r="B80" s="13"/>
      <c r="C80" s="13"/>
    </row>
    <row r="81" spans="1:3" x14ac:dyDescent="0.2">
      <c r="A81" s="13"/>
      <c r="B81" s="13"/>
      <c r="C81" s="13"/>
    </row>
    <row r="82" spans="1:3" x14ac:dyDescent="0.2">
      <c r="A82" s="13"/>
      <c r="B82" s="13"/>
      <c r="C82" s="13"/>
    </row>
    <row r="83" spans="1:3" x14ac:dyDescent="0.2">
      <c r="A83" s="13"/>
      <c r="B83" s="13"/>
      <c r="C83" s="13"/>
    </row>
    <row r="84" spans="1:3" x14ac:dyDescent="0.2">
      <c r="A84" s="13"/>
      <c r="B84" s="13"/>
      <c r="C84" s="13"/>
    </row>
    <row r="85" spans="1:3" x14ac:dyDescent="0.2">
      <c r="A85" s="13"/>
      <c r="B85" s="13"/>
      <c r="C85" s="13"/>
    </row>
    <row r="86" spans="1:3" x14ac:dyDescent="0.2">
      <c r="A86" s="13"/>
      <c r="B86" s="13"/>
      <c r="C86" s="13"/>
    </row>
    <row r="87" spans="1:3" x14ac:dyDescent="0.2">
      <c r="A87" s="13"/>
      <c r="B87" s="13"/>
      <c r="C87" s="13"/>
    </row>
    <row r="88" spans="1:3" x14ac:dyDescent="0.2">
      <c r="A88" s="13"/>
      <c r="B88" s="13"/>
      <c r="C88" s="13"/>
    </row>
    <row r="89" spans="1:3" x14ac:dyDescent="0.2">
      <c r="A89" s="13"/>
      <c r="B89" s="13"/>
      <c r="C89" s="13"/>
    </row>
  </sheetData>
  <mergeCells count="1">
    <mergeCell ref="F3:G3"/>
  </mergeCells>
  <phoneticPr fontId="5" type="noConversion"/>
  <hyperlinks>
    <hyperlink ref="E12" location="'Table 2'!A1" display="Table 2" xr:uid="{40EC801D-267E-4804-B635-935E30E9E44F}"/>
    <hyperlink ref="E11" location="'Table 1'!A1" display="Table 1" xr:uid="{966ABAB1-B613-461C-9A22-1C558147C32A}"/>
    <hyperlink ref="E13" location="'Table 3'!A1" display="Table 3" xr:uid="{56D87AB4-949E-4F3F-A7DF-9F8FFF0510A1}"/>
    <hyperlink ref="E14" location="'Table 4'!A1" display="Table 4" xr:uid="{65838F11-BDC0-48AB-BBDF-4012E614DA29}"/>
    <hyperlink ref="E15" location="'Table 5'!A1" display="Table 5" xr:uid="{1263C794-842F-4584-8005-67D1B84ABB0C}"/>
    <hyperlink ref="E16" location="'Table 6'!A1" display="Table 6" xr:uid="{8F544DF6-B541-4408-84F0-AC9A2FABA414}"/>
    <hyperlink ref="E17" location="'Table 7'!A1" display="Table 7" xr:uid="{80DC1FF4-36E4-4E06-A7DE-442088C9256A}"/>
    <hyperlink ref="E18" location="'Table 8'!A1" display="Table 8" xr:uid="{500D5669-98DD-411D-AA6F-B46C671DC04B}"/>
    <hyperlink ref="E19" location="'Table 9'!A1" display="Table 9" xr:uid="{752E86E4-5751-4B63-A65C-CB283FD01853}"/>
    <hyperlink ref="E7" location="Enquiries!A1" display="Enquiries" xr:uid="{10993C70-BBEB-4282-9CDD-B478289C125D}"/>
    <hyperlink ref="E6" location="Metadata!A1" display="Metadata" xr:uid="{6BC620EB-7329-4608-9DD7-B931FC46DA77}"/>
    <hyperlink ref="F6" location="Metadata!A1" display="البيانات الوصفية" xr:uid="{A05BE6FC-0700-45AA-A9DC-97386223C88C}"/>
    <hyperlink ref="F7" location="Enquiries!A1" display="الاستفسارات" xr:uid="{98ECB0B0-E3EF-423A-9009-72BDF7E89A2D}"/>
    <hyperlink ref="F11" location="'Table 1'!A1" display="جدول 1" xr:uid="{984B70EC-60DE-49EB-9327-2580A4241F99}"/>
    <hyperlink ref="F12" location="'Table 2'!A1" display="جدول 2" xr:uid="{43381AD8-5616-4112-BF99-02910E19A8D1}"/>
    <hyperlink ref="F13" location="'Table 3'!A1" display="جدول 3" xr:uid="{443C7F40-63F0-4E57-8898-6B6D7906B29A}"/>
    <hyperlink ref="E14:F14" location="'Table 4'!A1" display="Table 4" xr:uid="{9CB0B71A-F1C0-4836-84ED-4413587C28B6}"/>
    <hyperlink ref="E15:F15" location="'Table 5'!A1" display="Table 5" xr:uid="{4CFD8475-9ABA-449B-B379-BC890D9162C8}"/>
    <hyperlink ref="E16:F16" location="'Table 6'!A1" display="Table 6" xr:uid="{8E200E0C-ECF7-4FD1-806C-1834300C6723}"/>
    <hyperlink ref="E17:F17" location="'Table 7'!A1" display="Table 7" xr:uid="{21395105-37AA-41A4-AC44-5BB15E38C7C7}"/>
    <hyperlink ref="E18:F18" location="'Table 8'!A1" display="Table 8" xr:uid="{786EA738-9354-4E5B-9F7C-66588EEA3241}"/>
    <hyperlink ref="E19:F19" location="'Table 9'!A1" display="Table 9" xr:uid="{21504AA6-3E30-4D86-84DD-9F220AE0773C}"/>
    <hyperlink ref="E13:F13" location="'Table 3'!A1" display="Table 3" xr:uid="{FCE7579C-038F-4F31-BBCC-274212A56D35}"/>
    <hyperlink ref="E12:F12" location="'Table 2'!A1" display="Table 2" xr:uid="{362E4770-0B12-41C2-9726-566412D34F73}"/>
    <hyperlink ref="E11:F11" location="Sheet1!A1" display="Table 1" xr:uid="{35CB6E7E-F060-4123-8839-12E8B5551E0E}"/>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700E-87BD-4725-A36E-ED5793E2E74C}">
  <dimension ref="B2:J16"/>
  <sheetViews>
    <sheetView showGridLines="0" zoomScale="95" zoomScaleNormal="95" workbookViewId="0">
      <selection activeCell="A8" sqref="A8"/>
    </sheetView>
  </sheetViews>
  <sheetFormatPr defaultColWidth="8.7265625" defaultRowHeight="10" x14ac:dyDescent="0.2"/>
  <cols>
    <col min="1" max="1" width="14" style="4" customWidth="1"/>
    <col min="2" max="2" width="76.1796875" style="4" bestFit="1" customWidth="1"/>
    <col min="3" max="3" width="10.81640625" style="4" customWidth="1"/>
    <col min="4" max="4" width="61.81640625" style="4" customWidth="1"/>
    <col min="5" max="5" width="50.54296875" style="4" customWidth="1"/>
    <col min="6" max="7" width="11.81640625" style="4" customWidth="1"/>
    <col min="8" max="8" width="45.54296875" style="4" customWidth="1"/>
    <col min="9" max="16384" width="8.7265625" style="4"/>
  </cols>
  <sheetData>
    <row r="2" spans="2:10" ht="14.5" x14ac:dyDescent="0.35">
      <c r="B2" s="70" t="s">
        <v>239</v>
      </c>
      <c r="D2" s="70" t="s">
        <v>240</v>
      </c>
      <c r="G2" s="156"/>
      <c r="H2" s="156"/>
      <c r="I2" s="156"/>
      <c r="J2" s="156"/>
    </row>
    <row r="4" spans="2:10" ht="11.5" x14ac:dyDescent="0.2">
      <c r="B4" s="35" t="s">
        <v>95</v>
      </c>
      <c r="D4" s="36" t="s">
        <v>96</v>
      </c>
    </row>
    <row r="5" spans="2:10" ht="10.5" x14ac:dyDescent="0.2">
      <c r="B5" s="155" t="s">
        <v>51</v>
      </c>
      <c r="C5" s="45" t="s">
        <v>14</v>
      </c>
      <c r="D5" s="154" t="s">
        <v>73</v>
      </c>
    </row>
    <row r="6" spans="2:10" ht="10.5" x14ac:dyDescent="0.2">
      <c r="B6" s="155"/>
      <c r="C6" s="46" t="s">
        <v>45</v>
      </c>
      <c r="D6" s="154"/>
    </row>
    <row r="7" spans="2:10" ht="10.5" x14ac:dyDescent="0.2">
      <c r="B7" s="32" t="s">
        <v>7</v>
      </c>
      <c r="C7" s="84">
        <v>859.15432774999977</v>
      </c>
      <c r="D7" s="33" t="s">
        <v>63</v>
      </c>
    </row>
    <row r="8" spans="2:10" x14ac:dyDescent="0.2">
      <c r="B8" s="27" t="s">
        <v>54</v>
      </c>
      <c r="C8" s="85">
        <v>567.6895648599999</v>
      </c>
      <c r="D8" s="28" t="s">
        <v>74</v>
      </c>
    </row>
    <row r="9" spans="2:10" x14ac:dyDescent="0.2">
      <c r="B9" s="26" t="s">
        <v>46</v>
      </c>
      <c r="C9" s="86">
        <v>243.55900646999987</v>
      </c>
      <c r="D9" s="34" t="s">
        <v>76</v>
      </c>
    </row>
    <row r="10" spans="2:10" x14ac:dyDescent="0.2">
      <c r="B10" s="145" t="s">
        <v>47</v>
      </c>
      <c r="C10" s="146">
        <v>47.905756419999967</v>
      </c>
      <c r="D10" s="147" t="s">
        <v>75</v>
      </c>
    </row>
    <row r="11" spans="2:10" x14ac:dyDescent="0.2">
      <c r="B11" s="1"/>
      <c r="C11" s="29"/>
      <c r="D11" s="29"/>
      <c r="E11" s="1"/>
    </row>
    <row r="12" spans="2:10" x14ac:dyDescent="0.2">
      <c r="B12" s="30" t="s">
        <v>20</v>
      </c>
      <c r="D12" s="31" t="s">
        <v>86</v>
      </c>
    </row>
    <row r="13" spans="2:10" x14ac:dyDescent="0.2">
      <c r="B13" s="16" t="s">
        <v>55</v>
      </c>
      <c r="D13" s="4" t="s">
        <v>87</v>
      </c>
    </row>
    <row r="15" spans="2:10" ht="14.5" x14ac:dyDescent="0.35">
      <c r="B15" s="113" t="s">
        <v>226</v>
      </c>
      <c r="D15" s="144" t="s">
        <v>227</v>
      </c>
    </row>
    <row r="16" spans="2:10" ht="14.5" x14ac:dyDescent="0.35">
      <c r="B16" s="113" t="s">
        <v>128</v>
      </c>
      <c r="D16" s="113" t="s">
        <v>129</v>
      </c>
    </row>
  </sheetData>
  <mergeCells count="3">
    <mergeCell ref="B5:B6"/>
    <mergeCell ref="D5:D6"/>
    <mergeCell ref="G2:J2"/>
  </mergeCells>
  <hyperlinks>
    <hyperlink ref="B15" location="Index!A1" display="Return to Main Page" xr:uid="{631848A1-5845-4169-B09B-4ACA9478832B}"/>
    <hyperlink ref="B16" location="Enquiries!A1" display="Contact us for media support and coordination." xr:uid="{3F9472AB-67DE-46DE-9035-C81A7EBC2C11}"/>
    <hyperlink ref="D15" location="Index!A1" display="العودة إلى الصفحة الرئيسية " xr:uid="{045D1F78-73AA-4C86-966D-0CEA26FE25FE}"/>
    <hyperlink ref="D16" location="Enquiries!A1" display="للنشر الإعلامي يُرجى التواصل معنا للدعم والتنسيق." xr:uid="{770CEBBA-D048-4CE9-ABE0-FD54701DB477}"/>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E18D-54F9-4A73-9FE0-4BC2C4770E73}">
  <dimension ref="A2:BGL29"/>
  <sheetViews>
    <sheetView showGridLines="0" zoomScale="108" zoomScaleNormal="108" workbookViewId="0">
      <selection activeCell="A19" sqref="A19"/>
    </sheetView>
  </sheetViews>
  <sheetFormatPr defaultColWidth="8.7265625" defaultRowHeight="10" x14ac:dyDescent="0.2"/>
  <cols>
    <col min="1" max="1" width="21.1796875" style="4" customWidth="1"/>
    <col min="2" max="2" width="99.26953125" style="4" customWidth="1"/>
    <col min="3" max="3" width="85.1796875" style="4" customWidth="1"/>
    <col min="4" max="5" width="11.81640625" style="4" customWidth="1"/>
    <col min="6" max="6" width="45.54296875" style="4" customWidth="1"/>
    <col min="7" max="16384" width="8.7265625" style="4"/>
  </cols>
  <sheetData>
    <row r="2" spans="1:1546" ht="40.5" customHeight="1" x14ac:dyDescent="0.2">
      <c r="B2" s="104" t="s">
        <v>106</v>
      </c>
      <c r="C2" s="103" t="s">
        <v>105</v>
      </c>
      <c r="E2" s="156"/>
      <c r="F2" s="156"/>
      <c r="G2" s="156"/>
      <c r="H2" s="156"/>
    </row>
    <row r="3" spans="1:1546" ht="11.25" customHeight="1" x14ac:dyDescent="0.2">
      <c r="B3" s="43"/>
      <c r="C3" s="43"/>
    </row>
    <row r="4" spans="1:1546" ht="10.5" x14ac:dyDescent="0.2">
      <c r="B4" s="10"/>
      <c r="C4" s="10"/>
    </row>
    <row r="5" spans="1:1546" ht="15" customHeight="1" x14ac:dyDescent="0.2">
      <c r="B5" s="2"/>
      <c r="C5" s="2"/>
    </row>
    <row r="6" spans="1:1546" ht="15" customHeight="1" x14ac:dyDescent="0.2"/>
    <row r="7" spans="1:1546" ht="10.5" x14ac:dyDescent="0.25">
      <c r="B7" s="102" t="s">
        <v>104</v>
      </c>
      <c r="C7" s="101" t="s">
        <v>103</v>
      </c>
    </row>
    <row r="8" spans="1:1546" ht="10.5" x14ac:dyDescent="0.25">
      <c r="B8" s="102"/>
      <c r="C8" s="101"/>
    </row>
    <row r="9" spans="1:1546" ht="24.75" customHeight="1" x14ac:dyDescent="0.2">
      <c r="B9" s="99" t="s">
        <v>102</v>
      </c>
      <c r="C9" s="99" t="s">
        <v>101</v>
      </c>
    </row>
    <row r="10" spans="1:1546" ht="18" customHeight="1" x14ac:dyDescent="0.2">
      <c r="B10" s="100" t="s">
        <v>100</v>
      </c>
      <c r="C10" s="99" t="s">
        <v>99</v>
      </c>
    </row>
    <row r="11" spans="1:1546" s="3" customFormat="1" ht="35.25" customHeight="1" x14ac:dyDescent="0.2">
      <c r="A11" s="4"/>
      <c r="B11" s="93" t="s">
        <v>98</v>
      </c>
      <c r="C11" s="93" t="s">
        <v>97</v>
      </c>
      <c r="E11" s="88"/>
      <c r="F11" s="88"/>
      <c r="G11" s="88"/>
      <c r="H11" s="88"/>
      <c r="I11" s="88"/>
      <c r="J11" s="88"/>
      <c r="K11" s="88"/>
      <c r="L11" s="88"/>
      <c r="M11" s="88"/>
      <c r="N11" s="88"/>
      <c r="O11" s="88"/>
      <c r="P11" s="88"/>
      <c r="Q11" s="88"/>
      <c r="R11" s="88"/>
      <c r="S11" s="88"/>
      <c r="T11" s="88"/>
      <c r="U11" s="88"/>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c r="FO11" s="87"/>
      <c r="FP11" s="87"/>
      <c r="FQ11" s="87"/>
      <c r="FR11" s="87"/>
      <c r="FS11" s="87"/>
      <c r="FT11" s="87"/>
      <c r="FU11" s="87"/>
      <c r="FV11" s="87"/>
      <c r="FW11" s="87"/>
      <c r="FX11" s="87"/>
      <c r="FY11" s="87"/>
      <c r="FZ11" s="87"/>
      <c r="GA11" s="87"/>
      <c r="GB11" s="87"/>
      <c r="GC11" s="87"/>
      <c r="GD11" s="87"/>
      <c r="GE11" s="87"/>
      <c r="GF11" s="87"/>
      <c r="GG11" s="87"/>
      <c r="GH11" s="87"/>
      <c r="GI11" s="87"/>
      <c r="GJ11" s="87"/>
      <c r="GK11" s="87"/>
      <c r="GL11" s="87"/>
      <c r="GM11" s="87"/>
      <c r="GN11" s="87"/>
      <c r="GO11" s="87"/>
      <c r="GP11" s="87"/>
      <c r="GQ11" s="87"/>
      <c r="GR11" s="87"/>
      <c r="GS11" s="87"/>
      <c r="GT11" s="87"/>
      <c r="GU11" s="87"/>
      <c r="GV11" s="87"/>
      <c r="GW11" s="87"/>
      <c r="GX11" s="87"/>
      <c r="GY11" s="87"/>
      <c r="GZ11" s="87"/>
      <c r="HA11" s="87"/>
      <c r="HB11" s="87"/>
      <c r="HC11" s="87"/>
      <c r="HD11" s="87"/>
      <c r="HE11" s="87"/>
      <c r="HF11" s="87"/>
      <c r="HG11" s="87"/>
      <c r="HH11" s="87"/>
      <c r="HI11" s="87"/>
      <c r="HJ11" s="87"/>
      <c r="HK11" s="87"/>
      <c r="HL11" s="87"/>
      <c r="HM11" s="87"/>
      <c r="HN11" s="87"/>
      <c r="HO11" s="87"/>
      <c r="HP11" s="87"/>
      <c r="HQ11" s="87"/>
      <c r="HR11" s="87"/>
      <c r="HS11" s="87"/>
      <c r="HT11" s="87"/>
      <c r="HU11" s="87"/>
      <c r="HV11" s="87"/>
      <c r="HW11" s="87"/>
      <c r="HX11" s="87"/>
      <c r="HY11" s="87"/>
      <c r="HZ11" s="87"/>
      <c r="IA11" s="87"/>
      <c r="IB11" s="87"/>
      <c r="IC11" s="87"/>
      <c r="ID11" s="87"/>
      <c r="IE11" s="87"/>
      <c r="IF11" s="87"/>
      <c r="IG11" s="87"/>
      <c r="IH11" s="87"/>
      <c r="II11" s="87"/>
      <c r="IJ11" s="87"/>
      <c r="IK11" s="87"/>
      <c r="IL11" s="87"/>
      <c r="IM11" s="87"/>
      <c r="IN11" s="87"/>
      <c r="IO11" s="87"/>
      <c r="IP11" s="87"/>
      <c r="IQ11" s="87"/>
      <c r="IR11" s="87"/>
      <c r="IS11" s="87"/>
      <c r="IT11" s="87"/>
      <c r="IU11" s="87"/>
      <c r="IV11" s="87"/>
      <c r="IW11" s="87"/>
      <c r="IX11" s="87"/>
      <c r="IY11" s="87"/>
      <c r="IZ11" s="87"/>
      <c r="JA11" s="87"/>
      <c r="JB11" s="87"/>
      <c r="JC11" s="87"/>
      <c r="JD11" s="87"/>
      <c r="JE11" s="87"/>
      <c r="JF11" s="87"/>
      <c r="JG11" s="87"/>
      <c r="JH11" s="87"/>
      <c r="JI11" s="87"/>
      <c r="JJ11" s="87"/>
      <c r="JK11" s="87"/>
      <c r="JL11" s="87"/>
      <c r="JM11" s="87"/>
      <c r="JN11" s="87"/>
      <c r="JO11" s="87"/>
      <c r="JP11" s="87"/>
      <c r="JQ11" s="87"/>
      <c r="JR11" s="87"/>
      <c r="JS11" s="87"/>
      <c r="JT11" s="87"/>
      <c r="JU11" s="87"/>
      <c r="JV11" s="87"/>
      <c r="JW11" s="87"/>
      <c r="JX11" s="87"/>
      <c r="JY11" s="87"/>
      <c r="JZ11" s="87"/>
      <c r="KA11" s="87"/>
      <c r="KB11" s="87"/>
      <c r="KC11" s="87"/>
      <c r="KD11" s="87"/>
      <c r="KE11" s="87"/>
      <c r="KF11" s="87"/>
      <c r="KG11" s="87"/>
      <c r="KH11" s="87"/>
      <c r="KI11" s="87"/>
      <c r="KJ11" s="87"/>
      <c r="KK11" s="87"/>
      <c r="KL11" s="87"/>
      <c r="KM11" s="87"/>
      <c r="KN11" s="87"/>
      <c r="KO11" s="87"/>
      <c r="KP11" s="87"/>
      <c r="KQ11" s="87"/>
      <c r="KR11" s="87"/>
      <c r="KS11" s="87"/>
      <c r="KT11" s="87"/>
      <c r="KU11" s="87"/>
      <c r="KV11" s="87"/>
      <c r="KW11" s="87"/>
      <c r="KX11" s="87"/>
      <c r="KY11" s="87"/>
      <c r="KZ11" s="87"/>
      <c r="LA11" s="87"/>
      <c r="LB11" s="87"/>
      <c r="LC11" s="87"/>
      <c r="LD11" s="87"/>
      <c r="LE11" s="87"/>
      <c r="LF11" s="87"/>
      <c r="LG11" s="87"/>
      <c r="LH11" s="87"/>
      <c r="LI11" s="87"/>
      <c r="LJ11" s="87"/>
      <c r="LK11" s="87"/>
      <c r="LL11" s="87"/>
      <c r="LM11" s="87"/>
      <c r="LN11" s="87"/>
      <c r="LO11" s="87"/>
      <c r="LP11" s="87"/>
      <c r="LQ11" s="87"/>
      <c r="LR11" s="87"/>
      <c r="LS11" s="87"/>
      <c r="LT11" s="87"/>
      <c r="LU11" s="87"/>
      <c r="LV11" s="87"/>
      <c r="LW11" s="87"/>
      <c r="LX11" s="87"/>
      <c r="LY11" s="87"/>
      <c r="LZ11" s="87"/>
      <c r="MA11" s="87"/>
      <c r="MB11" s="87"/>
      <c r="MC11" s="87"/>
      <c r="MD11" s="87"/>
      <c r="ME11" s="87"/>
      <c r="MF11" s="87"/>
      <c r="MG11" s="87"/>
      <c r="MH11" s="87"/>
      <c r="MI11" s="87"/>
      <c r="MJ11" s="87"/>
      <c r="MK11" s="87"/>
      <c r="ML11" s="87"/>
      <c r="MM11" s="87"/>
      <c r="MN11" s="87"/>
      <c r="MO11" s="87"/>
      <c r="MP11" s="87"/>
      <c r="MQ11" s="87"/>
      <c r="MR11" s="87"/>
      <c r="MS11" s="87"/>
      <c r="MT11" s="87"/>
      <c r="MU11" s="87"/>
      <c r="MV11" s="87"/>
      <c r="MW11" s="87"/>
      <c r="MX11" s="87"/>
      <c r="MY11" s="87"/>
      <c r="MZ11" s="87"/>
      <c r="NA11" s="87"/>
      <c r="NB11" s="87"/>
      <c r="NC11" s="87"/>
      <c r="ND11" s="87"/>
      <c r="NE11" s="87"/>
      <c r="NF11" s="87"/>
      <c r="NG11" s="87"/>
      <c r="NH11" s="87"/>
      <c r="NI11" s="87"/>
      <c r="NJ11" s="87"/>
      <c r="NK11" s="87"/>
      <c r="NL11" s="87"/>
      <c r="NM11" s="87"/>
      <c r="NN11" s="87"/>
      <c r="NO11" s="87"/>
      <c r="NP11" s="87"/>
      <c r="NQ11" s="87"/>
      <c r="NR11" s="87"/>
      <c r="NS11" s="87"/>
      <c r="NT11" s="87"/>
      <c r="NU11" s="87"/>
      <c r="NV11" s="87"/>
      <c r="NW11" s="87"/>
      <c r="NX11" s="87"/>
      <c r="NY11" s="87"/>
      <c r="NZ11" s="87"/>
      <c r="OA11" s="87"/>
      <c r="OB11" s="87"/>
      <c r="OC11" s="87"/>
      <c r="OD11" s="87"/>
      <c r="OE11" s="87"/>
      <c r="OF11" s="87"/>
      <c r="OG11" s="87"/>
      <c r="OH11" s="87"/>
      <c r="OI11" s="87"/>
      <c r="OJ11" s="87"/>
      <c r="OK11" s="87"/>
      <c r="OL11" s="87"/>
      <c r="OM11" s="87"/>
      <c r="ON11" s="87"/>
      <c r="OO11" s="87"/>
      <c r="OP11" s="87"/>
      <c r="OQ11" s="87"/>
      <c r="OR11" s="87"/>
      <c r="OS11" s="87"/>
      <c r="OT11" s="87"/>
      <c r="OU11" s="87"/>
      <c r="OV11" s="87"/>
      <c r="OW11" s="87"/>
      <c r="OX11" s="87"/>
      <c r="OY11" s="87"/>
      <c r="OZ11" s="87"/>
      <c r="PA11" s="87"/>
      <c r="PB11" s="87"/>
      <c r="PC11" s="87"/>
      <c r="PD11" s="87"/>
      <c r="PE11" s="87"/>
      <c r="PF11" s="87"/>
      <c r="PG11" s="87"/>
      <c r="PH11" s="87"/>
      <c r="PI11" s="87"/>
      <c r="PJ11" s="87"/>
      <c r="PK11" s="87"/>
      <c r="PL11" s="87"/>
      <c r="PM11" s="87"/>
      <c r="PN11" s="87"/>
      <c r="PO11" s="87"/>
      <c r="PP11" s="87"/>
      <c r="PQ11" s="87"/>
      <c r="PR11" s="87"/>
      <c r="PS11" s="87"/>
      <c r="PT11" s="87"/>
      <c r="PU11" s="87"/>
      <c r="PV11" s="87"/>
      <c r="PW11" s="87"/>
      <c r="PX11" s="87"/>
      <c r="PY11" s="87"/>
      <c r="PZ11" s="87"/>
      <c r="QA11" s="87"/>
      <c r="QB11" s="87"/>
      <c r="QC11" s="87"/>
      <c r="QD11" s="87"/>
      <c r="QE11" s="87"/>
      <c r="QF11" s="87"/>
      <c r="QG11" s="87"/>
      <c r="QH11" s="87"/>
      <c r="QI11" s="87"/>
      <c r="QJ11" s="87"/>
      <c r="QK11" s="87"/>
      <c r="QL11" s="87"/>
      <c r="QM11" s="87"/>
      <c r="QN11" s="87"/>
      <c r="QO11" s="87"/>
      <c r="QP11" s="87"/>
      <c r="QQ11" s="87"/>
      <c r="QR11" s="87"/>
      <c r="QS11" s="87"/>
      <c r="QT11" s="87"/>
      <c r="QU11" s="87"/>
      <c r="QV11" s="87"/>
      <c r="QW11" s="87"/>
      <c r="QX11" s="87"/>
      <c r="QY11" s="87"/>
      <c r="QZ11" s="87"/>
      <c r="RA11" s="87"/>
      <c r="RB11" s="87"/>
      <c r="RC11" s="87"/>
      <c r="RD11" s="87"/>
      <c r="RE11" s="87"/>
      <c r="RF11" s="87"/>
      <c r="RG11" s="87"/>
      <c r="RH11" s="87"/>
      <c r="RI11" s="87"/>
      <c r="RJ11" s="87"/>
      <c r="RK11" s="87"/>
      <c r="RL11" s="87"/>
      <c r="RM11" s="87"/>
      <c r="RN11" s="87"/>
      <c r="RO11" s="87"/>
      <c r="RP11" s="87"/>
      <c r="RQ11" s="87"/>
      <c r="RR11" s="87"/>
      <c r="RS11" s="87"/>
      <c r="RT11" s="87"/>
      <c r="RU11" s="87"/>
      <c r="RV11" s="87"/>
      <c r="RW11" s="87"/>
      <c r="RX11" s="87"/>
      <c r="RY11" s="87"/>
      <c r="RZ11" s="87"/>
      <c r="SA11" s="87"/>
      <c r="SB11" s="87"/>
      <c r="SC11" s="87"/>
      <c r="SD11" s="87"/>
      <c r="SE11" s="87"/>
      <c r="SF11" s="87"/>
      <c r="SG11" s="87"/>
      <c r="SH11" s="87"/>
      <c r="SI11" s="87"/>
      <c r="SJ11" s="87"/>
      <c r="SK11" s="87"/>
      <c r="SL11" s="87"/>
      <c r="SM11" s="87"/>
      <c r="SN11" s="87"/>
      <c r="SO11" s="87"/>
      <c r="SP11" s="87"/>
      <c r="SQ11" s="87"/>
      <c r="SR11" s="87"/>
      <c r="SS11" s="87"/>
      <c r="ST11" s="87"/>
      <c r="SU11" s="87"/>
      <c r="SV11" s="87"/>
      <c r="SW11" s="87"/>
      <c r="SX11" s="87"/>
      <c r="SY11" s="87"/>
      <c r="SZ11" s="87"/>
      <c r="TA11" s="87"/>
      <c r="TB11" s="87"/>
      <c r="TC11" s="87"/>
      <c r="TD11" s="87"/>
      <c r="TE11" s="87"/>
      <c r="TF11" s="87"/>
      <c r="TG11" s="87"/>
      <c r="TH11" s="87"/>
      <c r="TI11" s="87"/>
      <c r="TJ11" s="87"/>
      <c r="TK11" s="87"/>
      <c r="TL11" s="87"/>
      <c r="TM11" s="87"/>
      <c r="TN11" s="87"/>
      <c r="TO11" s="87"/>
      <c r="TP11" s="87"/>
      <c r="TQ11" s="87"/>
      <c r="TR11" s="87"/>
      <c r="TS11" s="87"/>
      <c r="TT11" s="87"/>
      <c r="TU11" s="87"/>
      <c r="TV11" s="87"/>
      <c r="TW11" s="87"/>
      <c r="TX11" s="87"/>
      <c r="TY11" s="87"/>
      <c r="TZ11" s="87"/>
      <c r="UA11" s="87"/>
      <c r="UB11" s="87"/>
      <c r="UC11" s="87"/>
      <c r="UD11" s="87"/>
      <c r="UE11" s="87"/>
      <c r="UF11" s="87"/>
      <c r="UG11" s="87"/>
      <c r="UH11" s="87"/>
      <c r="UI11" s="87"/>
      <c r="UJ11" s="87"/>
      <c r="UK11" s="87"/>
      <c r="UL11" s="87"/>
      <c r="UM11" s="87"/>
      <c r="UN11" s="87"/>
      <c r="UO11" s="87"/>
      <c r="UP11" s="87"/>
      <c r="UQ11" s="87"/>
      <c r="UR11" s="87"/>
      <c r="US11" s="87"/>
      <c r="UT11" s="87"/>
      <c r="UU11" s="87"/>
      <c r="UV11" s="87"/>
      <c r="UW11" s="87"/>
      <c r="UX11" s="87"/>
      <c r="UY11" s="87"/>
      <c r="UZ11" s="87"/>
      <c r="VA11" s="87"/>
      <c r="VB11" s="87"/>
      <c r="VC11" s="87"/>
      <c r="VD11" s="87"/>
      <c r="VE11" s="87"/>
      <c r="VF11" s="87"/>
      <c r="VG11" s="87"/>
      <c r="VH11" s="87"/>
      <c r="VI11" s="87"/>
      <c r="VJ11" s="87"/>
      <c r="VK11" s="87"/>
      <c r="VL11" s="87"/>
      <c r="VM11" s="87"/>
      <c r="VN11" s="87"/>
      <c r="VO11" s="87"/>
      <c r="VP11" s="87"/>
      <c r="VQ11" s="87"/>
      <c r="VR11" s="87"/>
      <c r="VS11" s="87"/>
      <c r="VT11" s="87"/>
      <c r="VU11" s="87"/>
      <c r="VV11" s="87"/>
      <c r="VW11" s="87"/>
      <c r="VX11" s="87"/>
      <c r="VY11" s="87"/>
      <c r="VZ11" s="87"/>
      <c r="WA11" s="87"/>
      <c r="WB11" s="87"/>
      <c r="WC11" s="87"/>
      <c r="WD11" s="87"/>
      <c r="WE11" s="87"/>
      <c r="WF11" s="87"/>
      <c r="WG11" s="87"/>
      <c r="WH11" s="87"/>
      <c r="WI11" s="87"/>
      <c r="WJ11" s="87"/>
      <c r="WK11" s="87"/>
      <c r="WL11" s="87"/>
      <c r="WM11" s="87"/>
      <c r="WN11" s="87"/>
      <c r="WO11" s="87"/>
      <c r="WP11" s="87"/>
      <c r="WQ11" s="87"/>
      <c r="WR11" s="87"/>
      <c r="WS11" s="87"/>
      <c r="WT11" s="87"/>
      <c r="WU11" s="87"/>
      <c r="WV11" s="87"/>
      <c r="WW11" s="87"/>
      <c r="WX11" s="87"/>
      <c r="WY11" s="87"/>
      <c r="WZ11" s="87"/>
      <c r="XA11" s="87"/>
      <c r="XB11" s="87"/>
      <c r="XC11" s="87"/>
      <c r="XD11" s="87"/>
      <c r="XE11" s="87"/>
      <c r="XF11" s="87"/>
      <c r="XG11" s="87"/>
      <c r="XH11" s="87"/>
      <c r="XI11" s="87"/>
      <c r="XJ11" s="87"/>
      <c r="XK11" s="87"/>
      <c r="XL11" s="87"/>
      <c r="XM11" s="87"/>
      <c r="XN11" s="87"/>
      <c r="XO11" s="87"/>
      <c r="XP11" s="87"/>
      <c r="XQ11" s="87"/>
      <c r="XR11" s="87"/>
      <c r="XS11" s="87"/>
      <c r="XT11" s="87"/>
      <c r="XU11" s="87"/>
      <c r="XV11" s="87"/>
      <c r="XW11" s="87"/>
      <c r="XX11" s="87"/>
      <c r="XY11" s="87"/>
      <c r="XZ11" s="87"/>
      <c r="YA11" s="87"/>
      <c r="YB11" s="87"/>
      <c r="YC11" s="87"/>
      <c r="YD11" s="87"/>
      <c r="YE11" s="87"/>
      <c r="YF11" s="87"/>
      <c r="YG11" s="87"/>
      <c r="YH11" s="87"/>
      <c r="YI11" s="87"/>
      <c r="YJ11" s="87"/>
      <c r="YK11" s="87"/>
      <c r="YL11" s="87"/>
      <c r="YM11" s="87"/>
      <c r="YN11" s="87"/>
      <c r="YO11" s="87"/>
      <c r="YP11" s="87"/>
      <c r="YQ11" s="87"/>
      <c r="YR11" s="87"/>
      <c r="YS11" s="87"/>
      <c r="YT11" s="87"/>
      <c r="YU11" s="87"/>
      <c r="YV11" s="87"/>
      <c r="YW11" s="87"/>
      <c r="YX11" s="87"/>
      <c r="YY11" s="87"/>
      <c r="YZ11" s="87"/>
      <c r="ZA11" s="87"/>
      <c r="ZB11" s="87"/>
      <c r="ZC11" s="87"/>
      <c r="ZD11" s="87"/>
      <c r="ZE11" s="87"/>
      <c r="ZF11" s="87"/>
      <c r="ZG11" s="87"/>
      <c r="ZH11" s="87"/>
      <c r="ZI11" s="87"/>
      <c r="ZJ11" s="87"/>
      <c r="ZK11" s="87"/>
      <c r="ZL11" s="87"/>
      <c r="ZM11" s="87"/>
      <c r="ZN11" s="87"/>
      <c r="ZO11" s="87"/>
      <c r="ZP11" s="87"/>
      <c r="ZQ11" s="87"/>
      <c r="ZR11" s="87"/>
      <c r="ZS11" s="87"/>
      <c r="ZT11" s="87"/>
      <c r="ZU11" s="87"/>
      <c r="ZV11" s="87"/>
      <c r="ZW11" s="87"/>
      <c r="ZX11" s="87"/>
      <c r="ZY11" s="87"/>
      <c r="ZZ11" s="87"/>
      <c r="AAA11" s="87"/>
      <c r="AAB11" s="87"/>
      <c r="AAC11" s="87"/>
      <c r="AAD11" s="87"/>
      <c r="AAE11" s="87"/>
      <c r="AAF11" s="87"/>
      <c r="AAG11" s="87"/>
      <c r="AAH11" s="87"/>
      <c r="AAI11" s="87"/>
      <c r="AAJ11" s="87"/>
      <c r="AAK11" s="87"/>
      <c r="AAL11" s="87"/>
      <c r="AAM11" s="87"/>
      <c r="AAN11" s="87"/>
      <c r="AAO11" s="87"/>
      <c r="AAP11" s="87"/>
      <c r="AAQ11" s="87"/>
      <c r="AAR11" s="87"/>
      <c r="AAS11" s="87"/>
      <c r="AAT11" s="87"/>
      <c r="AAU11" s="87"/>
      <c r="AAV11" s="87"/>
      <c r="AAW11" s="87"/>
      <c r="AAX11" s="87"/>
      <c r="AAY11" s="87"/>
      <c r="AAZ11" s="87"/>
      <c r="ABA11" s="87"/>
      <c r="ABB11" s="87"/>
      <c r="ABC11" s="87"/>
      <c r="ABD11" s="87"/>
      <c r="ABE11" s="87"/>
      <c r="ABF11" s="87"/>
      <c r="ABG11" s="87"/>
      <c r="ABH11" s="87"/>
      <c r="ABI11" s="87"/>
      <c r="ABJ11" s="87"/>
      <c r="ABK11" s="87"/>
      <c r="ABL11" s="87"/>
      <c r="ABM11" s="87"/>
      <c r="ABN11" s="87"/>
      <c r="ABO11" s="87"/>
      <c r="ABP11" s="87"/>
      <c r="ABQ11" s="87"/>
      <c r="ABR11" s="87"/>
      <c r="ABS11" s="87"/>
      <c r="ABT11" s="87"/>
      <c r="ABU11" s="87"/>
      <c r="ABV11" s="87"/>
      <c r="ABW11" s="87"/>
      <c r="ABX11" s="87"/>
      <c r="ABY11" s="87"/>
      <c r="ABZ11" s="87"/>
      <c r="ACA11" s="87"/>
      <c r="ACB11" s="87"/>
      <c r="ACC11" s="87"/>
      <c r="ACD11" s="87"/>
      <c r="ACE11" s="87"/>
      <c r="ACF11" s="87"/>
      <c r="ACG11" s="87"/>
      <c r="ACH11" s="87"/>
      <c r="ACI11" s="87"/>
      <c r="ACJ11" s="87"/>
      <c r="ACK11" s="87"/>
      <c r="ACL11" s="87"/>
      <c r="ACM11" s="87"/>
      <c r="ACN11" s="87"/>
      <c r="ACO11" s="87"/>
      <c r="ACP11" s="87"/>
      <c r="ACQ11" s="87"/>
      <c r="ACR11" s="87"/>
      <c r="ACS11" s="87"/>
      <c r="ACT11" s="87"/>
      <c r="ACU11" s="87"/>
      <c r="ACV11" s="87"/>
      <c r="ACW11" s="87"/>
      <c r="ACX11" s="87"/>
      <c r="ACY11" s="87"/>
      <c r="ACZ11" s="87"/>
      <c r="ADA11" s="87"/>
      <c r="ADB11" s="87"/>
      <c r="ADC11" s="87"/>
      <c r="ADD11" s="87"/>
      <c r="ADE11" s="87"/>
      <c r="ADF11" s="87"/>
      <c r="ADG11" s="87"/>
      <c r="ADH11" s="87"/>
      <c r="ADI11" s="87"/>
      <c r="ADJ11" s="87"/>
      <c r="ADK11" s="87"/>
      <c r="ADL11" s="87"/>
      <c r="ADM11" s="87"/>
      <c r="ADN11" s="87"/>
      <c r="ADO11" s="87"/>
      <c r="ADP11" s="87"/>
      <c r="ADQ11" s="87"/>
      <c r="ADR11" s="87"/>
      <c r="ADS11" s="87"/>
      <c r="ADT11" s="87"/>
      <c r="ADU11" s="87"/>
      <c r="ADV11" s="87"/>
      <c r="ADW11" s="87"/>
      <c r="ADX11" s="87"/>
      <c r="ADY11" s="87"/>
      <c r="ADZ11" s="87"/>
      <c r="AEA11" s="87"/>
      <c r="AEB11" s="87"/>
      <c r="AEC11" s="87"/>
      <c r="AED11" s="87"/>
      <c r="AEE11" s="87"/>
      <c r="AEF11" s="87"/>
      <c r="AEG11" s="87"/>
      <c r="AEH11" s="87"/>
      <c r="AEI11" s="87"/>
      <c r="AEJ11" s="87"/>
      <c r="AEK11" s="87"/>
      <c r="AEL11" s="87"/>
      <c r="AEM11" s="87"/>
      <c r="AEN11" s="87"/>
      <c r="AEO11" s="87"/>
      <c r="AEP11" s="87"/>
      <c r="AEQ11" s="87"/>
      <c r="AER11" s="87"/>
      <c r="AES11" s="87"/>
      <c r="AET11" s="87"/>
      <c r="AEU11" s="87"/>
      <c r="AEV11" s="87"/>
      <c r="AEW11" s="87"/>
      <c r="AEX11" s="87"/>
      <c r="AEY11" s="87"/>
      <c r="AEZ11" s="87"/>
      <c r="AFA11" s="87"/>
      <c r="AFB11" s="87"/>
      <c r="AFC11" s="87"/>
      <c r="AFD11" s="87"/>
      <c r="AFE11" s="87"/>
      <c r="AFF11" s="87"/>
      <c r="AFG11" s="87"/>
      <c r="AFH11" s="87"/>
      <c r="AFI11" s="87"/>
      <c r="AFJ11" s="87"/>
      <c r="AFK11" s="87"/>
      <c r="AFL11" s="87"/>
      <c r="AFM11" s="87"/>
      <c r="AFN11" s="87"/>
      <c r="AFO11" s="87"/>
      <c r="AFP11" s="87"/>
      <c r="AFQ11" s="87"/>
      <c r="AFR11" s="87"/>
      <c r="AFS11" s="87"/>
      <c r="AFT11" s="87"/>
      <c r="AFU11" s="87"/>
      <c r="AFV11" s="87"/>
      <c r="AFW11" s="87"/>
      <c r="AFX11" s="87"/>
      <c r="AFY11" s="87"/>
      <c r="AFZ11" s="87"/>
      <c r="AGA11" s="87"/>
      <c r="AGB11" s="87"/>
      <c r="AGC11" s="87"/>
      <c r="AGD11" s="87"/>
      <c r="AGE11" s="87"/>
      <c r="AGF11" s="87"/>
      <c r="AGG11" s="87"/>
      <c r="AGH11" s="87"/>
      <c r="AGI11" s="87"/>
      <c r="AGJ11" s="87"/>
      <c r="AGK11" s="87"/>
      <c r="AGL11" s="87"/>
      <c r="AGM11" s="87"/>
      <c r="AGN11" s="87"/>
      <c r="AGO11" s="87"/>
      <c r="AGP11" s="87"/>
      <c r="AGQ11" s="87"/>
      <c r="AGR11" s="87"/>
      <c r="AGS11" s="87"/>
      <c r="AGT11" s="87"/>
      <c r="AGU11" s="87"/>
      <c r="AGV11" s="87"/>
      <c r="AGW11" s="87"/>
      <c r="AGX11" s="87"/>
      <c r="AGY11" s="87"/>
      <c r="AGZ11" s="87"/>
      <c r="AHA11" s="87"/>
      <c r="AHB11" s="87"/>
      <c r="AHC11" s="87"/>
      <c r="AHD11" s="87"/>
      <c r="AHE11" s="87"/>
      <c r="AHF11" s="87"/>
      <c r="AHG11" s="87"/>
      <c r="AHH11" s="87"/>
      <c r="AHI11" s="87"/>
      <c r="AHJ11" s="87"/>
      <c r="AHK11" s="87"/>
      <c r="AHL11" s="87"/>
      <c r="AHM11" s="87"/>
      <c r="AHN11" s="87"/>
      <c r="AHO11" s="87"/>
      <c r="AHP11" s="87"/>
      <c r="AHQ11" s="87"/>
      <c r="AHR11" s="87"/>
      <c r="AHS11" s="87"/>
      <c r="AHT11" s="87"/>
      <c r="AHU11" s="87"/>
      <c r="AHV11" s="87"/>
      <c r="AHW11" s="87"/>
      <c r="AHX11" s="87"/>
      <c r="AHY11" s="87"/>
      <c r="AHZ11" s="87"/>
      <c r="AIA11" s="87"/>
      <c r="AIB11" s="87"/>
      <c r="AIC11" s="87"/>
      <c r="AID11" s="87"/>
      <c r="AIE11" s="87"/>
      <c r="AIF11" s="87"/>
      <c r="AIG11" s="87"/>
      <c r="AIH11" s="87"/>
      <c r="AII11" s="87"/>
      <c r="AIJ11" s="87"/>
      <c r="AIK11" s="87"/>
      <c r="AIL11" s="87"/>
      <c r="AIM11" s="87"/>
      <c r="AIN11" s="87"/>
      <c r="AIO11" s="87"/>
      <c r="AIP11" s="87"/>
      <c r="AIQ11" s="87"/>
      <c r="AIR11" s="87"/>
      <c r="AIS11" s="87"/>
      <c r="AIT11" s="87"/>
      <c r="AIU11" s="87"/>
      <c r="AIV11" s="87"/>
      <c r="AIW11" s="87"/>
      <c r="AIX11" s="87"/>
      <c r="AIY11" s="87"/>
      <c r="AIZ11" s="87"/>
      <c r="AJA11" s="87"/>
      <c r="AJB11" s="87"/>
      <c r="AJC11" s="87"/>
      <c r="AJD11" s="87"/>
      <c r="AJE11" s="87"/>
      <c r="AJF11" s="87"/>
      <c r="AJG11" s="87"/>
      <c r="AJH11" s="87"/>
      <c r="AJI11" s="87"/>
      <c r="AJJ11" s="87"/>
      <c r="AJK11" s="87"/>
      <c r="AJL11" s="87"/>
      <c r="AJM11" s="87"/>
      <c r="AJN11" s="87"/>
      <c r="AJO11" s="87"/>
      <c r="AJP11" s="87"/>
      <c r="AJQ11" s="87"/>
      <c r="AJR11" s="87"/>
      <c r="AJS11" s="87"/>
      <c r="AJT11" s="87"/>
      <c r="AJU11" s="87"/>
      <c r="AJV11" s="87"/>
      <c r="AJW11" s="87"/>
      <c r="AJX11" s="87"/>
      <c r="AJY11" s="87"/>
      <c r="AJZ11" s="87"/>
      <c r="AKA11" s="87"/>
      <c r="AKB11" s="87"/>
      <c r="AKC11" s="87"/>
      <c r="AKD11" s="87"/>
      <c r="AKE11" s="87"/>
      <c r="AKF11" s="87"/>
      <c r="AKG11" s="87"/>
      <c r="AKH11" s="87"/>
      <c r="AKI11" s="87"/>
      <c r="AKJ11" s="87"/>
      <c r="AKK11" s="87"/>
      <c r="AKL11" s="87"/>
      <c r="AKM11" s="87"/>
      <c r="AKN11" s="87"/>
      <c r="AKO11" s="87"/>
      <c r="AKP11" s="87"/>
      <c r="AKQ11" s="87"/>
      <c r="AKR11" s="87"/>
      <c r="AKS11" s="87"/>
      <c r="AKT11" s="87"/>
      <c r="AKU11" s="87"/>
      <c r="AKV11" s="87"/>
      <c r="AKW11" s="87"/>
      <c r="AKX11" s="87"/>
      <c r="AKY11" s="87"/>
      <c r="AKZ11" s="87"/>
      <c r="ALA11" s="87"/>
      <c r="ALB11" s="87"/>
      <c r="ALC11" s="87"/>
      <c r="ALD11" s="87"/>
      <c r="ALE11" s="87"/>
      <c r="ALF11" s="87"/>
      <c r="ALG11" s="87"/>
      <c r="ALH11" s="87"/>
      <c r="ALI11" s="87"/>
      <c r="ALJ11" s="87"/>
      <c r="ALK11" s="87"/>
      <c r="ALL11" s="87"/>
      <c r="ALM11" s="87"/>
      <c r="ALN11" s="87"/>
      <c r="ALO11" s="87"/>
      <c r="ALP11" s="87"/>
      <c r="ALQ11" s="87"/>
      <c r="ALR11" s="87"/>
      <c r="ALS11" s="87"/>
      <c r="ALT11" s="87"/>
      <c r="ALU11" s="87"/>
      <c r="ALV11" s="87"/>
      <c r="ALW11" s="87"/>
      <c r="ALX11" s="87"/>
      <c r="ALY11" s="87"/>
      <c r="ALZ11" s="87"/>
      <c r="AMA11" s="87"/>
      <c r="AMB11" s="87"/>
      <c r="AMC11" s="87"/>
      <c r="AMD11" s="87"/>
      <c r="AME11" s="87"/>
      <c r="AMF11" s="87"/>
      <c r="AMG11" s="87"/>
      <c r="AMH11" s="87"/>
      <c r="AMI11" s="87"/>
      <c r="AMJ11" s="87"/>
      <c r="AMK11" s="87"/>
      <c r="AML11" s="87"/>
      <c r="AMM11" s="87"/>
      <c r="AMN11" s="87"/>
      <c r="AMO11" s="87"/>
      <c r="AMP11" s="87"/>
      <c r="AMQ11" s="87"/>
      <c r="AMR11" s="87"/>
      <c r="AMS11" s="87"/>
      <c r="AMT11" s="87"/>
      <c r="AMU11" s="87"/>
      <c r="AMV11" s="87"/>
      <c r="AMW11" s="87"/>
      <c r="AMX11" s="87"/>
      <c r="AMY11" s="87"/>
      <c r="AMZ11" s="87"/>
      <c r="ANA11" s="87"/>
      <c r="ANB11" s="87"/>
      <c r="ANC11" s="87"/>
      <c r="AND11" s="87"/>
      <c r="ANE11" s="87"/>
      <c r="ANF11" s="87"/>
      <c r="ANG11" s="87"/>
      <c r="ANH11" s="87"/>
      <c r="ANI11" s="87"/>
      <c r="ANJ11" s="87"/>
      <c r="ANK11" s="87"/>
      <c r="ANL11" s="87"/>
      <c r="ANM11" s="87"/>
      <c r="ANN11" s="87"/>
      <c r="ANO11" s="87"/>
      <c r="ANP11" s="87"/>
      <c r="ANQ11" s="87"/>
      <c r="ANR11" s="87"/>
      <c r="ANS11" s="87"/>
      <c r="ANT11" s="87"/>
      <c r="ANU11" s="87"/>
      <c r="ANV11" s="87"/>
      <c r="ANW11" s="87"/>
      <c r="ANX11" s="87"/>
      <c r="ANY11" s="87"/>
      <c r="ANZ11" s="87"/>
      <c r="AOA11" s="87"/>
      <c r="AOB11" s="87"/>
      <c r="AOC11" s="87"/>
      <c r="AOD11" s="87"/>
      <c r="AOE11" s="87"/>
      <c r="AOF11" s="87"/>
      <c r="AOG11" s="87"/>
      <c r="AOH11" s="87"/>
      <c r="AOI11" s="87"/>
      <c r="AOJ11" s="87"/>
      <c r="AOK11" s="87"/>
      <c r="AOL11" s="87"/>
      <c r="AOM11" s="87"/>
      <c r="AON11" s="87"/>
      <c r="AOO11" s="87"/>
      <c r="AOP11" s="87"/>
      <c r="AOQ11" s="87"/>
      <c r="AOR11" s="87"/>
      <c r="AOS11" s="87"/>
      <c r="AOT11" s="87"/>
      <c r="AOU11" s="87"/>
      <c r="AOV11" s="87"/>
      <c r="AOW11" s="87"/>
      <c r="AOX11" s="87"/>
      <c r="AOY11" s="87"/>
      <c r="AOZ11" s="87"/>
      <c r="APA11" s="87"/>
      <c r="APB11" s="87"/>
      <c r="APC11" s="87"/>
      <c r="APD11" s="87"/>
      <c r="APE11" s="87"/>
      <c r="APF11" s="87"/>
      <c r="APG11" s="87"/>
      <c r="APH11" s="87"/>
      <c r="API11" s="87"/>
      <c r="APJ11" s="87"/>
      <c r="APK11" s="87"/>
      <c r="APL11" s="87"/>
      <c r="APM11" s="87"/>
      <c r="APN11" s="87"/>
      <c r="APO11" s="87"/>
      <c r="APP11" s="87"/>
      <c r="APQ11" s="87"/>
      <c r="APR11" s="87"/>
      <c r="APS11" s="87"/>
      <c r="APT11" s="87"/>
      <c r="APU11" s="87"/>
      <c r="APV11" s="87"/>
      <c r="APW11" s="87"/>
      <c r="APX11" s="87"/>
      <c r="APY11" s="87"/>
      <c r="APZ11" s="87"/>
      <c r="AQA11" s="87"/>
      <c r="AQB11" s="87"/>
      <c r="AQC11" s="87"/>
      <c r="AQD11" s="87"/>
      <c r="AQE11" s="87"/>
      <c r="AQF11" s="87"/>
      <c r="AQG11" s="87"/>
      <c r="AQH11" s="87"/>
      <c r="AQI11" s="87"/>
      <c r="AQJ11" s="87"/>
      <c r="AQK11" s="87"/>
      <c r="AQL11" s="87"/>
      <c r="AQM11" s="87"/>
      <c r="AQN11" s="87"/>
      <c r="AQO11" s="87"/>
      <c r="AQP11" s="87"/>
      <c r="AQQ11" s="87"/>
      <c r="AQR11" s="87"/>
      <c r="AQS11" s="87"/>
      <c r="AQT11" s="87"/>
      <c r="AQU11" s="87"/>
      <c r="AQV11" s="87"/>
      <c r="AQW11" s="87"/>
      <c r="AQX11" s="87"/>
      <c r="AQY11" s="87"/>
      <c r="AQZ11" s="87"/>
      <c r="ARA11" s="87"/>
      <c r="ARB11" s="87"/>
      <c r="ARC11" s="87"/>
      <c r="ARD11" s="87"/>
      <c r="ARE11" s="87"/>
      <c r="ARF11" s="87"/>
      <c r="ARG11" s="87"/>
      <c r="ARH11" s="87"/>
      <c r="ARI11" s="87"/>
      <c r="ARJ11" s="87"/>
      <c r="ARK11" s="87"/>
      <c r="ARL11" s="87"/>
      <c r="ARM11" s="87"/>
      <c r="ARN11" s="87"/>
      <c r="ARO11" s="87"/>
      <c r="ARP11" s="87"/>
      <c r="ARQ11" s="87"/>
      <c r="ARR11" s="87"/>
      <c r="ARS11" s="87"/>
      <c r="ART11" s="87"/>
      <c r="ARU11" s="87"/>
      <c r="ARV11" s="87"/>
      <c r="ARW11" s="87"/>
      <c r="ARX11" s="87"/>
      <c r="ARY11" s="87"/>
      <c r="ARZ11" s="87"/>
      <c r="ASA11" s="87"/>
      <c r="ASB11" s="87"/>
      <c r="ASC11" s="87"/>
      <c r="ASD11" s="87"/>
      <c r="ASE11" s="87"/>
      <c r="ASF11" s="87"/>
      <c r="ASG11" s="87"/>
      <c r="ASH11" s="87"/>
      <c r="ASI11" s="87"/>
      <c r="ASJ11" s="87"/>
      <c r="ASK11" s="87"/>
      <c r="ASL11" s="87"/>
      <c r="ASM11" s="87"/>
      <c r="ASN11" s="87"/>
      <c r="ASO11" s="87"/>
      <c r="ASP11" s="87"/>
      <c r="ASQ11" s="87"/>
      <c r="ASR11" s="87"/>
      <c r="ASS11" s="87"/>
      <c r="AST11" s="87"/>
      <c r="ASU11" s="87"/>
      <c r="ASV11" s="87"/>
      <c r="ASW11" s="87"/>
      <c r="ASX11" s="87"/>
      <c r="ASY11" s="87"/>
      <c r="ASZ11" s="87"/>
      <c r="ATA11" s="87"/>
      <c r="ATB11" s="87"/>
      <c r="ATC11" s="87"/>
      <c r="ATD11" s="87"/>
      <c r="ATE11" s="87"/>
      <c r="ATF11" s="87"/>
      <c r="ATG11" s="87"/>
      <c r="ATH11" s="87"/>
      <c r="ATI11" s="87"/>
      <c r="ATJ11" s="87"/>
      <c r="ATK11" s="87"/>
      <c r="ATL11" s="87"/>
      <c r="ATM11" s="87"/>
      <c r="ATN11" s="87"/>
      <c r="ATO11" s="87"/>
      <c r="ATP11" s="87"/>
      <c r="ATQ11" s="87"/>
      <c r="ATR11" s="87"/>
      <c r="ATS11" s="87"/>
      <c r="ATT11" s="87"/>
      <c r="ATU11" s="87"/>
      <c r="ATV11" s="87"/>
      <c r="ATW11" s="87"/>
      <c r="ATX11" s="87"/>
      <c r="ATY11" s="87"/>
      <c r="ATZ11" s="87"/>
      <c r="AUA11" s="87"/>
      <c r="AUB11" s="87"/>
      <c r="AUC11" s="87"/>
      <c r="AUD11" s="87"/>
      <c r="AUE11" s="87"/>
      <c r="AUF11" s="87"/>
      <c r="AUG11" s="87"/>
      <c r="AUH11" s="87"/>
      <c r="AUI11" s="87"/>
      <c r="AUJ11" s="87"/>
      <c r="AUK11" s="87"/>
      <c r="AUL11" s="87"/>
      <c r="AUM11" s="87"/>
      <c r="AUN11" s="87"/>
      <c r="AUO11" s="87"/>
      <c r="AUP11" s="87"/>
      <c r="AUQ11" s="87"/>
      <c r="AUR11" s="87"/>
      <c r="AUS11" s="87"/>
      <c r="AUT11" s="87"/>
      <c r="AUU11" s="87"/>
      <c r="AUV11" s="87"/>
      <c r="AUW11" s="87"/>
      <c r="AUX11" s="87"/>
      <c r="AUY11" s="87"/>
      <c r="AUZ11" s="87"/>
      <c r="AVA11" s="87"/>
      <c r="AVB11" s="87"/>
      <c r="AVC11" s="87"/>
      <c r="AVD11" s="87"/>
      <c r="AVE11" s="87"/>
      <c r="AVF11" s="87"/>
      <c r="AVG11" s="87"/>
      <c r="AVH11" s="87"/>
      <c r="AVI11" s="87"/>
      <c r="AVJ11" s="87"/>
      <c r="AVK11" s="87"/>
      <c r="AVL11" s="87"/>
      <c r="AVM11" s="87"/>
      <c r="AVN11" s="87"/>
      <c r="AVO11" s="87"/>
      <c r="AVP11" s="87"/>
      <c r="AVQ11" s="87"/>
      <c r="AVR11" s="87"/>
      <c r="AVS11" s="87"/>
      <c r="AVT11" s="87"/>
      <c r="AVU11" s="87"/>
      <c r="AVV11" s="87"/>
      <c r="AVW11" s="87"/>
      <c r="AVX11" s="87"/>
      <c r="AVY11" s="87"/>
      <c r="AVZ11" s="87"/>
      <c r="AWA11" s="87"/>
      <c r="AWB11" s="87"/>
      <c r="AWC11" s="87"/>
      <c r="AWD11" s="87"/>
      <c r="AWE11" s="87"/>
      <c r="AWF11" s="87"/>
      <c r="AWG11" s="87"/>
      <c r="AWH11" s="87"/>
      <c r="AWI11" s="87"/>
      <c r="AWJ11" s="87"/>
      <c r="AWK11" s="87"/>
      <c r="AWL11" s="87"/>
      <c r="AWM11" s="87"/>
      <c r="AWN11" s="87"/>
      <c r="AWO11" s="87"/>
      <c r="AWP11" s="87"/>
      <c r="AWQ11" s="87"/>
      <c r="AWR11" s="87"/>
      <c r="AWS11" s="87"/>
      <c r="AWT11" s="87"/>
      <c r="AWU11" s="87"/>
      <c r="AWV11" s="87"/>
      <c r="AWW11" s="87"/>
      <c r="AWX11" s="87"/>
      <c r="AWY11" s="87"/>
      <c r="AWZ11" s="87"/>
      <c r="AXA11" s="87"/>
      <c r="AXB11" s="87"/>
      <c r="AXC11" s="87"/>
      <c r="AXD11" s="87"/>
      <c r="AXE11" s="87"/>
      <c r="AXF11" s="87"/>
      <c r="AXG11" s="87"/>
      <c r="AXH11" s="87"/>
      <c r="AXI11" s="87"/>
      <c r="AXJ11" s="87"/>
      <c r="AXK11" s="87"/>
      <c r="AXL11" s="87"/>
      <c r="AXM11" s="87"/>
      <c r="AXN11" s="87"/>
      <c r="AXO11" s="87"/>
      <c r="AXP11" s="87"/>
      <c r="AXQ11" s="87"/>
      <c r="AXR11" s="87"/>
      <c r="AXS11" s="87"/>
      <c r="AXT11" s="87"/>
      <c r="AXU11" s="87"/>
      <c r="AXV11" s="87"/>
      <c r="AXW11" s="87"/>
      <c r="AXX11" s="87"/>
      <c r="AXY11" s="87"/>
      <c r="AXZ11" s="87"/>
      <c r="AYA11" s="87"/>
      <c r="AYB11" s="87"/>
      <c r="AYC11" s="87"/>
      <c r="AYD11" s="87"/>
      <c r="AYE11" s="87"/>
      <c r="AYF11" s="87"/>
      <c r="AYG11" s="87"/>
      <c r="AYH11" s="87"/>
      <c r="AYI11" s="87"/>
      <c r="AYJ11" s="87"/>
      <c r="AYK11" s="87"/>
      <c r="AYL11" s="87"/>
      <c r="AYM11" s="87"/>
      <c r="AYN11" s="87"/>
      <c r="AYO11" s="87"/>
      <c r="AYP11" s="87"/>
      <c r="AYQ11" s="87"/>
      <c r="AYR11" s="87"/>
      <c r="AYS11" s="87"/>
      <c r="AYT11" s="87"/>
      <c r="AYU11" s="87"/>
      <c r="AYV11" s="87"/>
      <c r="AYW11" s="87"/>
      <c r="AYX11" s="87"/>
      <c r="AYY11" s="87"/>
      <c r="AYZ11" s="87"/>
      <c r="AZA11" s="87"/>
      <c r="AZB11" s="87"/>
      <c r="AZC11" s="87"/>
      <c r="AZD11" s="87"/>
      <c r="AZE11" s="87"/>
      <c r="AZF11" s="87"/>
      <c r="AZG11" s="87"/>
      <c r="AZH11" s="87"/>
      <c r="AZI11" s="87"/>
      <c r="AZJ11" s="87"/>
      <c r="AZK11" s="87"/>
      <c r="AZL11" s="87"/>
      <c r="AZM11" s="87"/>
      <c r="AZN11" s="87"/>
      <c r="AZO11" s="87"/>
      <c r="AZP11" s="87"/>
      <c r="AZQ11" s="87"/>
      <c r="AZR11" s="87"/>
      <c r="AZS11" s="87"/>
      <c r="AZT11" s="87"/>
      <c r="AZU11" s="87"/>
      <c r="AZV11" s="87"/>
      <c r="AZW11" s="87"/>
      <c r="AZX11" s="87"/>
      <c r="AZY11" s="87"/>
      <c r="AZZ11" s="87"/>
      <c r="BAA11" s="87"/>
      <c r="BAB11" s="87"/>
      <c r="BAC11" s="87"/>
      <c r="BAD11" s="87"/>
      <c r="BAE11" s="87"/>
      <c r="BAF11" s="87"/>
      <c r="BAG11" s="87"/>
      <c r="BAH11" s="87"/>
      <c r="BAI11" s="87"/>
      <c r="BAJ11" s="87"/>
      <c r="BAK11" s="87"/>
      <c r="BAL11" s="87"/>
      <c r="BAM11" s="87"/>
      <c r="BAN11" s="87"/>
      <c r="BAO11" s="87"/>
      <c r="BAP11" s="87"/>
      <c r="BAQ11" s="87"/>
      <c r="BAR11" s="87"/>
      <c r="BAS11" s="87"/>
      <c r="BAT11" s="87"/>
      <c r="BAU11" s="87"/>
      <c r="BAV11" s="87"/>
      <c r="BAW11" s="87"/>
      <c r="BAX11" s="87"/>
      <c r="BAY11" s="87"/>
      <c r="BAZ11" s="87"/>
      <c r="BBA11" s="87"/>
      <c r="BBB11" s="87"/>
      <c r="BBC11" s="87"/>
      <c r="BBD11" s="87"/>
      <c r="BBE11" s="87"/>
      <c r="BBF11" s="87"/>
      <c r="BBG11" s="87"/>
      <c r="BBH11" s="87"/>
      <c r="BBI11" s="87"/>
      <c r="BBJ11" s="87"/>
      <c r="BBK11" s="87"/>
      <c r="BBL11" s="87"/>
      <c r="BBM11" s="87"/>
      <c r="BBN11" s="87"/>
      <c r="BBO11" s="87"/>
      <c r="BBP11" s="87"/>
      <c r="BBQ11" s="87"/>
      <c r="BBR11" s="87"/>
      <c r="BBS11" s="87"/>
      <c r="BBT11" s="87"/>
      <c r="BBU11" s="87"/>
      <c r="BBV11" s="87"/>
      <c r="BBW11" s="87"/>
      <c r="BBX11" s="87"/>
      <c r="BBY11" s="87"/>
      <c r="BBZ11" s="87"/>
      <c r="BCA11" s="87"/>
      <c r="BCB11" s="87"/>
      <c r="BCC11" s="87"/>
      <c r="BCD11" s="87"/>
      <c r="BCE11" s="87"/>
      <c r="BCF11" s="87"/>
      <c r="BCG11" s="87"/>
      <c r="BCH11" s="87"/>
      <c r="BCI11" s="87"/>
      <c r="BCJ11" s="87"/>
      <c r="BCK11" s="87"/>
      <c r="BCL11" s="87"/>
      <c r="BCM11" s="87"/>
      <c r="BCN11" s="87"/>
      <c r="BCO11" s="87"/>
      <c r="BCP11" s="87"/>
      <c r="BCQ11" s="87"/>
      <c r="BCR11" s="87"/>
      <c r="BCS11" s="87"/>
      <c r="BCT11" s="87"/>
      <c r="BCU11" s="87"/>
      <c r="BCV11" s="87"/>
      <c r="BCW11" s="87"/>
      <c r="BCX11" s="87"/>
      <c r="BCY11" s="87"/>
      <c r="BCZ11" s="87"/>
      <c r="BDA11" s="87"/>
      <c r="BDB11" s="87"/>
      <c r="BDC11" s="87"/>
      <c r="BDD11" s="87"/>
      <c r="BDE11" s="87"/>
      <c r="BDF11" s="87"/>
      <c r="BDG11" s="87"/>
      <c r="BDH11" s="87"/>
      <c r="BDI11" s="87"/>
      <c r="BDJ11" s="87"/>
      <c r="BDK11" s="87"/>
      <c r="BDL11" s="87"/>
      <c r="BDM11" s="87"/>
      <c r="BDN11" s="87"/>
      <c r="BDO11" s="87"/>
      <c r="BDP11" s="87"/>
      <c r="BDQ11" s="87"/>
      <c r="BDR11" s="87"/>
      <c r="BDS11" s="87"/>
      <c r="BDT11" s="87"/>
      <c r="BDU11" s="87"/>
      <c r="BDV11" s="87"/>
      <c r="BDW11" s="87"/>
      <c r="BDX11" s="87"/>
      <c r="BDY11" s="87"/>
      <c r="BDZ11" s="87"/>
      <c r="BEA11" s="87"/>
      <c r="BEB11" s="87"/>
      <c r="BEC11" s="87"/>
      <c r="BED11" s="87"/>
      <c r="BEE11" s="87"/>
      <c r="BEF11" s="87"/>
      <c r="BEG11" s="87"/>
      <c r="BEH11" s="87"/>
      <c r="BEI11" s="87"/>
      <c r="BEJ11" s="87"/>
      <c r="BEK11" s="87"/>
      <c r="BEL11" s="87"/>
      <c r="BEM11" s="87"/>
      <c r="BEN11" s="87"/>
      <c r="BEO11" s="87"/>
      <c r="BEP11" s="87"/>
      <c r="BEQ11" s="87"/>
      <c r="BER11" s="87"/>
      <c r="BES11" s="87"/>
      <c r="BET11" s="87"/>
      <c r="BEU11" s="87"/>
      <c r="BEV11" s="87"/>
      <c r="BEW11" s="87"/>
      <c r="BEX11" s="87"/>
      <c r="BEY11" s="87"/>
      <c r="BEZ11" s="87"/>
      <c r="BFA11" s="87"/>
      <c r="BFB11" s="87"/>
      <c r="BFC11" s="87"/>
      <c r="BFD11" s="87"/>
      <c r="BFE11" s="87"/>
      <c r="BFF11" s="87"/>
      <c r="BFG11" s="87"/>
      <c r="BFH11" s="87"/>
      <c r="BFI11" s="87"/>
      <c r="BFJ11" s="87"/>
      <c r="BFK11" s="87"/>
      <c r="BFL11" s="87"/>
      <c r="BFM11" s="87"/>
      <c r="BFN11" s="87"/>
      <c r="BFO11" s="87"/>
      <c r="BFP11" s="87"/>
      <c r="BFQ11" s="87"/>
      <c r="BFR11" s="87"/>
      <c r="BFS11" s="87"/>
      <c r="BFT11" s="87"/>
      <c r="BFU11" s="87"/>
      <c r="BFV11" s="87"/>
      <c r="BFW11" s="87"/>
      <c r="BFX11" s="87"/>
      <c r="BFY11" s="87"/>
      <c r="BFZ11" s="87"/>
      <c r="BGA11" s="87"/>
      <c r="BGB11" s="87"/>
      <c r="BGC11" s="87"/>
      <c r="BGD11" s="87"/>
      <c r="BGE11" s="87"/>
      <c r="BGF11" s="87"/>
      <c r="BGG11" s="87"/>
      <c r="BGH11" s="87"/>
      <c r="BGI11" s="87"/>
      <c r="BGJ11" s="87"/>
      <c r="BGK11" s="87"/>
      <c r="BGL11" s="87"/>
    </row>
    <row r="12" spans="1:1546" ht="29.25" customHeight="1" x14ac:dyDescent="0.2">
      <c r="B12" s="99" t="s">
        <v>118</v>
      </c>
      <c r="C12" s="99" t="s">
        <v>119</v>
      </c>
    </row>
    <row r="13" spans="1:1546" ht="20.25" customHeight="1" x14ac:dyDescent="0.2">
      <c r="B13" s="98" t="s">
        <v>110</v>
      </c>
      <c r="C13" s="97" t="s">
        <v>120</v>
      </c>
    </row>
    <row r="14" spans="1:1546" ht="36.75" customHeight="1" x14ac:dyDescent="0.2">
      <c r="B14" s="94" t="s">
        <v>111</v>
      </c>
      <c r="C14" s="96" t="s">
        <v>121</v>
      </c>
    </row>
    <row r="15" spans="1:1546" ht="18" customHeight="1" x14ac:dyDescent="0.2">
      <c r="B15" s="94" t="s">
        <v>112</v>
      </c>
      <c r="C15" s="96" t="s">
        <v>122</v>
      </c>
    </row>
    <row r="16" spans="1:1546" s="3" customFormat="1" ht="44.25" customHeight="1" x14ac:dyDescent="0.2">
      <c r="A16" s="4"/>
      <c r="B16" s="93" t="s">
        <v>113</v>
      </c>
      <c r="C16" s="93" t="s">
        <v>123</v>
      </c>
      <c r="E16" s="88"/>
      <c r="F16" s="88"/>
      <c r="G16" s="88"/>
      <c r="H16" s="88"/>
      <c r="I16" s="88"/>
      <c r="J16" s="88"/>
      <c r="K16" s="88"/>
      <c r="L16" s="88"/>
      <c r="M16" s="88"/>
      <c r="N16" s="88"/>
      <c r="O16" s="88"/>
      <c r="P16" s="88"/>
      <c r="Q16" s="88"/>
      <c r="R16" s="88"/>
      <c r="S16" s="88"/>
      <c r="T16" s="88"/>
      <c r="U16" s="88"/>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c r="DM16" s="87"/>
      <c r="DN16" s="87"/>
      <c r="DO16" s="87"/>
      <c r="DP16" s="87"/>
      <c r="DQ16" s="87"/>
      <c r="DR16" s="87"/>
      <c r="DS16" s="87"/>
      <c r="DT16" s="87"/>
      <c r="DU16" s="87"/>
      <c r="DV16" s="87"/>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7"/>
      <c r="FO16" s="87"/>
      <c r="FP16" s="87"/>
      <c r="FQ16" s="87"/>
      <c r="FR16" s="87"/>
      <c r="FS16" s="87"/>
      <c r="FT16" s="87"/>
      <c r="FU16" s="87"/>
      <c r="FV16" s="87"/>
      <c r="FW16" s="87"/>
      <c r="FX16" s="87"/>
      <c r="FY16" s="87"/>
      <c r="FZ16" s="87"/>
      <c r="GA16" s="87"/>
      <c r="GB16" s="87"/>
      <c r="GC16" s="87"/>
      <c r="GD16" s="87"/>
      <c r="GE16" s="87"/>
      <c r="GF16" s="87"/>
      <c r="GG16" s="87"/>
      <c r="GH16" s="87"/>
      <c r="GI16" s="87"/>
      <c r="GJ16" s="87"/>
      <c r="GK16" s="87"/>
      <c r="GL16" s="87"/>
      <c r="GM16" s="87"/>
      <c r="GN16" s="87"/>
      <c r="GO16" s="87"/>
      <c r="GP16" s="87"/>
      <c r="GQ16" s="87"/>
      <c r="GR16" s="87"/>
      <c r="GS16" s="87"/>
      <c r="GT16" s="87"/>
      <c r="GU16" s="87"/>
      <c r="GV16" s="87"/>
      <c r="GW16" s="87"/>
      <c r="GX16" s="87"/>
      <c r="GY16" s="87"/>
      <c r="GZ16" s="87"/>
      <c r="HA16" s="87"/>
      <c r="HB16" s="87"/>
      <c r="HC16" s="87"/>
      <c r="HD16" s="87"/>
      <c r="HE16" s="87"/>
      <c r="HF16" s="87"/>
      <c r="HG16" s="87"/>
      <c r="HH16" s="87"/>
      <c r="HI16" s="87"/>
      <c r="HJ16" s="87"/>
      <c r="HK16" s="87"/>
      <c r="HL16" s="87"/>
      <c r="HM16" s="87"/>
      <c r="HN16" s="87"/>
      <c r="HO16" s="87"/>
      <c r="HP16" s="87"/>
      <c r="HQ16" s="87"/>
      <c r="HR16" s="87"/>
      <c r="HS16" s="87"/>
      <c r="HT16" s="87"/>
      <c r="HU16" s="87"/>
      <c r="HV16" s="87"/>
      <c r="HW16" s="87"/>
      <c r="HX16" s="87"/>
      <c r="HY16" s="87"/>
      <c r="HZ16" s="87"/>
      <c r="IA16" s="87"/>
      <c r="IB16" s="87"/>
      <c r="IC16" s="87"/>
      <c r="ID16" s="87"/>
      <c r="IE16" s="87"/>
      <c r="IF16" s="87"/>
      <c r="IG16" s="87"/>
      <c r="IH16" s="87"/>
      <c r="II16" s="87"/>
      <c r="IJ16" s="87"/>
      <c r="IK16" s="87"/>
      <c r="IL16" s="87"/>
      <c r="IM16" s="87"/>
      <c r="IN16" s="87"/>
      <c r="IO16" s="87"/>
      <c r="IP16" s="87"/>
      <c r="IQ16" s="87"/>
      <c r="IR16" s="87"/>
      <c r="IS16" s="87"/>
      <c r="IT16" s="87"/>
      <c r="IU16" s="87"/>
      <c r="IV16" s="87"/>
      <c r="IW16" s="87"/>
      <c r="IX16" s="87"/>
      <c r="IY16" s="87"/>
      <c r="IZ16" s="87"/>
      <c r="JA16" s="87"/>
      <c r="JB16" s="87"/>
      <c r="JC16" s="87"/>
      <c r="JD16" s="87"/>
      <c r="JE16" s="87"/>
      <c r="JF16" s="87"/>
      <c r="JG16" s="87"/>
      <c r="JH16" s="87"/>
      <c r="JI16" s="87"/>
      <c r="JJ16" s="87"/>
      <c r="JK16" s="87"/>
      <c r="JL16" s="87"/>
      <c r="JM16" s="87"/>
      <c r="JN16" s="87"/>
      <c r="JO16" s="87"/>
      <c r="JP16" s="87"/>
      <c r="JQ16" s="87"/>
      <c r="JR16" s="87"/>
      <c r="JS16" s="87"/>
      <c r="JT16" s="87"/>
      <c r="JU16" s="87"/>
      <c r="JV16" s="87"/>
      <c r="JW16" s="87"/>
      <c r="JX16" s="87"/>
      <c r="JY16" s="87"/>
      <c r="JZ16" s="87"/>
      <c r="KA16" s="87"/>
      <c r="KB16" s="87"/>
      <c r="KC16" s="87"/>
      <c r="KD16" s="87"/>
      <c r="KE16" s="87"/>
      <c r="KF16" s="87"/>
      <c r="KG16" s="87"/>
      <c r="KH16" s="87"/>
      <c r="KI16" s="87"/>
      <c r="KJ16" s="87"/>
      <c r="KK16" s="87"/>
      <c r="KL16" s="87"/>
      <c r="KM16" s="87"/>
      <c r="KN16" s="87"/>
      <c r="KO16" s="87"/>
      <c r="KP16" s="87"/>
      <c r="KQ16" s="87"/>
      <c r="KR16" s="87"/>
      <c r="KS16" s="87"/>
      <c r="KT16" s="87"/>
      <c r="KU16" s="87"/>
      <c r="KV16" s="87"/>
      <c r="KW16" s="87"/>
      <c r="KX16" s="87"/>
      <c r="KY16" s="87"/>
      <c r="KZ16" s="87"/>
      <c r="LA16" s="87"/>
      <c r="LB16" s="87"/>
      <c r="LC16" s="87"/>
      <c r="LD16" s="87"/>
      <c r="LE16" s="87"/>
      <c r="LF16" s="87"/>
      <c r="LG16" s="87"/>
      <c r="LH16" s="87"/>
      <c r="LI16" s="87"/>
      <c r="LJ16" s="87"/>
      <c r="LK16" s="87"/>
      <c r="LL16" s="87"/>
      <c r="LM16" s="87"/>
      <c r="LN16" s="87"/>
      <c r="LO16" s="87"/>
      <c r="LP16" s="87"/>
      <c r="LQ16" s="87"/>
      <c r="LR16" s="87"/>
      <c r="LS16" s="87"/>
      <c r="LT16" s="87"/>
      <c r="LU16" s="87"/>
      <c r="LV16" s="87"/>
      <c r="LW16" s="87"/>
      <c r="LX16" s="87"/>
      <c r="LY16" s="87"/>
      <c r="LZ16" s="87"/>
      <c r="MA16" s="87"/>
      <c r="MB16" s="87"/>
      <c r="MC16" s="87"/>
      <c r="MD16" s="87"/>
      <c r="ME16" s="87"/>
      <c r="MF16" s="87"/>
      <c r="MG16" s="87"/>
      <c r="MH16" s="87"/>
      <c r="MI16" s="87"/>
      <c r="MJ16" s="87"/>
      <c r="MK16" s="87"/>
      <c r="ML16" s="87"/>
      <c r="MM16" s="87"/>
      <c r="MN16" s="87"/>
      <c r="MO16" s="87"/>
      <c r="MP16" s="87"/>
      <c r="MQ16" s="87"/>
      <c r="MR16" s="87"/>
      <c r="MS16" s="87"/>
      <c r="MT16" s="87"/>
      <c r="MU16" s="87"/>
      <c r="MV16" s="87"/>
      <c r="MW16" s="87"/>
      <c r="MX16" s="87"/>
      <c r="MY16" s="87"/>
      <c r="MZ16" s="87"/>
      <c r="NA16" s="87"/>
      <c r="NB16" s="87"/>
      <c r="NC16" s="87"/>
      <c r="ND16" s="87"/>
      <c r="NE16" s="87"/>
      <c r="NF16" s="87"/>
      <c r="NG16" s="87"/>
      <c r="NH16" s="87"/>
      <c r="NI16" s="87"/>
      <c r="NJ16" s="87"/>
      <c r="NK16" s="87"/>
      <c r="NL16" s="87"/>
      <c r="NM16" s="87"/>
      <c r="NN16" s="87"/>
      <c r="NO16" s="87"/>
      <c r="NP16" s="87"/>
      <c r="NQ16" s="87"/>
      <c r="NR16" s="87"/>
      <c r="NS16" s="87"/>
      <c r="NT16" s="87"/>
      <c r="NU16" s="87"/>
      <c r="NV16" s="87"/>
      <c r="NW16" s="87"/>
      <c r="NX16" s="87"/>
      <c r="NY16" s="87"/>
      <c r="NZ16" s="87"/>
      <c r="OA16" s="87"/>
      <c r="OB16" s="87"/>
      <c r="OC16" s="87"/>
      <c r="OD16" s="87"/>
      <c r="OE16" s="87"/>
      <c r="OF16" s="87"/>
      <c r="OG16" s="87"/>
      <c r="OH16" s="87"/>
      <c r="OI16" s="87"/>
      <c r="OJ16" s="87"/>
      <c r="OK16" s="87"/>
      <c r="OL16" s="87"/>
      <c r="OM16" s="87"/>
      <c r="ON16" s="87"/>
      <c r="OO16" s="87"/>
      <c r="OP16" s="87"/>
      <c r="OQ16" s="87"/>
      <c r="OR16" s="87"/>
      <c r="OS16" s="87"/>
      <c r="OT16" s="87"/>
      <c r="OU16" s="87"/>
      <c r="OV16" s="87"/>
      <c r="OW16" s="87"/>
      <c r="OX16" s="87"/>
      <c r="OY16" s="87"/>
      <c r="OZ16" s="87"/>
      <c r="PA16" s="87"/>
      <c r="PB16" s="87"/>
      <c r="PC16" s="87"/>
      <c r="PD16" s="87"/>
      <c r="PE16" s="87"/>
      <c r="PF16" s="87"/>
      <c r="PG16" s="87"/>
      <c r="PH16" s="87"/>
      <c r="PI16" s="87"/>
      <c r="PJ16" s="87"/>
      <c r="PK16" s="87"/>
      <c r="PL16" s="87"/>
      <c r="PM16" s="87"/>
      <c r="PN16" s="87"/>
      <c r="PO16" s="87"/>
      <c r="PP16" s="87"/>
      <c r="PQ16" s="87"/>
      <c r="PR16" s="87"/>
      <c r="PS16" s="87"/>
      <c r="PT16" s="87"/>
      <c r="PU16" s="87"/>
      <c r="PV16" s="87"/>
      <c r="PW16" s="87"/>
      <c r="PX16" s="87"/>
      <c r="PY16" s="87"/>
      <c r="PZ16" s="87"/>
      <c r="QA16" s="87"/>
      <c r="QB16" s="87"/>
      <c r="QC16" s="87"/>
      <c r="QD16" s="87"/>
      <c r="QE16" s="87"/>
      <c r="QF16" s="87"/>
      <c r="QG16" s="87"/>
      <c r="QH16" s="87"/>
      <c r="QI16" s="87"/>
      <c r="QJ16" s="87"/>
      <c r="QK16" s="87"/>
      <c r="QL16" s="87"/>
      <c r="QM16" s="87"/>
      <c r="QN16" s="87"/>
      <c r="QO16" s="87"/>
      <c r="QP16" s="87"/>
      <c r="QQ16" s="87"/>
      <c r="QR16" s="87"/>
      <c r="QS16" s="87"/>
      <c r="QT16" s="87"/>
      <c r="QU16" s="87"/>
      <c r="QV16" s="87"/>
      <c r="QW16" s="87"/>
      <c r="QX16" s="87"/>
      <c r="QY16" s="87"/>
      <c r="QZ16" s="87"/>
      <c r="RA16" s="87"/>
      <c r="RB16" s="87"/>
      <c r="RC16" s="87"/>
      <c r="RD16" s="87"/>
      <c r="RE16" s="87"/>
      <c r="RF16" s="87"/>
      <c r="RG16" s="87"/>
      <c r="RH16" s="87"/>
      <c r="RI16" s="87"/>
      <c r="RJ16" s="87"/>
      <c r="RK16" s="87"/>
      <c r="RL16" s="87"/>
      <c r="RM16" s="87"/>
      <c r="RN16" s="87"/>
      <c r="RO16" s="87"/>
      <c r="RP16" s="87"/>
      <c r="RQ16" s="87"/>
      <c r="RR16" s="87"/>
      <c r="RS16" s="87"/>
      <c r="RT16" s="87"/>
      <c r="RU16" s="87"/>
      <c r="RV16" s="87"/>
      <c r="RW16" s="87"/>
      <c r="RX16" s="87"/>
      <c r="RY16" s="87"/>
      <c r="RZ16" s="87"/>
      <c r="SA16" s="87"/>
      <c r="SB16" s="87"/>
      <c r="SC16" s="87"/>
      <c r="SD16" s="87"/>
      <c r="SE16" s="87"/>
      <c r="SF16" s="87"/>
      <c r="SG16" s="87"/>
      <c r="SH16" s="87"/>
      <c r="SI16" s="87"/>
      <c r="SJ16" s="87"/>
      <c r="SK16" s="87"/>
      <c r="SL16" s="87"/>
      <c r="SM16" s="87"/>
      <c r="SN16" s="87"/>
      <c r="SO16" s="87"/>
      <c r="SP16" s="87"/>
      <c r="SQ16" s="87"/>
      <c r="SR16" s="87"/>
      <c r="SS16" s="87"/>
      <c r="ST16" s="87"/>
      <c r="SU16" s="87"/>
      <c r="SV16" s="87"/>
      <c r="SW16" s="87"/>
      <c r="SX16" s="87"/>
      <c r="SY16" s="87"/>
      <c r="SZ16" s="87"/>
      <c r="TA16" s="87"/>
      <c r="TB16" s="87"/>
      <c r="TC16" s="87"/>
      <c r="TD16" s="87"/>
      <c r="TE16" s="87"/>
      <c r="TF16" s="87"/>
      <c r="TG16" s="87"/>
      <c r="TH16" s="87"/>
      <c r="TI16" s="87"/>
      <c r="TJ16" s="87"/>
      <c r="TK16" s="87"/>
      <c r="TL16" s="87"/>
      <c r="TM16" s="87"/>
      <c r="TN16" s="87"/>
      <c r="TO16" s="87"/>
      <c r="TP16" s="87"/>
      <c r="TQ16" s="87"/>
      <c r="TR16" s="87"/>
      <c r="TS16" s="87"/>
      <c r="TT16" s="87"/>
      <c r="TU16" s="87"/>
      <c r="TV16" s="87"/>
      <c r="TW16" s="87"/>
      <c r="TX16" s="87"/>
      <c r="TY16" s="87"/>
      <c r="TZ16" s="87"/>
      <c r="UA16" s="87"/>
      <c r="UB16" s="87"/>
      <c r="UC16" s="87"/>
      <c r="UD16" s="87"/>
      <c r="UE16" s="87"/>
      <c r="UF16" s="87"/>
      <c r="UG16" s="87"/>
      <c r="UH16" s="87"/>
      <c r="UI16" s="87"/>
      <c r="UJ16" s="87"/>
      <c r="UK16" s="87"/>
      <c r="UL16" s="87"/>
      <c r="UM16" s="87"/>
      <c r="UN16" s="87"/>
      <c r="UO16" s="87"/>
      <c r="UP16" s="87"/>
      <c r="UQ16" s="87"/>
      <c r="UR16" s="87"/>
      <c r="US16" s="87"/>
      <c r="UT16" s="87"/>
      <c r="UU16" s="87"/>
      <c r="UV16" s="87"/>
      <c r="UW16" s="87"/>
      <c r="UX16" s="87"/>
      <c r="UY16" s="87"/>
      <c r="UZ16" s="87"/>
      <c r="VA16" s="87"/>
      <c r="VB16" s="87"/>
      <c r="VC16" s="87"/>
      <c r="VD16" s="87"/>
      <c r="VE16" s="87"/>
      <c r="VF16" s="87"/>
      <c r="VG16" s="87"/>
      <c r="VH16" s="87"/>
      <c r="VI16" s="87"/>
      <c r="VJ16" s="87"/>
      <c r="VK16" s="87"/>
      <c r="VL16" s="87"/>
      <c r="VM16" s="87"/>
      <c r="VN16" s="87"/>
      <c r="VO16" s="87"/>
      <c r="VP16" s="87"/>
      <c r="VQ16" s="87"/>
      <c r="VR16" s="87"/>
      <c r="VS16" s="87"/>
      <c r="VT16" s="87"/>
      <c r="VU16" s="87"/>
      <c r="VV16" s="87"/>
      <c r="VW16" s="87"/>
      <c r="VX16" s="87"/>
      <c r="VY16" s="87"/>
      <c r="VZ16" s="87"/>
      <c r="WA16" s="87"/>
      <c r="WB16" s="87"/>
      <c r="WC16" s="87"/>
      <c r="WD16" s="87"/>
      <c r="WE16" s="87"/>
      <c r="WF16" s="87"/>
      <c r="WG16" s="87"/>
      <c r="WH16" s="87"/>
      <c r="WI16" s="87"/>
      <c r="WJ16" s="87"/>
      <c r="WK16" s="87"/>
      <c r="WL16" s="87"/>
      <c r="WM16" s="87"/>
      <c r="WN16" s="87"/>
      <c r="WO16" s="87"/>
      <c r="WP16" s="87"/>
      <c r="WQ16" s="87"/>
      <c r="WR16" s="87"/>
      <c r="WS16" s="87"/>
      <c r="WT16" s="87"/>
      <c r="WU16" s="87"/>
      <c r="WV16" s="87"/>
      <c r="WW16" s="87"/>
      <c r="WX16" s="87"/>
      <c r="WY16" s="87"/>
      <c r="WZ16" s="87"/>
      <c r="XA16" s="87"/>
      <c r="XB16" s="87"/>
      <c r="XC16" s="87"/>
      <c r="XD16" s="87"/>
      <c r="XE16" s="87"/>
      <c r="XF16" s="87"/>
      <c r="XG16" s="87"/>
      <c r="XH16" s="87"/>
      <c r="XI16" s="87"/>
      <c r="XJ16" s="87"/>
      <c r="XK16" s="87"/>
      <c r="XL16" s="87"/>
      <c r="XM16" s="87"/>
      <c r="XN16" s="87"/>
      <c r="XO16" s="87"/>
      <c r="XP16" s="87"/>
      <c r="XQ16" s="87"/>
      <c r="XR16" s="87"/>
      <c r="XS16" s="87"/>
      <c r="XT16" s="87"/>
      <c r="XU16" s="87"/>
      <c r="XV16" s="87"/>
      <c r="XW16" s="87"/>
      <c r="XX16" s="87"/>
      <c r="XY16" s="87"/>
      <c r="XZ16" s="87"/>
      <c r="YA16" s="87"/>
      <c r="YB16" s="87"/>
      <c r="YC16" s="87"/>
      <c r="YD16" s="87"/>
      <c r="YE16" s="87"/>
      <c r="YF16" s="87"/>
      <c r="YG16" s="87"/>
      <c r="YH16" s="87"/>
      <c r="YI16" s="87"/>
      <c r="YJ16" s="87"/>
      <c r="YK16" s="87"/>
      <c r="YL16" s="87"/>
      <c r="YM16" s="87"/>
      <c r="YN16" s="87"/>
      <c r="YO16" s="87"/>
      <c r="YP16" s="87"/>
      <c r="YQ16" s="87"/>
      <c r="YR16" s="87"/>
      <c r="YS16" s="87"/>
      <c r="YT16" s="87"/>
      <c r="YU16" s="87"/>
      <c r="YV16" s="87"/>
      <c r="YW16" s="87"/>
      <c r="YX16" s="87"/>
      <c r="YY16" s="87"/>
      <c r="YZ16" s="87"/>
      <c r="ZA16" s="87"/>
      <c r="ZB16" s="87"/>
      <c r="ZC16" s="87"/>
      <c r="ZD16" s="87"/>
      <c r="ZE16" s="87"/>
      <c r="ZF16" s="87"/>
      <c r="ZG16" s="87"/>
      <c r="ZH16" s="87"/>
      <c r="ZI16" s="87"/>
      <c r="ZJ16" s="87"/>
      <c r="ZK16" s="87"/>
      <c r="ZL16" s="87"/>
      <c r="ZM16" s="87"/>
      <c r="ZN16" s="87"/>
      <c r="ZO16" s="87"/>
      <c r="ZP16" s="87"/>
      <c r="ZQ16" s="87"/>
      <c r="ZR16" s="87"/>
      <c r="ZS16" s="87"/>
      <c r="ZT16" s="87"/>
      <c r="ZU16" s="87"/>
      <c r="ZV16" s="87"/>
      <c r="ZW16" s="87"/>
      <c r="ZX16" s="87"/>
      <c r="ZY16" s="87"/>
      <c r="ZZ16" s="87"/>
      <c r="AAA16" s="87"/>
      <c r="AAB16" s="87"/>
      <c r="AAC16" s="87"/>
      <c r="AAD16" s="87"/>
      <c r="AAE16" s="87"/>
      <c r="AAF16" s="87"/>
      <c r="AAG16" s="87"/>
      <c r="AAH16" s="87"/>
      <c r="AAI16" s="87"/>
      <c r="AAJ16" s="87"/>
      <c r="AAK16" s="87"/>
      <c r="AAL16" s="87"/>
      <c r="AAM16" s="87"/>
      <c r="AAN16" s="87"/>
      <c r="AAO16" s="87"/>
      <c r="AAP16" s="87"/>
      <c r="AAQ16" s="87"/>
      <c r="AAR16" s="87"/>
      <c r="AAS16" s="87"/>
      <c r="AAT16" s="87"/>
      <c r="AAU16" s="87"/>
      <c r="AAV16" s="87"/>
      <c r="AAW16" s="87"/>
      <c r="AAX16" s="87"/>
      <c r="AAY16" s="87"/>
      <c r="AAZ16" s="87"/>
      <c r="ABA16" s="87"/>
      <c r="ABB16" s="87"/>
      <c r="ABC16" s="87"/>
      <c r="ABD16" s="87"/>
      <c r="ABE16" s="87"/>
      <c r="ABF16" s="87"/>
      <c r="ABG16" s="87"/>
      <c r="ABH16" s="87"/>
      <c r="ABI16" s="87"/>
      <c r="ABJ16" s="87"/>
      <c r="ABK16" s="87"/>
      <c r="ABL16" s="87"/>
      <c r="ABM16" s="87"/>
      <c r="ABN16" s="87"/>
      <c r="ABO16" s="87"/>
      <c r="ABP16" s="87"/>
      <c r="ABQ16" s="87"/>
      <c r="ABR16" s="87"/>
      <c r="ABS16" s="87"/>
      <c r="ABT16" s="87"/>
      <c r="ABU16" s="87"/>
      <c r="ABV16" s="87"/>
      <c r="ABW16" s="87"/>
      <c r="ABX16" s="87"/>
      <c r="ABY16" s="87"/>
      <c r="ABZ16" s="87"/>
      <c r="ACA16" s="87"/>
      <c r="ACB16" s="87"/>
      <c r="ACC16" s="87"/>
      <c r="ACD16" s="87"/>
      <c r="ACE16" s="87"/>
      <c r="ACF16" s="87"/>
      <c r="ACG16" s="87"/>
      <c r="ACH16" s="87"/>
      <c r="ACI16" s="87"/>
      <c r="ACJ16" s="87"/>
      <c r="ACK16" s="87"/>
      <c r="ACL16" s="87"/>
      <c r="ACM16" s="87"/>
      <c r="ACN16" s="87"/>
      <c r="ACO16" s="87"/>
      <c r="ACP16" s="87"/>
      <c r="ACQ16" s="87"/>
      <c r="ACR16" s="87"/>
      <c r="ACS16" s="87"/>
      <c r="ACT16" s="87"/>
      <c r="ACU16" s="87"/>
      <c r="ACV16" s="87"/>
      <c r="ACW16" s="87"/>
      <c r="ACX16" s="87"/>
      <c r="ACY16" s="87"/>
      <c r="ACZ16" s="87"/>
      <c r="ADA16" s="87"/>
      <c r="ADB16" s="87"/>
      <c r="ADC16" s="87"/>
      <c r="ADD16" s="87"/>
      <c r="ADE16" s="87"/>
      <c r="ADF16" s="87"/>
      <c r="ADG16" s="87"/>
      <c r="ADH16" s="87"/>
      <c r="ADI16" s="87"/>
      <c r="ADJ16" s="87"/>
      <c r="ADK16" s="87"/>
      <c r="ADL16" s="87"/>
      <c r="ADM16" s="87"/>
      <c r="ADN16" s="87"/>
      <c r="ADO16" s="87"/>
      <c r="ADP16" s="87"/>
      <c r="ADQ16" s="87"/>
      <c r="ADR16" s="87"/>
      <c r="ADS16" s="87"/>
      <c r="ADT16" s="87"/>
      <c r="ADU16" s="87"/>
      <c r="ADV16" s="87"/>
      <c r="ADW16" s="87"/>
      <c r="ADX16" s="87"/>
      <c r="ADY16" s="87"/>
      <c r="ADZ16" s="87"/>
      <c r="AEA16" s="87"/>
      <c r="AEB16" s="87"/>
      <c r="AEC16" s="87"/>
      <c r="AED16" s="87"/>
      <c r="AEE16" s="87"/>
      <c r="AEF16" s="87"/>
      <c r="AEG16" s="87"/>
      <c r="AEH16" s="87"/>
      <c r="AEI16" s="87"/>
      <c r="AEJ16" s="87"/>
      <c r="AEK16" s="87"/>
      <c r="AEL16" s="87"/>
      <c r="AEM16" s="87"/>
      <c r="AEN16" s="87"/>
      <c r="AEO16" s="87"/>
      <c r="AEP16" s="87"/>
      <c r="AEQ16" s="87"/>
      <c r="AER16" s="87"/>
      <c r="AES16" s="87"/>
      <c r="AET16" s="87"/>
      <c r="AEU16" s="87"/>
      <c r="AEV16" s="87"/>
      <c r="AEW16" s="87"/>
      <c r="AEX16" s="87"/>
      <c r="AEY16" s="87"/>
      <c r="AEZ16" s="87"/>
      <c r="AFA16" s="87"/>
      <c r="AFB16" s="87"/>
      <c r="AFC16" s="87"/>
      <c r="AFD16" s="87"/>
      <c r="AFE16" s="87"/>
      <c r="AFF16" s="87"/>
      <c r="AFG16" s="87"/>
      <c r="AFH16" s="87"/>
      <c r="AFI16" s="87"/>
      <c r="AFJ16" s="87"/>
      <c r="AFK16" s="87"/>
      <c r="AFL16" s="87"/>
      <c r="AFM16" s="87"/>
      <c r="AFN16" s="87"/>
      <c r="AFO16" s="87"/>
      <c r="AFP16" s="87"/>
      <c r="AFQ16" s="87"/>
      <c r="AFR16" s="87"/>
      <c r="AFS16" s="87"/>
      <c r="AFT16" s="87"/>
      <c r="AFU16" s="87"/>
      <c r="AFV16" s="87"/>
      <c r="AFW16" s="87"/>
      <c r="AFX16" s="87"/>
      <c r="AFY16" s="87"/>
      <c r="AFZ16" s="87"/>
      <c r="AGA16" s="87"/>
      <c r="AGB16" s="87"/>
      <c r="AGC16" s="87"/>
      <c r="AGD16" s="87"/>
      <c r="AGE16" s="87"/>
      <c r="AGF16" s="87"/>
      <c r="AGG16" s="87"/>
      <c r="AGH16" s="87"/>
      <c r="AGI16" s="87"/>
      <c r="AGJ16" s="87"/>
      <c r="AGK16" s="87"/>
      <c r="AGL16" s="87"/>
      <c r="AGM16" s="87"/>
      <c r="AGN16" s="87"/>
      <c r="AGO16" s="87"/>
      <c r="AGP16" s="87"/>
      <c r="AGQ16" s="87"/>
      <c r="AGR16" s="87"/>
      <c r="AGS16" s="87"/>
      <c r="AGT16" s="87"/>
      <c r="AGU16" s="87"/>
      <c r="AGV16" s="87"/>
      <c r="AGW16" s="87"/>
      <c r="AGX16" s="87"/>
      <c r="AGY16" s="87"/>
      <c r="AGZ16" s="87"/>
      <c r="AHA16" s="87"/>
      <c r="AHB16" s="87"/>
      <c r="AHC16" s="87"/>
      <c r="AHD16" s="87"/>
      <c r="AHE16" s="87"/>
      <c r="AHF16" s="87"/>
      <c r="AHG16" s="87"/>
      <c r="AHH16" s="87"/>
      <c r="AHI16" s="87"/>
      <c r="AHJ16" s="87"/>
      <c r="AHK16" s="87"/>
      <c r="AHL16" s="87"/>
      <c r="AHM16" s="87"/>
      <c r="AHN16" s="87"/>
      <c r="AHO16" s="87"/>
      <c r="AHP16" s="87"/>
      <c r="AHQ16" s="87"/>
      <c r="AHR16" s="87"/>
      <c r="AHS16" s="87"/>
      <c r="AHT16" s="87"/>
      <c r="AHU16" s="87"/>
      <c r="AHV16" s="87"/>
      <c r="AHW16" s="87"/>
      <c r="AHX16" s="87"/>
      <c r="AHY16" s="87"/>
      <c r="AHZ16" s="87"/>
      <c r="AIA16" s="87"/>
      <c r="AIB16" s="87"/>
      <c r="AIC16" s="87"/>
      <c r="AID16" s="87"/>
      <c r="AIE16" s="87"/>
      <c r="AIF16" s="87"/>
      <c r="AIG16" s="87"/>
      <c r="AIH16" s="87"/>
      <c r="AII16" s="87"/>
      <c r="AIJ16" s="87"/>
      <c r="AIK16" s="87"/>
      <c r="AIL16" s="87"/>
      <c r="AIM16" s="87"/>
      <c r="AIN16" s="87"/>
      <c r="AIO16" s="87"/>
      <c r="AIP16" s="87"/>
      <c r="AIQ16" s="87"/>
      <c r="AIR16" s="87"/>
      <c r="AIS16" s="87"/>
      <c r="AIT16" s="87"/>
      <c r="AIU16" s="87"/>
      <c r="AIV16" s="87"/>
      <c r="AIW16" s="87"/>
      <c r="AIX16" s="87"/>
      <c r="AIY16" s="87"/>
      <c r="AIZ16" s="87"/>
      <c r="AJA16" s="87"/>
      <c r="AJB16" s="87"/>
      <c r="AJC16" s="87"/>
      <c r="AJD16" s="87"/>
      <c r="AJE16" s="87"/>
      <c r="AJF16" s="87"/>
      <c r="AJG16" s="87"/>
      <c r="AJH16" s="87"/>
      <c r="AJI16" s="87"/>
      <c r="AJJ16" s="87"/>
      <c r="AJK16" s="87"/>
      <c r="AJL16" s="87"/>
      <c r="AJM16" s="87"/>
      <c r="AJN16" s="87"/>
      <c r="AJO16" s="87"/>
      <c r="AJP16" s="87"/>
      <c r="AJQ16" s="87"/>
      <c r="AJR16" s="87"/>
      <c r="AJS16" s="87"/>
      <c r="AJT16" s="87"/>
      <c r="AJU16" s="87"/>
      <c r="AJV16" s="87"/>
      <c r="AJW16" s="87"/>
      <c r="AJX16" s="87"/>
      <c r="AJY16" s="87"/>
      <c r="AJZ16" s="87"/>
      <c r="AKA16" s="87"/>
      <c r="AKB16" s="87"/>
      <c r="AKC16" s="87"/>
      <c r="AKD16" s="87"/>
      <c r="AKE16" s="87"/>
      <c r="AKF16" s="87"/>
      <c r="AKG16" s="87"/>
      <c r="AKH16" s="87"/>
      <c r="AKI16" s="87"/>
      <c r="AKJ16" s="87"/>
      <c r="AKK16" s="87"/>
      <c r="AKL16" s="87"/>
      <c r="AKM16" s="87"/>
      <c r="AKN16" s="87"/>
      <c r="AKO16" s="87"/>
      <c r="AKP16" s="87"/>
      <c r="AKQ16" s="87"/>
      <c r="AKR16" s="87"/>
      <c r="AKS16" s="87"/>
      <c r="AKT16" s="87"/>
      <c r="AKU16" s="87"/>
      <c r="AKV16" s="87"/>
      <c r="AKW16" s="87"/>
      <c r="AKX16" s="87"/>
      <c r="AKY16" s="87"/>
      <c r="AKZ16" s="87"/>
      <c r="ALA16" s="87"/>
      <c r="ALB16" s="87"/>
      <c r="ALC16" s="87"/>
      <c r="ALD16" s="87"/>
      <c r="ALE16" s="87"/>
      <c r="ALF16" s="87"/>
      <c r="ALG16" s="87"/>
      <c r="ALH16" s="87"/>
      <c r="ALI16" s="87"/>
      <c r="ALJ16" s="87"/>
      <c r="ALK16" s="87"/>
      <c r="ALL16" s="87"/>
      <c r="ALM16" s="87"/>
      <c r="ALN16" s="87"/>
      <c r="ALO16" s="87"/>
      <c r="ALP16" s="87"/>
      <c r="ALQ16" s="87"/>
      <c r="ALR16" s="87"/>
      <c r="ALS16" s="87"/>
      <c r="ALT16" s="87"/>
      <c r="ALU16" s="87"/>
      <c r="ALV16" s="87"/>
      <c r="ALW16" s="87"/>
      <c r="ALX16" s="87"/>
      <c r="ALY16" s="87"/>
      <c r="ALZ16" s="87"/>
      <c r="AMA16" s="87"/>
      <c r="AMB16" s="87"/>
      <c r="AMC16" s="87"/>
      <c r="AMD16" s="87"/>
      <c r="AME16" s="87"/>
      <c r="AMF16" s="87"/>
      <c r="AMG16" s="87"/>
      <c r="AMH16" s="87"/>
      <c r="AMI16" s="87"/>
      <c r="AMJ16" s="87"/>
      <c r="AMK16" s="87"/>
      <c r="AML16" s="87"/>
      <c r="AMM16" s="87"/>
      <c r="AMN16" s="87"/>
      <c r="AMO16" s="87"/>
      <c r="AMP16" s="87"/>
      <c r="AMQ16" s="87"/>
      <c r="AMR16" s="87"/>
      <c r="AMS16" s="87"/>
      <c r="AMT16" s="87"/>
      <c r="AMU16" s="87"/>
      <c r="AMV16" s="87"/>
      <c r="AMW16" s="87"/>
      <c r="AMX16" s="87"/>
      <c r="AMY16" s="87"/>
      <c r="AMZ16" s="87"/>
      <c r="ANA16" s="87"/>
      <c r="ANB16" s="87"/>
      <c r="ANC16" s="87"/>
      <c r="AND16" s="87"/>
      <c r="ANE16" s="87"/>
      <c r="ANF16" s="87"/>
      <c r="ANG16" s="87"/>
      <c r="ANH16" s="87"/>
      <c r="ANI16" s="87"/>
      <c r="ANJ16" s="87"/>
      <c r="ANK16" s="87"/>
      <c r="ANL16" s="87"/>
      <c r="ANM16" s="87"/>
      <c r="ANN16" s="87"/>
      <c r="ANO16" s="87"/>
      <c r="ANP16" s="87"/>
      <c r="ANQ16" s="87"/>
      <c r="ANR16" s="87"/>
      <c r="ANS16" s="87"/>
      <c r="ANT16" s="87"/>
      <c r="ANU16" s="87"/>
      <c r="ANV16" s="87"/>
      <c r="ANW16" s="87"/>
      <c r="ANX16" s="87"/>
      <c r="ANY16" s="87"/>
      <c r="ANZ16" s="87"/>
      <c r="AOA16" s="87"/>
      <c r="AOB16" s="87"/>
      <c r="AOC16" s="87"/>
      <c r="AOD16" s="87"/>
      <c r="AOE16" s="87"/>
      <c r="AOF16" s="87"/>
      <c r="AOG16" s="87"/>
      <c r="AOH16" s="87"/>
      <c r="AOI16" s="87"/>
      <c r="AOJ16" s="87"/>
      <c r="AOK16" s="87"/>
      <c r="AOL16" s="87"/>
      <c r="AOM16" s="87"/>
      <c r="AON16" s="87"/>
      <c r="AOO16" s="87"/>
      <c r="AOP16" s="87"/>
      <c r="AOQ16" s="87"/>
      <c r="AOR16" s="87"/>
      <c r="AOS16" s="87"/>
      <c r="AOT16" s="87"/>
      <c r="AOU16" s="87"/>
      <c r="AOV16" s="87"/>
      <c r="AOW16" s="87"/>
      <c r="AOX16" s="87"/>
      <c r="AOY16" s="87"/>
      <c r="AOZ16" s="87"/>
      <c r="APA16" s="87"/>
      <c r="APB16" s="87"/>
      <c r="APC16" s="87"/>
      <c r="APD16" s="87"/>
      <c r="APE16" s="87"/>
      <c r="APF16" s="87"/>
      <c r="APG16" s="87"/>
      <c r="APH16" s="87"/>
      <c r="API16" s="87"/>
      <c r="APJ16" s="87"/>
      <c r="APK16" s="87"/>
      <c r="APL16" s="87"/>
      <c r="APM16" s="87"/>
      <c r="APN16" s="87"/>
      <c r="APO16" s="87"/>
      <c r="APP16" s="87"/>
      <c r="APQ16" s="87"/>
      <c r="APR16" s="87"/>
      <c r="APS16" s="87"/>
      <c r="APT16" s="87"/>
      <c r="APU16" s="87"/>
      <c r="APV16" s="87"/>
      <c r="APW16" s="87"/>
      <c r="APX16" s="87"/>
      <c r="APY16" s="87"/>
      <c r="APZ16" s="87"/>
      <c r="AQA16" s="87"/>
      <c r="AQB16" s="87"/>
      <c r="AQC16" s="87"/>
      <c r="AQD16" s="87"/>
      <c r="AQE16" s="87"/>
      <c r="AQF16" s="87"/>
      <c r="AQG16" s="87"/>
      <c r="AQH16" s="87"/>
      <c r="AQI16" s="87"/>
      <c r="AQJ16" s="87"/>
      <c r="AQK16" s="87"/>
      <c r="AQL16" s="87"/>
      <c r="AQM16" s="87"/>
      <c r="AQN16" s="87"/>
      <c r="AQO16" s="87"/>
      <c r="AQP16" s="87"/>
      <c r="AQQ16" s="87"/>
      <c r="AQR16" s="87"/>
      <c r="AQS16" s="87"/>
      <c r="AQT16" s="87"/>
      <c r="AQU16" s="87"/>
      <c r="AQV16" s="87"/>
      <c r="AQW16" s="87"/>
      <c r="AQX16" s="87"/>
      <c r="AQY16" s="87"/>
      <c r="AQZ16" s="87"/>
      <c r="ARA16" s="87"/>
      <c r="ARB16" s="87"/>
      <c r="ARC16" s="87"/>
      <c r="ARD16" s="87"/>
      <c r="ARE16" s="87"/>
      <c r="ARF16" s="87"/>
      <c r="ARG16" s="87"/>
      <c r="ARH16" s="87"/>
      <c r="ARI16" s="87"/>
      <c r="ARJ16" s="87"/>
      <c r="ARK16" s="87"/>
      <c r="ARL16" s="87"/>
      <c r="ARM16" s="87"/>
      <c r="ARN16" s="87"/>
      <c r="ARO16" s="87"/>
      <c r="ARP16" s="87"/>
      <c r="ARQ16" s="87"/>
      <c r="ARR16" s="87"/>
      <c r="ARS16" s="87"/>
      <c r="ART16" s="87"/>
      <c r="ARU16" s="87"/>
      <c r="ARV16" s="87"/>
      <c r="ARW16" s="87"/>
      <c r="ARX16" s="87"/>
      <c r="ARY16" s="87"/>
      <c r="ARZ16" s="87"/>
      <c r="ASA16" s="87"/>
      <c r="ASB16" s="87"/>
      <c r="ASC16" s="87"/>
      <c r="ASD16" s="87"/>
      <c r="ASE16" s="87"/>
      <c r="ASF16" s="87"/>
      <c r="ASG16" s="87"/>
      <c r="ASH16" s="87"/>
      <c r="ASI16" s="87"/>
      <c r="ASJ16" s="87"/>
      <c r="ASK16" s="87"/>
      <c r="ASL16" s="87"/>
      <c r="ASM16" s="87"/>
      <c r="ASN16" s="87"/>
      <c r="ASO16" s="87"/>
      <c r="ASP16" s="87"/>
      <c r="ASQ16" s="87"/>
      <c r="ASR16" s="87"/>
      <c r="ASS16" s="87"/>
      <c r="AST16" s="87"/>
      <c r="ASU16" s="87"/>
      <c r="ASV16" s="87"/>
      <c r="ASW16" s="87"/>
      <c r="ASX16" s="87"/>
      <c r="ASY16" s="87"/>
      <c r="ASZ16" s="87"/>
      <c r="ATA16" s="87"/>
      <c r="ATB16" s="87"/>
      <c r="ATC16" s="87"/>
      <c r="ATD16" s="87"/>
      <c r="ATE16" s="87"/>
      <c r="ATF16" s="87"/>
      <c r="ATG16" s="87"/>
      <c r="ATH16" s="87"/>
      <c r="ATI16" s="87"/>
      <c r="ATJ16" s="87"/>
      <c r="ATK16" s="87"/>
      <c r="ATL16" s="87"/>
      <c r="ATM16" s="87"/>
      <c r="ATN16" s="87"/>
      <c r="ATO16" s="87"/>
      <c r="ATP16" s="87"/>
      <c r="ATQ16" s="87"/>
      <c r="ATR16" s="87"/>
      <c r="ATS16" s="87"/>
      <c r="ATT16" s="87"/>
      <c r="ATU16" s="87"/>
      <c r="ATV16" s="87"/>
      <c r="ATW16" s="87"/>
      <c r="ATX16" s="87"/>
      <c r="ATY16" s="87"/>
      <c r="ATZ16" s="87"/>
      <c r="AUA16" s="87"/>
      <c r="AUB16" s="87"/>
      <c r="AUC16" s="87"/>
      <c r="AUD16" s="87"/>
      <c r="AUE16" s="87"/>
      <c r="AUF16" s="87"/>
      <c r="AUG16" s="87"/>
      <c r="AUH16" s="87"/>
      <c r="AUI16" s="87"/>
      <c r="AUJ16" s="87"/>
      <c r="AUK16" s="87"/>
      <c r="AUL16" s="87"/>
      <c r="AUM16" s="87"/>
      <c r="AUN16" s="87"/>
      <c r="AUO16" s="87"/>
      <c r="AUP16" s="87"/>
      <c r="AUQ16" s="87"/>
      <c r="AUR16" s="87"/>
      <c r="AUS16" s="87"/>
      <c r="AUT16" s="87"/>
      <c r="AUU16" s="87"/>
      <c r="AUV16" s="87"/>
      <c r="AUW16" s="87"/>
      <c r="AUX16" s="87"/>
      <c r="AUY16" s="87"/>
      <c r="AUZ16" s="87"/>
      <c r="AVA16" s="87"/>
      <c r="AVB16" s="87"/>
      <c r="AVC16" s="87"/>
      <c r="AVD16" s="87"/>
      <c r="AVE16" s="87"/>
      <c r="AVF16" s="87"/>
      <c r="AVG16" s="87"/>
      <c r="AVH16" s="87"/>
      <c r="AVI16" s="87"/>
      <c r="AVJ16" s="87"/>
      <c r="AVK16" s="87"/>
      <c r="AVL16" s="87"/>
      <c r="AVM16" s="87"/>
      <c r="AVN16" s="87"/>
      <c r="AVO16" s="87"/>
      <c r="AVP16" s="87"/>
      <c r="AVQ16" s="87"/>
      <c r="AVR16" s="87"/>
      <c r="AVS16" s="87"/>
      <c r="AVT16" s="87"/>
      <c r="AVU16" s="87"/>
      <c r="AVV16" s="87"/>
      <c r="AVW16" s="87"/>
      <c r="AVX16" s="87"/>
      <c r="AVY16" s="87"/>
      <c r="AVZ16" s="87"/>
      <c r="AWA16" s="87"/>
      <c r="AWB16" s="87"/>
      <c r="AWC16" s="87"/>
      <c r="AWD16" s="87"/>
      <c r="AWE16" s="87"/>
      <c r="AWF16" s="87"/>
      <c r="AWG16" s="87"/>
      <c r="AWH16" s="87"/>
      <c r="AWI16" s="87"/>
      <c r="AWJ16" s="87"/>
      <c r="AWK16" s="87"/>
      <c r="AWL16" s="87"/>
      <c r="AWM16" s="87"/>
      <c r="AWN16" s="87"/>
      <c r="AWO16" s="87"/>
      <c r="AWP16" s="87"/>
      <c r="AWQ16" s="87"/>
      <c r="AWR16" s="87"/>
      <c r="AWS16" s="87"/>
      <c r="AWT16" s="87"/>
      <c r="AWU16" s="87"/>
      <c r="AWV16" s="87"/>
      <c r="AWW16" s="87"/>
      <c r="AWX16" s="87"/>
      <c r="AWY16" s="87"/>
      <c r="AWZ16" s="87"/>
      <c r="AXA16" s="87"/>
      <c r="AXB16" s="87"/>
      <c r="AXC16" s="87"/>
      <c r="AXD16" s="87"/>
      <c r="AXE16" s="87"/>
      <c r="AXF16" s="87"/>
      <c r="AXG16" s="87"/>
      <c r="AXH16" s="87"/>
      <c r="AXI16" s="87"/>
      <c r="AXJ16" s="87"/>
      <c r="AXK16" s="87"/>
      <c r="AXL16" s="87"/>
      <c r="AXM16" s="87"/>
      <c r="AXN16" s="87"/>
      <c r="AXO16" s="87"/>
      <c r="AXP16" s="87"/>
      <c r="AXQ16" s="87"/>
      <c r="AXR16" s="87"/>
      <c r="AXS16" s="87"/>
      <c r="AXT16" s="87"/>
      <c r="AXU16" s="87"/>
      <c r="AXV16" s="87"/>
      <c r="AXW16" s="87"/>
      <c r="AXX16" s="87"/>
      <c r="AXY16" s="87"/>
      <c r="AXZ16" s="87"/>
      <c r="AYA16" s="87"/>
      <c r="AYB16" s="87"/>
      <c r="AYC16" s="87"/>
      <c r="AYD16" s="87"/>
      <c r="AYE16" s="87"/>
      <c r="AYF16" s="87"/>
      <c r="AYG16" s="87"/>
      <c r="AYH16" s="87"/>
      <c r="AYI16" s="87"/>
      <c r="AYJ16" s="87"/>
      <c r="AYK16" s="87"/>
      <c r="AYL16" s="87"/>
      <c r="AYM16" s="87"/>
      <c r="AYN16" s="87"/>
      <c r="AYO16" s="87"/>
      <c r="AYP16" s="87"/>
      <c r="AYQ16" s="87"/>
      <c r="AYR16" s="87"/>
      <c r="AYS16" s="87"/>
      <c r="AYT16" s="87"/>
      <c r="AYU16" s="87"/>
      <c r="AYV16" s="87"/>
      <c r="AYW16" s="87"/>
      <c r="AYX16" s="87"/>
      <c r="AYY16" s="87"/>
      <c r="AYZ16" s="87"/>
      <c r="AZA16" s="87"/>
      <c r="AZB16" s="87"/>
      <c r="AZC16" s="87"/>
      <c r="AZD16" s="87"/>
      <c r="AZE16" s="87"/>
      <c r="AZF16" s="87"/>
      <c r="AZG16" s="87"/>
      <c r="AZH16" s="87"/>
      <c r="AZI16" s="87"/>
      <c r="AZJ16" s="87"/>
      <c r="AZK16" s="87"/>
      <c r="AZL16" s="87"/>
      <c r="AZM16" s="87"/>
      <c r="AZN16" s="87"/>
      <c r="AZO16" s="87"/>
      <c r="AZP16" s="87"/>
      <c r="AZQ16" s="87"/>
      <c r="AZR16" s="87"/>
      <c r="AZS16" s="87"/>
      <c r="AZT16" s="87"/>
      <c r="AZU16" s="87"/>
      <c r="AZV16" s="87"/>
      <c r="AZW16" s="87"/>
      <c r="AZX16" s="87"/>
      <c r="AZY16" s="87"/>
      <c r="AZZ16" s="87"/>
      <c r="BAA16" s="87"/>
      <c r="BAB16" s="87"/>
      <c r="BAC16" s="87"/>
      <c r="BAD16" s="87"/>
      <c r="BAE16" s="87"/>
      <c r="BAF16" s="87"/>
      <c r="BAG16" s="87"/>
      <c r="BAH16" s="87"/>
      <c r="BAI16" s="87"/>
      <c r="BAJ16" s="87"/>
      <c r="BAK16" s="87"/>
      <c r="BAL16" s="87"/>
      <c r="BAM16" s="87"/>
      <c r="BAN16" s="87"/>
      <c r="BAO16" s="87"/>
      <c r="BAP16" s="87"/>
      <c r="BAQ16" s="87"/>
      <c r="BAR16" s="87"/>
      <c r="BAS16" s="87"/>
      <c r="BAT16" s="87"/>
      <c r="BAU16" s="87"/>
      <c r="BAV16" s="87"/>
      <c r="BAW16" s="87"/>
      <c r="BAX16" s="87"/>
      <c r="BAY16" s="87"/>
      <c r="BAZ16" s="87"/>
      <c r="BBA16" s="87"/>
      <c r="BBB16" s="87"/>
      <c r="BBC16" s="87"/>
      <c r="BBD16" s="87"/>
      <c r="BBE16" s="87"/>
      <c r="BBF16" s="87"/>
      <c r="BBG16" s="87"/>
      <c r="BBH16" s="87"/>
      <c r="BBI16" s="87"/>
      <c r="BBJ16" s="87"/>
      <c r="BBK16" s="87"/>
      <c r="BBL16" s="87"/>
      <c r="BBM16" s="87"/>
      <c r="BBN16" s="87"/>
      <c r="BBO16" s="87"/>
      <c r="BBP16" s="87"/>
      <c r="BBQ16" s="87"/>
      <c r="BBR16" s="87"/>
      <c r="BBS16" s="87"/>
      <c r="BBT16" s="87"/>
      <c r="BBU16" s="87"/>
      <c r="BBV16" s="87"/>
      <c r="BBW16" s="87"/>
      <c r="BBX16" s="87"/>
      <c r="BBY16" s="87"/>
      <c r="BBZ16" s="87"/>
      <c r="BCA16" s="87"/>
      <c r="BCB16" s="87"/>
      <c r="BCC16" s="87"/>
      <c r="BCD16" s="87"/>
      <c r="BCE16" s="87"/>
      <c r="BCF16" s="87"/>
      <c r="BCG16" s="87"/>
      <c r="BCH16" s="87"/>
      <c r="BCI16" s="87"/>
      <c r="BCJ16" s="87"/>
      <c r="BCK16" s="87"/>
      <c r="BCL16" s="87"/>
      <c r="BCM16" s="87"/>
      <c r="BCN16" s="87"/>
      <c r="BCO16" s="87"/>
      <c r="BCP16" s="87"/>
      <c r="BCQ16" s="87"/>
      <c r="BCR16" s="87"/>
      <c r="BCS16" s="87"/>
      <c r="BCT16" s="87"/>
      <c r="BCU16" s="87"/>
      <c r="BCV16" s="87"/>
      <c r="BCW16" s="87"/>
      <c r="BCX16" s="87"/>
      <c r="BCY16" s="87"/>
      <c r="BCZ16" s="87"/>
      <c r="BDA16" s="87"/>
      <c r="BDB16" s="87"/>
      <c r="BDC16" s="87"/>
      <c r="BDD16" s="87"/>
      <c r="BDE16" s="87"/>
      <c r="BDF16" s="87"/>
      <c r="BDG16" s="87"/>
      <c r="BDH16" s="87"/>
      <c r="BDI16" s="87"/>
      <c r="BDJ16" s="87"/>
      <c r="BDK16" s="87"/>
      <c r="BDL16" s="87"/>
      <c r="BDM16" s="87"/>
      <c r="BDN16" s="87"/>
      <c r="BDO16" s="87"/>
      <c r="BDP16" s="87"/>
      <c r="BDQ16" s="87"/>
      <c r="BDR16" s="87"/>
      <c r="BDS16" s="87"/>
      <c r="BDT16" s="87"/>
      <c r="BDU16" s="87"/>
      <c r="BDV16" s="87"/>
      <c r="BDW16" s="87"/>
      <c r="BDX16" s="87"/>
      <c r="BDY16" s="87"/>
      <c r="BDZ16" s="87"/>
      <c r="BEA16" s="87"/>
      <c r="BEB16" s="87"/>
      <c r="BEC16" s="87"/>
      <c r="BED16" s="87"/>
      <c r="BEE16" s="87"/>
      <c r="BEF16" s="87"/>
      <c r="BEG16" s="87"/>
      <c r="BEH16" s="87"/>
      <c r="BEI16" s="87"/>
      <c r="BEJ16" s="87"/>
      <c r="BEK16" s="87"/>
      <c r="BEL16" s="87"/>
      <c r="BEM16" s="87"/>
      <c r="BEN16" s="87"/>
      <c r="BEO16" s="87"/>
      <c r="BEP16" s="87"/>
      <c r="BEQ16" s="87"/>
      <c r="BER16" s="87"/>
      <c r="BES16" s="87"/>
      <c r="BET16" s="87"/>
      <c r="BEU16" s="87"/>
      <c r="BEV16" s="87"/>
      <c r="BEW16" s="87"/>
      <c r="BEX16" s="87"/>
      <c r="BEY16" s="87"/>
      <c r="BEZ16" s="87"/>
      <c r="BFA16" s="87"/>
      <c r="BFB16" s="87"/>
      <c r="BFC16" s="87"/>
      <c r="BFD16" s="87"/>
      <c r="BFE16" s="87"/>
      <c r="BFF16" s="87"/>
      <c r="BFG16" s="87"/>
      <c r="BFH16" s="87"/>
      <c r="BFI16" s="87"/>
      <c r="BFJ16" s="87"/>
      <c r="BFK16" s="87"/>
      <c r="BFL16" s="87"/>
      <c r="BFM16" s="87"/>
      <c r="BFN16" s="87"/>
      <c r="BFO16" s="87"/>
      <c r="BFP16" s="87"/>
      <c r="BFQ16" s="87"/>
      <c r="BFR16" s="87"/>
      <c r="BFS16" s="87"/>
      <c r="BFT16" s="87"/>
      <c r="BFU16" s="87"/>
      <c r="BFV16" s="87"/>
      <c r="BFW16" s="87"/>
      <c r="BFX16" s="87"/>
      <c r="BFY16" s="87"/>
      <c r="BFZ16" s="87"/>
      <c r="BGA16" s="87"/>
      <c r="BGB16" s="87"/>
      <c r="BGC16" s="87"/>
      <c r="BGD16" s="87"/>
      <c r="BGE16" s="87"/>
      <c r="BGF16" s="87"/>
      <c r="BGG16" s="87"/>
      <c r="BGH16" s="87"/>
      <c r="BGI16" s="87"/>
      <c r="BGJ16" s="87"/>
      <c r="BGK16" s="87"/>
      <c r="BGL16" s="87"/>
    </row>
    <row r="17" spans="1:1546" s="3" customFormat="1" ht="36.75" customHeight="1" x14ac:dyDescent="0.2">
      <c r="A17" s="4"/>
      <c r="B17" s="93" t="s">
        <v>114</v>
      </c>
      <c r="C17" s="93" t="s">
        <v>124</v>
      </c>
      <c r="E17" s="88"/>
      <c r="F17" s="88"/>
      <c r="G17" s="88"/>
      <c r="H17" s="88"/>
      <c r="I17" s="88"/>
      <c r="J17" s="88"/>
      <c r="K17" s="88"/>
      <c r="L17" s="88"/>
      <c r="M17" s="88"/>
      <c r="N17" s="88"/>
      <c r="O17" s="88"/>
      <c r="P17" s="88"/>
      <c r="Q17" s="88"/>
      <c r="R17" s="88"/>
      <c r="S17" s="88"/>
      <c r="T17" s="88"/>
      <c r="U17" s="88"/>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7"/>
      <c r="FO17" s="87"/>
      <c r="FP17" s="87"/>
      <c r="FQ17" s="87"/>
      <c r="FR17" s="87"/>
      <c r="FS17" s="87"/>
      <c r="FT17" s="87"/>
      <c r="FU17" s="87"/>
      <c r="FV17" s="87"/>
      <c r="FW17" s="87"/>
      <c r="FX17" s="87"/>
      <c r="FY17" s="87"/>
      <c r="FZ17" s="87"/>
      <c r="GA17" s="87"/>
      <c r="GB17" s="87"/>
      <c r="GC17" s="87"/>
      <c r="GD17" s="87"/>
      <c r="GE17" s="87"/>
      <c r="GF17" s="87"/>
      <c r="GG17" s="87"/>
      <c r="GH17" s="87"/>
      <c r="GI17" s="87"/>
      <c r="GJ17" s="87"/>
      <c r="GK17" s="87"/>
      <c r="GL17" s="87"/>
      <c r="GM17" s="87"/>
      <c r="GN17" s="87"/>
      <c r="GO17" s="87"/>
      <c r="GP17" s="87"/>
      <c r="GQ17" s="87"/>
      <c r="GR17" s="87"/>
      <c r="GS17" s="87"/>
      <c r="GT17" s="87"/>
      <c r="GU17" s="87"/>
      <c r="GV17" s="87"/>
      <c r="GW17" s="87"/>
      <c r="GX17" s="87"/>
      <c r="GY17" s="87"/>
      <c r="GZ17" s="87"/>
      <c r="HA17" s="87"/>
      <c r="HB17" s="87"/>
      <c r="HC17" s="87"/>
      <c r="HD17" s="87"/>
      <c r="HE17" s="87"/>
      <c r="HF17" s="87"/>
      <c r="HG17" s="87"/>
      <c r="HH17" s="87"/>
      <c r="HI17" s="87"/>
      <c r="HJ17" s="87"/>
      <c r="HK17" s="87"/>
      <c r="HL17" s="87"/>
      <c r="HM17" s="87"/>
      <c r="HN17" s="87"/>
      <c r="HO17" s="87"/>
      <c r="HP17" s="87"/>
      <c r="HQ17" s="87"/>
      <c r="HR17" s="87"/>
      <c r="HS17" s="87"/>
      <c r="HT17" s="87"/>
      <c r="HU17" s="87"/>
      <c r="HV17" s="87"/>
      <c r="HW17" s="87"/>
      <c r="HX17" s="87"/>
      <c r="HY17" s="87"/>
      <c r="HZ17" s="87"/>
      <c r="IA17" s="87"/>
      <c r="IB17" s="87"/>
      <c r="IC17" s="87"/>
      <c r="ID17" s="87"/>
      <c r="IE17" s="87"/>
      <c r="IF17" s="87"/>
      <c r="IG17" s="87"/>
      <c r="IH17" s="87"/>
      <c r="II17" s="87"/>
      <c r="IJ17" s="87"/>
      <c r="IK17" s="87"/>
      <c r="IL17" s="87"/>
      <c r="IM17" s="87"/>
      <c r="IN17" s="87"/>
      <c r="IO17" s="87"/>
      <c r="IP17" s="87"/>
      <c r="IQ17" s="87"/>
      <c r="IR17" s="87"/>
      <c r="IS17" s="87"/>
      <c r="IT17" s="87"/>
      <c r="IU17" s="87"/>
      <c r="IV17" s="87"/>
      <c r="IW17" s="87"/>
      <c r="IX17" s="87"/>
      <c r="IY17" s="87"/>
      <c r="IZ17" s="87"/>
      <c r="JA17" s="87"/>
      <c r="JB17" s="87"/>
      <c r="JC17" s="87"/>
      <c r="JD17" s="87"/>
      <c r="JE17" s="87"/>
      <c r="JF17" s="87"/>
      <c r="JG17" s="87"/>
      <c r="JH17" s="87"/>
      <c r="JI17" s="87"/>
      <c r="JJ17" s="87"/>
      <c r="JK17" s="87"/>
      <c r="JL17" s="87"/>
      <c r="JM17" s="87"/>
      <c r="JN17" s="87"/>
      <c r="JO17" s="87"/>
      <c r="JP17" s="87"/>
      <c r="JQ17" s="87"/>
      <c r="JR17" s="87"/>
      <c r="JS17" s="87"/>
      <c r="JT17" s="87"/>
      <c r="JU17" s="87"/>
      <c r="JV17" s="87"/>
      <c r="JW17" s="87"/>
      <c r="JX17" s="87"/>
      <c r="JY17" s="87"/>
      <c r="JZ17" s="87"/>
      <c r="KA17" s="87"/>
      <c r="KB17" s="87"/>
      <c r="KC17" s="87"/>
      <c r="KD17" s="87"/>
      <c r="KE17" s="87"/>
      <c r="KF17" s="87"/>
      <c r="KG17" s="87"/>
      <c r="KH17" s="87"/>
      <c r="KI17" s="87"/>
      <c r="KJ17" s="87"/>
      <c r="KK17" s="87"/>
      <c r="KL17" s="87"/>
      <c r="KM17" s="87"/>
      <c r="KN17" s="87"/>
      <c r="KO17" s="87"/>
      <c r="KP17" s="87"/>
      <c r="KQ17" s="87"/>
      <c r="KR17" s="87"/>
      <c r="KS17" s="87"/>
      <c r="KT17" s="87"/>
      <c r="KU17" s="87"/>
      <c r="KV17" s="87"/>
      <c r="KW17" s="87"/>
      <c r="KX17" s="87"/>
      <c r="KY17" s="87"/>
      <c r="KZ17" s="87"/>
      <c r="LA17" s="87"/>
      <c r="LB17" s="87"/>
      <c r="LC17" s="87"/>
      <c r="LD17" s="87"/>
      <c r="LE17" s="87"/>
      <c r="LF17" s="87"/>
      <c r="LG17" s="87"/>
      <c r="LH17" s="87"/>
      <c r="LI17" s="87"/>
      <c r="LJ17" s="87"/>
      <c r="LK17" s="87"/>
      <c r="LL17" s="87"/>
      <c r="LM17" s="87"/>
      <c r="LN17" s="87"/>
      <c r="LO17" s="87"/>
      <c r="LP17" s="87"/>
      <c r="LQ17" s="87"/>
      <c r="LR17" s="87"/>
      <c r="LS17" s="87"/>
      <c r="LT17" s="87"/>
      <c r="LU17" s="87"/>
      <c r="LV17" s="87"/>
      <c r="LW17" s="87"/>
      <c r="LX17" s="87"/>
      <c r="LY17" s="87"/>
      <c r="LZ17" s="87"/>
      <c r="MA17" s="87"/>
      <c r="MB17" s="87"/>
      <c r="MC17" s="87"/>
      <c r="MD17" s="87"/>
      <c r="ME17" s="87"/>
      <c r="MF17" s="87"/>
      <c r="MG17" s="87"/>
      <c r="MH17" s="87"/>
      <c r="MI17" s="87"/>
      <c r="MJ17" s="87"/>
      <c r="MK17" s="87"/>
      <c r="ML17" s="87"/>
      <c r="MM17" s="87"/>
      <c r="MN17" s="87"/>
      <c r="MO17" s="87"/>
      <c r="MP17" s="87"/>
      <c r="MQ17" s="87"/>
      <c r="MR17" s="87"/>
      <c r="MS17" s="87"/>
      <c r="MT17" s="87"/>
      <c r="MU17" s="87"/>
      <c r="MV17" s="87"/>
      <c r="MW17" s="87"/>
      <c r="MX17" s="87"/>
      <c r="MY17" s="87"/>
      <c r="MZ17" s="87"/>
      <c r="NA17" s="87"/>
      <c r="NB17" s="87"/>
      <c r="NC17" s="87"/>
      <c r="ND17" s="87"/>
      <c r="NE17" s="87"/>
      <c r="NF17" s="87"/>
      <c r="NG17" s="87"/>
      <c r="NH17" s="87"/>
      <c r="NI17" s="87"/>
      <c r="NJ17" s="87"/>
      <c r="NK17" s="87"/>
      <c r="NL17" s="87"/>
      <c r="NM17" s="87"/>
      <c r="NN17" s="87"/>
      <c r="NO17" s="87"/>
      <c r="NP17" s="87"/>
      <c r="NQ17" s="87"/>
      <c r="NR17" s="87"/>
      <c r="NS17" s="87"/>
      <c r="NT17" s="87"/>
      <c r="NU17" s="87"/>
      <c r="NV17" s="87"/>
      <c r="NW17" s="87"/>
      <c r="NX17" s="87"/>
      <c r="NY17" s="87"/>
      <c r="NZ17" s="87"/>
      <c r="OA17" s="87"/>
      <c r="OB17" s="87"/>
      <c r="OC17" s="87"/>
      <c r="OD17" s="87"/>
      <c r="OE17" s="87"/>
      <c r="OF17" s="87"/>
      <c r="OG17" s="87"/>
      <c r="OH17" s="87"/>
      <c r="OI17" s="87"/>
      <c r="OJ17" s="87"/>
      <c r="OK17" s="87"/>
      <c r="OL17" s="87"/>
      <c r="OM17" s="87"/>
      <c r="ON17" s="87"/>
      <c r="OO17" s="87"/>
      <c r="OP17" s="87"/>
      <c r="OQ17" s="87"/>
      <c r="OR17" s="87"/>
      <c r="OS17" s="87"/>
      <c r="OT17" s="87"/>
      <c r="OU17" s="87"/>
      <c r="OV17" s="87"/>
      <c r="OW17" s="87"/>
      <c r="OX17" s="87"/>
      <c r="OY17" s="87"/>
      <c r="OZ17" s="87"/>
      <c r="PA17" s="87"/>
      <c r="PB17" s="87"/>
      <c r="PC17" s="87"/>
      <c r="PD17" s="87"/>
      <c r="PE17" s="87"/>
      <c r="PF17" s="87"/>
      <c r="PG17" s="87"/>
      <c r="PH17" s="87"/>
      <c r="PI17" s="87"/>
      <c r="PJ17" s="87"/>
      <c r="PK17" s="87"/>
      <c r="PL17" s="87"/>
      <c r="PM17" s="87"/>
      <c r="PN17" s="87"/>
      <c r="PO17" s="87"/>
      <c r="PP17" s="87"/>
      <c r="PQ17" s="87"/>
      <c r="PR17" s="87"/>
      <c r="PS17" s="87"/>
      <c r="PT17" s="87"/>
      <c r="PU17" s="87"/>
      <c r="PV17" s="87"/>
      <c r="PW17" s="87"/>
      <c r="PX17" s="87"/>
      <c r="PY17" s="87"/>
      <c r="PZ17" s="87"/>
      <c r="QA17" s="87"/>
      <c r="QB17" s="87"/>
      <c r="QC17" s="87"/>
      <c r="QD17" s="87"/>
      <c r="QE17" s="87"/>
      <c r="QF17" s="87"/>
      <c r="QG17" s="87"/>
      <c r="QH17" s="87"/>
      <c r="QI17" s="87"/>
      <c r="QJ17" s="87"/>
      <c r="QK17" s="87"/>
      <c r="QL17" s="87"/>
      <c r="QM17" s="87"/>
      <c r="QN17" s="87"/>
      <c r="QO17" s="87"/>
      <c r="QP17" s="87"/>
      <c r="QQ17" s="87"/>
      <c r="QR17" s="87"/>
      <c r="QS17" s="87"/>
      <c r="QT17" s="87"/>
      <c r="QU17" s="87"/>
      <c r="QV17" s="87"/>
      <c r="QW17" s="87"/>
      <c r="QX17" s="87"/>
      <c r="QY17" s="87"/>
      <c r="QZ17" s="87"/>
      <c r="RA17" s="87"/>
      <c r="RB17" s="87"/>
      <c r="RC17" s="87"/>
      <c r="RD17" s="87"/>
      <c r="RE17" s="87"/>
      <c r="RF17" s="87"/>
      <c r="RG17" s="87"/>
      <c r="RH17" s="87"/>
      <c r="RI17" s="87"/>
      <c r="RJ17" s="87"/>
      <c r="RK17" s="87"/>
      <c r="RL17" s="87"/>
      <c r="RM17" s="87"/>
      <c r="RN17" s="87"/>
      <c r="RO17" s="87"/>
      <c r="RP17" s="87"/>
      <c r="RQ17" s="87"/>
      <c r="RR17" s="87"/>
      <c r="RS17" s="87"/>
      <c r="RT17" s="87"/>
      <c r="RU17" s="87"/>
      <c r="RV17" s="87"/>
      <c r="RW17" s="87"/>
      <c r="RX17" s="87"/>
      <c r="RY17" s="87"/>
      <c r="RZ17" s="87"/>
      <c r="SA17" s="87"/>
      <c r="SB17" s="87"/>
      <c r="SC17" s="87"/>
      <c r="SD17" s="87"/>
      <c r="SE17" s="87"/>
      <c r="SF17" s="87"/>
      <c r="SG17" s="87"/>
      <c r="SH17" s="87"/>
      <c r="SI17" s="87"/>
      <c r="SJ17" s="87"/>
      <c r="SK17" s="87"/>
      <c r="SL17" s="87"/>
      <c r="SM17" s="87"/>
      <c r="SN17" s="87"/>
      <c r="SO17" s="87"/>
      <c r="SP17" s="87"/>
      <c r="SQ17" s="87"/>
      <c r="SR17" s="87"/>
      <c r="SS17" s="87"/>
      <c r="ST17" s="87"/>
      <c r="SU17" s="87"/>
      <c r="SV17" s="87"/>
      <c r="SW17" s="87"/>
      <c r="SX17" s="87"/>
      <c r="SY17" s="87"/>
      <c r="SZ17" s="87"/>
      <c r="TA17" s="87"/>
      <c r="TB17" s="87"/>
      <c r="TC17" s="87"/>
      <c r="TD17" s="87"/>
      <c r="TE17" s="87"/>
      <c r="TF17" s="87"/>
      <c r="TG17" s="87"/>
      <c r="TH17" s="87"/>
      <c r="TI17" s="87"/>
      <c r="TJ17" s="87"/>
      <c r="TK17" s="87"/>
      <c r="TL17" s="87"/>
      <c r="TM17" s="87"/>
      <c r="TN17" s="87"/>
      <c r="TO17" s="87"/>
      <c r="TP17" s="87"/>
      <c r="TQ17" s="87"/>
      <c r="TR17" s="87"/>
      <c r="TS17" s="87"/>
      <c r="TT17" s="87"/>
      <c r="TU17" s="87"/>
      <c r="TV17" s="87"/>
      <c r="TW17" s="87"/>
      <c r="TX17" s="87"/>
      <c r="TY17" s="87"/>
      <c r="TZ17" s="87"/>
      <c r="UA17" s="87"/>
      <c r="UB17" s="87"/>
      <c r="UC17" s="87"/>
      <c r="UD17" s="87"/>
      <c r="UE17" s="87"/>
      <c r="UF17" s="87"/>
      <c r="UG17" s="87"/>
      <c r="UH17" s="87"/>
      <c r="UI17" s="87"/>
      <c r="UJ17" s="87"/>
      <c r="UK17" s="87"/>
      <c r="UL17" s="87"/>
      <c r="UM17" s="87"/>
      <c r="UN17" s="87"/>
      <c r="UO17" s="87"/>
      <c r="UP17" s="87"/>
      <c r="UQ17" s="87"/>
      <c r="UR17" s="87"/>
      <c r="US17" s="87"/>
      <c r="UT17" s="87"/>
      <c r="UU17" s="87"/>
      <c r="UV17" s="87"/>
      <c r="UW17" s="87"/>
      <c r="UX17" s="87"/>
      <c r="UY17" s="87"/>
      <c r="UZ17" s="87"/>
      <c r="VA17" s="87"/>
      <c r="VB17" s="87"/>
      <c r="VC17" s="87"/>
      <c r="VD17" s="87"/>
      <c r="VE17" s="87"/>
      <c r="VF17" s="87"/>
      <c r="VG17" s="87"/>
      <c r="VH17" s="87"/>
      <c r="VI17" s="87"/>
      <c r="VJ17" s="87"/>
      <c r="VK17" s="87"/>
      <c r="VL17" s="87"/>
      <c r="VM17" s="87"/>
      <c r="VN17" s="87"/>
      <c r="VO17" s="87"/>
      <c r="VP17" s="87"/>
      <c r="VQ17" s="87"/>
      <c r="VR17" s="87"/>
      <c r="VS17" s="87"/>
      <c r="VT17" s="87"/>
      <c r="VU17" s="87"/>
      <c r="VV17" s="87"/>
      <c r="VW17" s="87"/>
      <c r="VX17" s="87"/>
      <c r="VY17" s="87"/>
      <c r="VZ17" s="87"/>
      <c r="WA17" s="87"/>
      <c r="WB17" s="87"/>
      <c r="WC17" s="87"/>
      <c r="WD17" s="87"/>
      <c r="WE17" s="87"/>
      <c r="WF17" s="87"/>
      <c r="WG17" s="87"/>
      <c r="WH17" s="87"/>
      <c r="WI17" s="87"/>
      <c r="WJ17" s="87"/>
      <c r="WK17" s="87"/>
      <c r="WL17" s="87"/>
      <c r="WM17" s="87"/>
      <c r="WN17" s="87"/>
      <c r="WO17" s="87"/>
      <c r="WP17" s="87"/>
      <c r="WQ17" s="87"/>
      <c r="WR17" s="87"/>
      <c r="WS17" s="87"/>
      <c r="WT17" s="87"/>
      <c r="WU17" s="87"/>
      <c r="WV17" s="87"/>
      <c r="WW17" s="87"/>
      <c r="WX17" s="87"/>
      <c r="WY17" s="87"/>
      <c r="WZ17" s="87"/>
      <c r="XA17" s="87"/>
      <c r="XB17" s="87"/>
      <c r="XC17" s="87"/>
      <c r="XD17" s="87"/>
      <c r="XE17" s="87"/>
      <c r="XF17" s="87"/>
      <c r="XG17" s="87"/>
      <c r="XH17" s="87"/>
      <c r="XI17" s="87"/>
      <c r="XJ17" s="87"/>
      <c r="XK17" s="87"/>
      <c r="XL17" s="87"/>
      <c r="XM17" s="87"/>
      <c r="XN17" s="87"/>
      <c r="XO17" s="87"/>
      <c r="XP17" s="87"/>
      <c r="XQ17" s="87"/>
      <c r="XR17" s="87"/>
      <c r="XS17" s="87"/>
      <c r="XT17" s="87"/>
      <c r="XU17" s="87"/>
      <c r="XV17" s="87"/>
      <c r="XW17" s="87"/>
      <c r="XX17" s="87"/>
      <c r="XY17" s="87"/>
      <c r="XZ17" s="87"/>
      <c r="YA17" s="87"/>
      <c r="YB17" s="87"/>
      <c r="YC17" s="87"/>
      <c r="YD17" s="87"/>
      <c r="YE17" s="87"/>
      <c r="YF17" s="87"/>
      <c r="YG17" s="87"/>
      <c r="YH17" s="87"/>
      <c r="YI17" s="87"/>
      <c r="YJ17" s="87"/>
      <c r="YK17" s="87"/>
      <c r="YL17" s="87"/>
      <c r="YM17" s="87"/>
      <c r="YN17" s="87"/>
      <c r="YO17" s="87"/>
      <c r="YP17" s="87"/>
      <c r="YQ17" s="87"/>
      <c r="YR17" s="87"/>
      <c r="YS17" s="87"/>
      <c r="YT17" s="87"/>
      <c r="YU17" s="87"/>
      <c r="YV17" s="87"/>
      <c r="YW17" s="87"/>
      <c r="YX17" s="87"/>
      <c r="YY17" s="87"/>
      <c r="YZ17" s="87"/>
      <c r="ZA17" s="87"/>
      <c r="ZB17" s="87"/>
      <c r="ZC17" s="87"/>
      <c r="ZD17" s="87"/>
      <c r="ZE17" s="87"/>
      <c r="ZF17" s="87"/>
      <c r="ZG17" s="87"/>
      <c r="ZH17" s="87"/>
      <c r="ZI17" s="87"/>
      <c r="ZJ17" s="87"/>
      <c r="ZK17" s="87"/>
      <c r="ZL17" s="87"/>
      <c r="ZM17" s="87"/>
      <c r="ZN17" s="87"/>
      <c r="ZO17" s="87"/>
      <c r="ZP17" s="87"/>
      <c r="ZQ17" s="87"/>
      <c r="ZR17" s="87"/>
      <c r="ZS17" s="87"/>
      <c r="ZT17" s="87"/>
      <c r="ZU17" s="87"/>
      <c r="ZV17" s="87"/>
      <c r="ZW17" s="87"/>
      <c r="ZX17" s="87"/>
      <c r="ZY17" s="87"/>
      <c r="ZZ17" s="87"/>
      <c r="AAA17" s="87"/>
      <c r="AAB17" s="87"/>
      <c r="AAC17" s="87"/>
      <c r="AAD17" s="87"/>
      <c r="AAE17" s="87"/>
      <c r="AAF17" s="87"/>
      <c r="AAG17" s="87"/>
      <c r="AAH17" s="87"/>
      <c r="AAI17" s="87"/>
      <c r="AAJ17" s="87"/>
      <c r="AAK17" s="87"/>
      <c r="AAL17" s="87"/>
      <c r="AAM17" s="87"/>
      <c r="AAN17" s="87"/>
      <c r="AAO17" s="87"/>
      <c r="AAP17" s="87"/>
      <c r="AAQ17" s="87"/>
      <c r="AAR17" s="87"/>
      <c r="AAS17" s="87"/>
      <c r="AAT17" s="87"/>
      <c r="AAU17" s="87"/>
      <c r="AAV17" s="87"/>
      <c r="AAW17" s="87"/>
      <c r="AAX17" s="87"/>
      <c r="AAY17" s="87"/>
      <c r="AAZ17" s="87"/>
      <c r="ABA17" s="87"/>
      <c r="ABB17" s="87"/>
      <c r="ABC17" s="87"/>
      <c r="ABD17" s="87"/>
      <c r="ABE17" s="87"/>
      <c r="ABF17" s="87"/>
      <c r="ABG17" s="87"/>
      <c r="ABH17" s="87"/>
      <c r="ABI17" s="87"/>
      <c r="ABJ17" s="87"/>
      <c r="ABK17" s="87"/>
      <c r="ABL17" s="87"/>
      <c r="ABM17" s="87"/>
      <c r="ABN17" s="87"/>
      <c r="ABO17" s="87"/>
      <c r="ABP17" s="87"/>
      <c r="ABQ17" s="87"/>
      <c r="ABR17" s="87"/>
      <c r="ABS17" s="87"/>
      <c r="ABT17" s="87"/>
      <c r="ABU17" s="87"/>
      <c r="ABV17" s="87"/>
      <c r="ABW17" s="87"/>
      <c r="ABX17" s="87"/>
      <c r="ABY17" s="87"/>
      <c r="ABZ17" s="87"/>
      <c r="ACA17" s="87"/>
      <c r="ACB17" s="87"/>
      <c r="ACC17" s="87"/>
      <c r="ACD17" s="87"/>
      <c r="ACE17" s="87"/>
      <c r="ACF17" s="87"/>
      <c r="ACG17" s="87"/>
      <c r="ACH17" s="87"/>
      <c r="ACI17" s="87"/>
      <c r="ACJ17" s="87"/>
      <c r="ACK17" s="87"/>
      <c r="ACL17" s="87"/>
      <c r="ACM17" s="87"/>
      <c r="ACN17" s="87"/>
      <c r="ACO17" s="87"/>
      <c r="ACP17" s="87"/>
      <c r="ACQ17" s="87"/>
      <c r="ACR17" s="87"/>
      <c r="ACS17" s="87"/>
      <c r="ACT17" s="87"/>
      <c r="ACU17" s="87"/>
      <c r="ACV17" s="87"/>
      <c r="ACW17" s="87"/>
      <c r="ACX17" s="87"/>
      <c r="ACY17" s="87"/>
      <c r="ACZ17" s="87"/>
      <c r="ADA17" s="87"/>
      <c r="ADB17" s="87"/>
      <c r="ADC17" s="87"/>
      <c r="ADD17" s="87"/>
      <c r="ADE17" s="87"/>
      <c r="ADF17" s="87"/>
      <c r="ADG17" s="87"/>
      <c r="ADH17" s="87"/>
      <c r="ADI17" s="87"/>
      <c r="ADJ17" s="87"/>
      <c r="ADK17" s="87"/>
      <c r="ADL17" s="87"/>
      <c r="ADM17" s="87"/>
      <c r="ADN17" s="87"/>
      <c r="ADO17" s="87"/>
      <c r="ADP17" s="87"/>
      <c r="ADQ17" s="87"/>
      <c r="ADR17" s="87"/>
      <c r="ADS17" s="87"/>
      <c r="ADT17" s="87"/>
      <c r="ADU17" s="87"/>
      <c r="ADV17" s="87"/>
      <c r="ADW17" s="87"/>
      <c r="ADX17" s="87"/>
      <c r="ADY17" s="87"/>
      <c r="ADZ17" s="87"/>
      <c r="AEA17" s="87"/>
      <c r="AEB17" s="87"/>
      <c r="AEC17" s="87"/>
      <c r="AED17" s="87"/>
      <c r="AEE17" s="87"/>
      <c r="AEF17" s="87"/>
      <c r="AEG17" s="87"/>
      <c r="AEH17" s="87"/>
      <c r="AEI17" s="87"/>
      <c r="AEJ17" s="87"/>
      <c r="AEK17" s="87"/>
      <c r="AEL17" s="87"/>
      <c r="AEM17" s="87"/>
      <c r="AEN17" s="87"/>
      <c r="AEO17" s="87"/>
      <c r="AEP17" s="87"/>
      <c r="AEQ17" s="87"/>
      <c r="AER17" s="87"/>
      <c r="AES17" s="87"/>
      <c r="AET17" s="87"/>
      <c r="AEU17" s="87"/>
      <c r="AEV17" s="87"/>
      <c r="AEW17" s="87"/>
      <c r="AEX17" s="87"/>
      <c r="AEY17" s="87"/>
      <c r="AEZ17" s="87"/>
      <c r="AFA17" s="87"/>
      <c r="AFB17" s="87"/>
      <c r="AFC17" s="87"/>
      <c r="AFD17" s="87"/>
      <c r="AFE17" s="87"/>
      <c r="AFF17" s="87"/>
      <c r="AFG17" s="87"/>
      <c r="AFH17" s="87"/>
      <c r="AFI17" s="87"/>
      <c r="AFJ17" s="87"/>
      <c r="AFK17" s="87"/>
      <c r="AFL17" s="87"/>
      <c r="AFM17" s="87"/>
      <c r="AFN17" s="87"/>
      <c r="AFO17" s="87"/>
      <c r="AFP17" s="87"/>
      <c r="AFQ17" s="87"/>
      <c r="AFR17" s="87"/>
      <c r="AFS17" s="87"/>
      <c r="AFT17" s="87"/>
      <c r="AFU17" s="87"/>
      <c r="AFV17" s="87"/>
      <c r="AFW17" s="87"/>
      <c r="AFX17" s="87"/>
      <c r="AFY17" s="87"/>
      <c r="AFZ17" s="87"/>
      <c r="AGA17" s="87"/>
      <c r="AGB17" s="87"/>
      <c r="AGC17" s="87"/>
      <c r="AGD17" s="87"/>
      <c r="AGE17" s="87"/>
      <c r="AGF17" s="87"/>
      <c r="AGG17" s="87"/>
      <c r="AGH17" s="87"/>
      <c r="AGI17" s="87"/>
      <c r="AGJ17" s="87"/>
      <c r="AGK17" s="87"/>
      <c r="AGL17" s="87"/>
      <c r="AGM17" s="87"/>
      <c r="AGN17" s="87"/>
      <c r="AGO17" s="87"/>
      <c r="AGP17" s="87"/>
      <c r="AGQ17" s="87"/>
      <c r="AGR17" s="87"/>
      <c r="AGS17" s="87"/>
      <c r="AGT17" s="87"/>
      <c r="AGU17" s="87"/>
      <c r="AGV17" s="87"/>
      <c r="AGW17" s="87"/>
      <c r="AGX17" s="87"/>
      <c r="AGY17" s="87"/>
      <c r="AGZ17" s="87"/>
      <c r="AHA17" s="87"/>
      <c r="AHB17" s="87"/>
      <c r="AHC17" s="87"/>
      <c r="AHD17" s="87"/>
      <c r="AHE17" s="87"/>
      <c r="AHF17" s="87"/>
      <c r="AHG17" s="87"/>
      <c r="AHH17" s="87"/>
      <c r="AHI17" s="87"/>
      <c r="AHJ17" s="87"/>
      <c r="AHK17" s="87"/>
      <c r="AHL17" s="87"/>
      <c r="AHM17" s="87"/>
      <c r="AHN17" s="87"/>
      <c r="AHO17" s="87"/>
      <c r="AHP17" s="87"/>
      <c r="AHQ17" s="87"/>
      <c r="AHR17" s="87"/>
      <c r="AHS17" s="87"/>
      <c r="AHT17" s="87"/>
      <c r="AHU17" s="87"/>
      <c r="AHV17" s="87"/>
      <c r="AHW17" s="87"/>
      <c r="AHX17" s="87"/>
      <c r="AHY17" s="87"/>
      <c r="AHZ17" s="87"/>
      <c r="AIA17" s="87"/>
      <c r="AIB17" s="87"/>
      <c r="AIC17" s="87"/>
      <c r="AID17" s="87"/>
      <c r="AIE17" s="87"/>
      <c r="AIF17" s="87"/>
      <c r="AIG17" s="87"/>
      <c r="AIH17" s="87"/>
      <c r="AII17" s="87"/>
      <c r="AIJ17" s="87"/>
      <c r="AIK17" s="87"/>
      <c r="AIL17" s="87"/>
      <c r="AIM17" s="87"/>
      <c r="AIN17" s="87"/>
      <c r="AIO17" s="87"/>
      <c r="AIP17" s="87"/>
      <c r="AIQ17" s="87"/>
      <c r="AIR17" s="87"/>
      <c r="AIS17" s="87"/>
      <c r="AIT17" s="87"/>
      <c r="AIU17" s="87"/>
      <c r="AIV17" s="87"/>
      <c r="AIW17" s="87"/>
      <c r="AIX17" s="87"/>
      <c r="AIY17" s="87"/>
      <c r="AIZ17" s="87"/>
      <c r="AJA17" s="87"/>
      <c r="AJB17" s="87"/>
      <c r="AJC17" s="87"/>
      <c r="AJD17" s="87"/>
      <c r="AJE17" s="87"/>
      <c r="AJF17" s="87"/>
      <c r="AJG17" s="87"/>
      <c r="AJH17" s="87"/>
      <c r="AJI17" s="87"/>
      <c r="AJJ17" s="87"/>
      <c r="AJK17" s="87"/>
      <c r="AJL17" s="87"/>
      <c r="AJM17" s="87"/>
      <c r="AJN17" s="87"/>
      <c r="AJO17" s="87"/>
      <c r="AJP17" s="87"/>
      <c r="AJQ17" s="87"/>
      <c r="AJR17" s="87"/>
      <c r="AJS17" s="87"/>
      <c r="AJT17" s="87"/>
      <c r="AJU17" s="87"/>
      <c r="AJV17" s="87"/>
      <c r="AJW17" s="87"/>
      <c r="AJX17" s="87"/>
      <c r="AJY17" s="87"/>
      <c r="AJZ17" s="87"/>
      <c r="AKA17" s="87"/>
      <c r="AKB17" s="87"/>
      <c r="AKC17" s="87"/>
      <c r="AKD17" s="87"/>
      <c r="AKE17" s="87"/>
      <c r="AKF17" s="87"/>
      <c r="AKG17" s="87"/>
      <c r="AKH17" s="87"/>
      <c r="AKI17" s="87"/>
      <c r="AKJ17" s="87"/>
      <c r="AKK17" s="87"/>
      <c r="AKL17" s="87"/>
      <c r="AKM17" s="87"/>
      <c r="AKN17" s="87"/>
      <c r="AKO17" s="87"/>
      <c r="AKP17" s="87"/>
      <c r="AKQ17" s="87"/>
      <c r="AKR17" s="87"/>
      <c r="AKS17" s="87"/>
      <c r="AKT17" s="87"/>
      <c r="AKU17" s="87"/>
      <c r="AKV17" s="87"/>
      <c r="AKW17" s="87"/>
      <c r="AKX17" s="87"/>
      <c r="AKY17" s="87"/>
      <c r="AKZ17" s="87"/>
      <c r="ALA17" s="87"/>
      <c r="ALB17" s="87"/>
      <c r="ALC17" s="87"/>
      <c r="ALD17" s="87"/>
      <c r="ALE17" s="87"/>
      <c r="ALF17" s="87"/>
      <c r="ALG17" s="87"/>
      <c r="ALH17" s="87"/>
      <c r="ALI17" s="87"/>
      <c r="ALJ17" s="87"/>
      <c r="ALK17" s="87"/>
      <c r="ALL17" s="87"/>
      <c r="ALM17" s="87"/>
      <c r="ALN17" s="87"/>
      <c r="ALO17" s="87"/>
      <c r="ALP17" s="87"/>
      <c r="ALQ17" s="87"/>
      <c r="ALR17" s="87"/>
      <c r="ALS17" s="87"/>
      <c r="ALT17" s="87"/>
      <c r="ALU17" s="87"/>
      <c r="ALV17" s="87"/>
      <c r="ALW17" s="87"/>
      <c r="ALX17" s="87"/>
      <c r="ALY17" s="87"/>
      <c r="ALZ17" s="87"/>
      <c r="AMA17" s="87"/>
      <c r="AMB17" s="87"/>
      <c r="AMC17" s="87"/>
      <c r="AMD17" s="87"/>
      <c r="AME17" s="87"/>
      <c r="AMF17" s="87"/>
      <c r="AMG17" s="87"/>
      <c r="AMH17" s="87"/>
      <c r="AMI17" s="87"/>
      <c r="AMJ17" s="87"/>
      <c r="AMK17" s="87"/>
      <c r="AML17" s="87"/>
      <c r="AMM17" s="87"/>
      <c r="AMN17" s="87"/>
      <c r="AMO17" s="87"/>
      <c r="AMP17" s="87"/>
      <c r="AMQ17" s="87"/>
      <c r="AMR17" s="87"/>
      <c r="AMS17" s="87"/>
      <c r="AMT17" s="87"/>
      <c r="AMU17" s="87"/>
      <c r="AMV17" s="87"/>
      <c r="AMW17" s="87"/>
      <c r="AMX17" s="87"/>
      <c r="AMY17" s="87"/>
      <c r="AMZ17" s="87"/>
      <c r="ANA17" s="87"/>
      <c r="ANB17" s="87"/>
      <c r="ANC17" s="87"/>
      <c r="AND17" s="87"/>
      <c r="ANE17" s="87"/>
      <c r="ANF17" s="87"/>
      <c r="ANG17" s="87"/>
      <c r="ANH17" s="87"/>
      <c r="ANI17" s="87"/>
      <c r="ANJ17" s="87"/>
      <c r="ANK17" s="87"/>
      <c r="ANL17" s="87"/>
      <c r="ANM17" s="87"/>
      <c r="ANN17" s="87"/>
      <c r="ANO17" s="87"/>
      <c r="ANP17" s="87"/>
      <c r="ANQ17" s="87"/>
      <c r="ANR17" s="87"/>
      <c r="ANS17" s="87"/>
      <c r="ANT17" s="87"/>
      <c r="ANU17" s="87"/>
      <c r="ANV17" s="87"/>
      <c r="ANW17" s="87"/>
      <c r="ANX17" s="87"/>
      <c r="ANY17" s="87"/>
      <c r="ANZ17" s="87"/>
      <c r="AOA17" s="87"/>
      <c r="AOB17" s="87"/>
      <c r="AOC17" s="87"/>
      <c r="AOD17" s="87"/>
      <c r="AOE17" s="87"/>
      <c r="AOF17" s="87"/>
      <c r="AOG17" s="87"/>
      <c r="AOH17" s="87"/>
      <c r="AOI17" s="87"/>
      <c r="AOJ17" s="87"/>
      <c r="AOK17" s="87"/>
      <c r="AOL17" s="87"/>
      <c r="AOM17" s="87"/>
      <c r="AON17" s="87"/>
      <c r="AOO17" s="87"/>
      <c r="AOP17" s="87"/>
      <c r="AOQ17" s="87"/>
      <c r="AOR17" s="87"/>
      <c r="AOS17" s="87"/>
      <c r="AOT17" s="87"/>
      <c r="AOU17" s="87"/>
      <c r="AOV17" s="87"/>
      <c r="AOW17" s="87"/>
      <c r="AOX17" s="87"/>
      <c r="AOY17" s="87"/>
      <c r="AOZ17" s="87"/>
      <c r="APA17" s="87"/>
      <c r="APB17" s="87"/>
      <c r="APC17" s="87"/>
      <c r="APD17" s="87"/>
      <c r="APE17" s="87"/>
      <c r="APF17" s="87"/>
      <c r="APG17" s="87"/>
      <c r="APH17" s="87"/>
      <c r="API17" s="87"/>
      <c r="APJ17" s="87"/>
      <c r="APK17" s="87"/>
      <c r="APL17" s="87"/>
      <c r="APM17" s="87"/>
      <c r="APN17" s="87"/>
      <c r="APO17" s="87"/>
      <c r="APP17" s="87"/>
      <c r="APQ17" s="87"/>
      <c r="APR17" s="87"/>
      <c r="APS17" s="87"/>
      <c r="APT17" s="87"/>
      <c r="APU17" s="87"/>
      <c r="APV17" s="87"/>
      <c r="APW17" s="87"/>
      <c r="APX17" s="87"/>
      <c r="APY17" s="87"/>
      <c r="APZ17" s="87"/>
      <c r="AQA17" s="87"/>
      <c r="AQB17" s="87"/>
      <c r="AQC17" s="87"/>
      <c r="AQD17" s="87"/>
      <c r="AQE17" s="87"/>
      <c r="AQF17" s="87"/>
      <c r="AQG17" s="87"/>
      <c r="AQH17" s="87"/>
      <c r="AQI17" s="87"/>
      <c r="AQJ17" s="87"/>
      <c r="AQK17" s="87"/>
      <c r="AQL17" s="87"/>
      <c r="AQM17" s="87"/>
      <c r="AQN17" s="87"/>
      <c r="AQO17" s="87"/>
      <c r="AQP17" s="87"/>
      <c r="AQQ17" s="87"/>
      <c r="AQR17" s="87"/>
      <c r="AQS17" s="87"/>
      <c r="AQT17" s="87"/>
      <c r="AQU17" s="87"/>
      <c r="AQV17" s="87"/>
      <c r="AQW17" s="87"/>
      <c r="AQX17" s="87"/>
      <c r="AQY17" s="87"/>
      <c r="AQZ17" s="87"/>
      <c r="ARA17" s="87"/>
      <c r="ARB17" s="87"/>
      <c r="ARC17" s="87"/>
      <c r="ARD17" s="87"/>
      <c r="ARE17" s="87"/>
      <c r="ARF17" s="87"/>
      <c r="ARG17" s="87"/>
      <c r="ARH17" s="87"/>
      <c r="ARI17" s="87"/>
      <c r="ARJ17" s="87"/>
      <c r="ARK17" s="87"/>
      <c r="ARL17" s="87"/>
      <c r="ARM17" s="87"/>
      <c r="ARN17" s="87"/>
      <c r="ARO17" s="87"/>
      <c r="ARP17" s="87"/>
      <c r="ARQ17" s="87"/>
      <c r="ARR17" s="87"/>
      <c r="ARS17" s="87"/>
      <c r="ART17" s="87"/>
      <c r="ARU17" s="87"/>
      <c r="ARV17" s="87"/>
      <c r="ARW17" s="87"/>
      <c r="ARX17" s="87"/>
      <c r="ARY17" s="87"/>
      <c r="ARZ17" s="87"/>
      <c r="ASA17" s="87"/>
      <c r="ASB17" s="87"/>
      <c r="ASC17" s="87"/>
      <c r="ASD17" s="87"/>
      <c r="ASE17" s="87"/>
      <c r="ASF17" s="87"/>
      <c r="ASG17" s="87"/>
      <c r="ASH17" s="87"/>
      <c r="ASI17" s="87"/>
      <c r="ASJ17" s="87"/>
      <c r="ASK17" s="87"/>
      <c r="ASL17" s="87"/>
      <c r="ASM17" s="87"/>
      <c r="ASN17" s="87"/>
      <c r="ASO17" s="87"/>
      <c r="ASP17" s="87"/>
      <c r="ASQ17" s="87"/>
      <c r="ASR17" s="87"/>
      <c r="ASS17" s="87"/>
      <c r="AST17" s="87"/>
      <c r="ASU17" s="87"/>
      <c r="ASV17" s="87"/>
      <c r="ASW17" s="87"/>
      <c r="ASX17" s="87"/>
      <c r="ASY17" s="87"/>
      <c r="ASZ17" s="87"/>
      <c r="ATA17" s="87"/>
      <c r="ATB17" s="87"/>
      <c r="ATC17" s="87"/>
      <c r="ATD17" s="87"/>
      <c r="ATE17" s="87"/>
      <c r="ATF17" s="87"/>
      <c r="ATG17" s="87"/>
      <c r="ATH17" s="87"/>
      <c r="ATI17" s="87"/>
      <c r="ATJ17" s="87"/>
      <c r="ATK17" s="87"/>
      <c r="ATL17" s="87"/>
      <c r="ATM17" s="87"/>
      <c r="ATN17" s="87"/>
      <c r="ATO17" s="87"/>
      <c r="ATP17" s="87"/>
      <c r="ATQ17" s="87"/>
      <c r="ATR17" s="87"/>
      <c r="ATS17" s="87"/>
      <c r="ATT17" s="87"/>
      <c r="ATU17" s="87"/>
      <c r="ATV17" s="87"/>
      <c r="ATW17" s="87"/>
      <c r="ATX17" s="87"/>
      <c r="ATY17" s="87"/>
      <c r="ATZ17" s="87"/>
      <c r="AUA17" s="87"/>
      <c r="AUB17" s="87"/>
      <c r="AUC17" s="87"/>
      <c r="AUD17" s="87"/>
      <c r="AUE17" s="87"/>
      <c r="AUF17" s="87"/>
      <c r="AUG17" s="87"/>
      <c r="AUH17" s="87"/>
      <c r="AUI17" s="87"/>
      <c r="AUJ17" s="87"/>
      <c r="AUK17" s="87"/>
      <c r="AUL17" s="87"/>
      <c r="AUM17" s="87"/>
      <c r="AUN17" s="87"/>
      <c r="AUO17" s="87"/>
      <c r="AUP17" s="87"/>
      <c r="AUQ17" s="87"/>
      <c r="AUR17" s="87"/>
      <c r="AUS17" s="87"/>
      <c r="AUT17" s="87"/>
      <c r="AUU17" s="87"/>
      <c r="AUV17" s="87"/>
      <c r="AUW17" s="87"/>
      <c r="AUX17" s="87"/>
      <c r="AUY17" s="87"/>
      <c r="AUZ17" s="87"/>
      <c r="AVA17" s="87"/>
      <c r="AVB17" s="87"/>
      <c r="AVC17" s="87"/>
      <c r="AVD17" s="87"/>
      <c r="AVE17" s="87"/>
      <c r="AVF17" s="87"/>
      <c r="AVG17" s="87"/>
      <c r="AVH17" s="87"/>
      <c r="AVI17" s="87"/>
      <c r="AVJ17" s="87"/>
      <c r="AVK17" s="87"/>
      <c r="AVL17" s="87"/>
      <c r="AVM17" s="87"/>
      <c r="AVN17" s="87"/>
      <c r="AVO17" s="87"/>
      <c r="AVP17" s="87"/>
      <c r="AVQ17" s="87"/>
      <c r="AVR17" s="87"/>
      <c r="AVS17" s="87"/>
      <c r="AVT17" s="87"/>
      <c r="AVU17" s="87"/>
      <c r="AVV17" s="87"/>
      <c r="AVW17" s="87"/>
      <c r="AVX17" s="87"/>
      <c r="AVY17" s="87"/>
      <c r="AVZ17" s="87"/>
      <c r="AWA17" s="87"/>
      <c r="AWB17" s="87"/>
      <c r="AWC17" s="87"/>
      <c r="AWD17" s="87"/>
      <c r="AWE17" s="87"/>
      <c r="AWF17" s="87"/>
      <c r="AWG17" s="87"/>
      <c r="AWH17" s="87"/>
      <c r="AWI17" s="87"/>
      <c r="AWJ17" s="87"/>
      <c r="AWK17" s="87"/>
      <c r="AWL17" s="87"/>
      <c r="AWM17" s="87"/>
      <c r="AWN17" s="87"/>
      <c r="AWO17" s="87"/>
      <c r="AWP17" s="87"/>
      <c r="AWQ17" s="87"/>
      <c r="AWR17" s="87"/>
      <c r="AWS17" s="87"/>
      <c r="AWT17" s="87"/>
      <c r="AWU17" s="87"/>
      <c r="AWV17" s="87"/>
      <c r="AWW17" s="87"/>
      <c r="AWX17" s="87"/>
      <c r="AWY17" s="87"/>
      <c r="AWZ17" s="87"/>
      <c r="AXA17" s="87"/>
      <c r="AXB17" s="87"/>
      <c r="AXC17" s="87"/>
      <c r="AXD17" s="87"/>
      <c r="AXE17" s="87"/>
      <c r="AXF17" s="87"/>
      <c r="AXG17" s="87"/>
      <c r="AXH17" s="87"/>
      <c r="AXI17" s="87"/>
      <c r="AXJ17" s="87"/>
      <c r="AXK17" s="87"/>
      <c r="AXL17" s="87"/>
      <c r="AXM17" s="87"/>
      <c r="AXN17" s="87"/>
      <c r="AXO17" s="87"/>
      <c r="AXP17" s="87"/>
      <c r="AXQ17" s="87"/>
      <c r="AXR17" s="87"/>
      <c r="AXS17" s="87"/>
      <c r="AXT17" s="87"/>
      <c r="AXU17" s="87"/>
      <c r="AXV17" s="87"/>
      <c r="AXW17" s="87"/>
      <c r="AXX17" s="87"/>
      <c r="AXY17" s="87"/>
      <c r="AXZ17" s="87"/>
      <c r="AYA17" s="87"/>
      <c r="AYB17" s="87"/>
      <c r="AYC17" s="87"/>
      <c r="AYD17" s="87"/>
      <c r="AYE17" s="87"/>
      <c r="AYF17" s="87"/>
      <c r="AYG17" s="87"/>
      <c r="AYH17" s="87"/>
      <c r="AYI17" s="87"/>
      <c r="AYJ17" s="87"/>
      <c r="AYK17" s="87"/>
      <c r="AYL17" s="87"/>
      <c r="AYM17" s="87"/>
      <c r="AYN17" s="87"/>
      <c r="AYO17" s="87"/>
      <c r="AYP17" s="87"/>
      <c r="AYQ17" s="87"/>
      <c r="AYR17" s="87"/>
      <c r="AYS17" s="87"/>
      <c r="AYT17" s="87"/>
      <c r="AYU17" s="87"/>
      <c r="AYV17" s="87"/>
      <c r="AYW17" s="87"/>
      <c r="AYX17" s="87"/>
      <c r="AYY17" s="87"/>
      <c r="AYZ17" s="87"/>
      <c r="AZA17" s="87"/>
      <c r="AZB17" s="87"/>
      <c r="AZC17" s="87"/>
      <c r="AZD17" s="87"/>
      <c r="AZE17" s="87"/>
      <c r="AZF17" s="87"/>
      <c r="AZG17" s="87"/>
      <c r="AZH17" s="87"/>
      <c r="AZI17" s="87"/>
      <c r="AZJ17" s="87"/>
      <c r="AZK17" s="87"/>
      <c r="AZL17" s="87"/>
      <c r="AZM17" s="87"/>
      <c r="AZN17" s="87"/>
      <c r="AZO17" s="87"/>
      <c r="AZP17" s="87"/>
      <c r="AZQ17" s="87"/>
      <c r="AZR17" s="87"/>
      <c r="AZS17" s="87"/>
      <c r="AZT17" s="87"/>
      <c r="AZU17" s="87"/>
      <c r="AZV17" s="87"/>
      <c r="AZW17" s="87"/>
      <c r="AZX17" s="87"/>
      <c r="AZY17" s="87"/>
      <c r="AZZ17" s="87"/>
      <c r="BAA17" s="87"/>
      <c r="BAB17" s="87"/>
      <c r="BAC17" s="87"/>
      <c r="BAD17" s="87"/>
      <c r="BAE17" s="87"/>
      <c r="BAF17" s="87"/>
      <c r="BAG17" s="87"/>
      <c r="BAH17" s="87"/>
      <c r="BAI17" s="87"/>
      <c r="BAJ17" s="87"/>
      <c r="BAK17" s="87"/>
      <c r="BAL17" s="87"/>
      <c r="BAM17" s="87"/>
      <c r="BAN17" s="87"/>
      <c r="BAO17" s="87"/>
      <c r="BAP17" s="87"/>
      <c r="BAQ17" s="87"/>
      <c r="BAR17" s="87"/>
      <c r="BAS17" s="87"/>
      <c r="BAT17" s="87"/>
      <c r="BAU17" s="87"/>
      <c r="BAV17" s="87"/>
      <c r="BAW17" s="87"/>
      <c r="BAX17" s="87"/>
      <c r="BAY17" s="87"/>
      <c r="BAZ17" s="87"/>
      <c r="BBA17" s="87"/>
      <c r="BBB17" s="87"/>
      <c r="BBC17" s="87"/>
      <c r="BBD17" s="87"/>
      <c r="BBE17" s="87"/>
      <c r="BBF17" s="87"/>
      <c r="BBG17" s="87"/>
      <c r="BBH17" s="87"/>
      <c r="BBI17" s="87"/>
      <c r="BBJ17" s="87"/>
      <c r="BBK17" s="87"/>
      <c r="BBL17" s="87"/>
      <c r="BBM17" s="87"/>
      <c r="BBN17" s="87"/>
      <c r="BBO17" s="87"/>
      <c r="BBP17" s="87"/>
      <c r="BBQ17" s="87"/>
      <c r="BBR17" s="87"/>
      <c r="BBS17" s="87"/>
      <c r="BBT17" s="87"/>
      <c r="BBU17" s="87"/>
      <c r="BBV17" s="87"/>
      <c r="BBW17" s="87"/>
      <c r="BBX17" s="87"/>
      <c r="BBY17" s="87"/>
      <c r="BBZ17" s="87"/>
      <c r="BCA17" s="87"/>
      <c r="BCB17" s="87"/>
      <c r="BCC17" s="87"/>
      <c r="BCD17" s="87"/>
      <c r="BCE17" s="87"/>
      <c r="BCF17" s="87"/>
      <c r="BCG17" s="87"/>
      <c r="BCH17" s="87"/>
      <c r="BCI17" s="87"/>
      <c r="BCJ17" s="87"/>
      <c r="BCK17" s="87"/>
      <c r="BCL17" s="87"/>
      <c r="BCM17" s="87"/>
      <c r="BCN17" s="87"/>
      <c r="BCO17" s="87"/>
      <c r="BCP17" s="87"/>
      <c r="BCQ17" s="87"/>
      <c r="BCR17" s="87"/>
      <c r="BCS17" s="87"/>
      <c r="BCT17" s="87"/>
      <c r="BCU17" s="87"/>
      <c r="BCV17" s="87"/>
      <c r="BCW17" s="87"/>
      <c r="BCX17" s="87"/>
      <c r="BCY17" s="87"/>
      <c r="BCZ17" s="87"/>
      <c r="BDA17" s="87"/>
      <c r="BDB17" s="87"/>
      <c r="BDC17" s="87"/>
      <c r="BDD17" s="87"/>
      <c r="BDE17" s="87"/>
      <c r="BDF17" s="87"/>
      <c r="BDG17" s="87"/>
      <c r="BDH17" s="87"/>
      <c r="BDI17" s="87"/>
      <c r="BDJ17" s="87"/>
      <c r="BDK17" s="87"/>
      <c r="BDL17" s="87"/>
      <c r="BDM17" s="87"/>
      <c r="BDN17" s="87"/>
      <c r="BDO17" s="87"/>
      <c r="BDP17" s="87"/>
      <c r="BDQ17" s="87"/>
      <c r="BDR17" s="87"/>
      <c r="BDS17" s="87"/>
      <c r="BDT17" s="87"/>
      <c r="BDU17" s="87"/>
      <c r="BDV17" s="87"/>
      <c r="BDW17" s="87"/>
      <c r="BDX17" s="87"/>
      <c r="BDY17" s="87"/>
      <c r="BDZ17" s="87"/>
      <c r="BEA17" s="87"/>
      <c r="BEB17" s="87"/>
      <c r="BEC17" s="87"/>
      <c r="BED17" s="87"/>
      <c r="BEE17" s="87"/>
      <c r="BEF17" s="87"/>
      <c r="BEG17" s="87"/>
      <c r="BEH17" s="87"/>
      <c r="BEI17" s="87"/>
      <c r="BEJ17" s="87"/>
      <c r="BEK17" s="87"/>
      <c r="BEL17" s="87"/>
      <c r="BEM17" s="87"/>
      <c r="BEN17" s="87"/>
      <c r="BEO17" s="87"/>
      <c r="BEP17" s="87"/>
      <c r="BEQ17" s="87"/>
      <c r="BER17" s="87"/>
      <c r="BES17" s="87"/>
      <c r="BET17" s="87"/>
      <c r="BEU17" s="87"/>
      <c r="BEV17" s="87"/>
      <c r="BEW17" s="87"/>
      <c r="BEX17" s="87"/>
      <c r="BEY17" s="87"/>
      <c r="BEZ17" s="87"/>
      <c r="BFA17" s="87"/>
      <c r="BFB17" s="87"/>
      <c r="BFC17" s="87"/>
      <c r="BFD17" s="87"/>
      <c r="BFE17" s="87"/>
      <c r="BFF17" s="87"/>
      <c r="BFG17" s="87"/>
      <c r="BFH17" s="87"/>
      <c r="BFI17" s="87"/>
      <c r="BFJ17" s="87"/>
      <c r="BFK17" s="87"/>
      <c r="BFL17" s="87"/>
      <c r="BFM17" s="87"/>
      <c r="BFN17" s="87"/>
      <c r="BFO17" s="87"/>
      <c r="BFP17" s="87"/>
      <c r="BFQ17" s="87"/>
      <c r="BFR17" s="87"/>
      <c r="BFS17" s="87"/>
      <c r="BFT17" s="87"/>
      <c r="BFU17" s="87"/>
      <c r="BFV17" s="87"/>
      <c r="BFW17" s="87"/>
      <c r="BFX17" s="87"/>
      <c r="BFY17" s="87"/>
      <c r="BFZ17" s="87"/>
      <c r="BGA17" s="87"/>
      <c r="BGB17" s="87"/>
      <c r="BGC17" s="87"/>
      <c r="BGD17" s="87"/>
      <c r="BGE17" s="87"/>
      <c r="BGF17" s="87"/>
      <c r="BGG17" s="87"/>
      <c r="BGH17" s="87"/>
      <c r="BGI17" s="87"/>
      <c r="BGJ17" s="87"/>
      <c r="BGK17" s="87"/>
      <c r="BGL17" s="87"/>
    </row>
    <row r="18" spans="1:1546" s="3" customFormat="1" ht="18" customHeight="1" x14ac:dyDescent="0.2">
      <c r="A18" s="4"/>
      <c r="B18" s="94" t="s">
        <v>115</v>
      </c>
      <c r="C18" s="95" t="s">
        <v>125</v>
      </c>
      <c r="E18" s="88"/>
      <c r="F18" s="88"/>
      <c r="G18" s="88"/>
      <c r="H18" s="88"/>
      <c r="I18" s="88"/>
      <c r="J18" s="88"/>
      <c r="K18" s="88"/>
      <c r="L18" s="88"/>
      <c r="M18" s="88"/>
      <c r="N18" s="88"/>
      <c r="O18" s="88"/>
      <c r="P18" s="88"/>
      <c r="Q18" s="88"/>
      <c r="R18" s="88"/>
      <c r="S18" s="88"/>
      <c r="T18" s="88"/>
      <c r="U18" s="88"/>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c r="DM18" s="87"/>
      <c r="DN18" s="87"/>
      <c r="DO18" s="87"/>
      <c r="DP18" s="87"/>
      <c r="DQ18" s="87"/>
      <c r="DR18" s="87"/>
      <c r="DS18" s="87"/>
      <c r="DT18" s="87"/>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c r="FG18" s="87"/>
      <c r="FH18" s="87"/>
      <c r="FI18" s="87"/>
      <c r="FJ18" s="87"/>
      <c r="FK18" s="87"/>
      <c r="FL18" s="87"/>
      <c r="FM18" s="87"/>
      <c r="FN18" s="87"/>
      <c r="FO18" s="87"/>
      <c r="FP18" s="87"/>
      <c r="FQ18" s="87"/>
      <c r="FR18" s="87"/>
      <c r="FS18" s="87"/>
      <c r="FT18" s="87"/>
      <c r="FU18" s="87"/>
      <c r="FV18" s="87"/>
      <c r="FW18" s="87"/>
      <c r="FX18" s="87"/>
      <c r="FY18" s="87"/>
      <c r="FZ18" s="87"/>
      <c r="GA18" s="87"/>
      <c r="GB18" s="87"/>
      <c r="GC18" s="87"/>
      <c r="GD18" s="87"/>
      <c r="GE18" s="87"/>
      <c r="GF18" s="87"/>
      <c r="GG18" s="87"/>
      <c r="GH18" s="87"/>
      <c r="GI18" s="87"/>
      <c r="GJ18" s="87"/>
      <c r="GK18" s="87"/>
      <c r="GL18" s="87"/>
      <c r="GM18" s="87"/>
      <c r="GN18" s="87"/>
      <c r="GO18" s="87"/>
      <c r="GP18" s="87"/>
      <c r="GQ18" s="87"/>
      <c r="GR18" s="87"/>
      <c r="GS18" s="87"/>
      <c r="GT18" s="87"/>
      <c r="GU18" s="87"/>
      <c r="GV18" s="87"/>
      <c r="GW18" s="87"/>
      <c r="GX18" s="87"/>
      <c r="GY18" s="87"/>
      <c r="GZ18" s="87"/>
      <c r="HA18" s="87"/>
      <c r="HB18" s="87"/>
      <c r="HC18" s="87"/>
      <c r="HD18" s="87"/>
      <c r="HE18" s="87"/>
      <c r="HF18" s="87"/>
      <c r="HG18" s="87"/>
      <c r="HH18" s="87"/>
      <c r="HI18" s="87"/>
      <c r="HJ18" s="87"/>
      <c r="HK18" s="87"/>
      <c r="HL18" s="87"/>
      <c r="HM18" s="87"/>
      <c r="HN18" s="87"/>
      <c r="HO18" s="87"/>
      <c r="HP18" s="87"/>
      <c r="HQ18" s="87"/>
      <c r="HR18" s="87"/>
      <c r="HS18" s="87"/>
      <c r="HT18" s="87"/>
      <c r="HU18" s="87"/>
      <c r="HV18" s="87"/>
      <c r="HW18" s="87"/>
      <c r="HX18" s="87"/>
      <c r="HY18" s="87"/>
      <c r="HZ18" s="87"/>
      <c r="IA18" s="87"/>
      <c r="IB18" s="87"/>
      <c r="IC18" s="87"/>
      <c r="ID18" s="87"/>
      <c r="IE18" s="87"/>
      <c r="IF18" s="87"/>
      <c r="IG18" s="87"/>
      <c r="IH18" s="87"/>
      <c r="II18" s="87"/>
      <c r="IJ18" s="87"/>
      <c r="IK18" s="87"/>
      <c r="IL18" s="87"/>
      <c r="IM18" s="87"/>
      <c r="IN18" s="87"/>
      <c r="IO18" s="87"/>
      <c r="IP18" s="87"/>
      <c r="IQ18" s="87"/>
      <c r="IR18" s="87"/>
      <c r="IS18" s="87"/>
      <c r="IT18" s="87"/>
      <c r="IU18" s="87"/>
      <c r="IV18" s="87"/>
      <c r="IW18" s="87"/>
      <c r="IX18" s="87"/>
      <c r="IY18" s="87"/>
      <c r="IZ18" s="87"/>
      <c r="JA18" s="87"/>
      <c r="JB18" s="87"/>
      <c r="JC18" s="87"/>
      <c r="JD18" s="87"/>
      <c r="JE18" s="87"/>
      <c r="JF18" s="87"/>
      <c r="JG18" s="87"/>
      <c r="JH18" s="87"/>
      <c r="JI18" s="87"/>
      <c r="JJ18" s="87"/>
      <c r="JK18" s="87"/>
      <c r="JL18" s="87"/>
      <c r="JM18" s="87"/>
      <c r="JN18" s="87"/>
      <c r="JO18" s="87"/>
      <c r="JP18" s="87"/>
      <c r="JQ18" s="87"/>
      <c r="JR18" s="87"/>
      <c r="JS18" s="87"/>
      <c r="JT18" s="87"/>
      <c r="JU18" s="87"/>
      <c r="JV18" s="87"/>
      <c r="JW18" s="87"/>
      <c r="JX18" s="87"/>
      <c r="JY18" s="87"/>
      <c r="JZ18" s="87"/>
      <c r="KA18" s="87"/>
      <c r="KB18" s="87"/>
      <c r="KC18" s="87"/>
      <c r="KD18" s="87"/>
      <c r="KE18" s="87"/>
      <c r="KF18" s="87"/>
      <c r="KG18" s="87"/>
      <c r="KH18" s="87"/>
      <c r="KI18" s="87"/>
      <c r="KJ18" s="87"/>
      <c r="KK18" s="87"/>
      <c r="KL18" s="87"/>
      <c r="KM18" s="87"/>
      <c r="KN18" s="87"/>
      <c r="KO18" s="87"/>
      <c r="KP18" s="87"/>
      <c r="KQ18" s="87"/>
      <c r="KR18" s="87"/>
      <c r="KS18" s="87"/>
      <c r="KT18" s="87"/>
      <c r="KU18" s="87"/>
      <c r="KV18" s="87"/>
      <c r="KW18" s="87"/>
      <c r="KX18" s="87"/>
      <c r="KY18" s="87"/>
      <c r="KZ18" s="87"/>
      <c r="LA18" s="87"/>
      <c r="LB18" s="87"/>
      <c r="LC18" s="87"/>
      <c r="LD18" s="87"/>
      <c r="LE18" s="87"/>
      <c r="LF18" s="87"/>
      <c r="LG18" s="87"/>
      <c r="LH18" s="87"/>
      <c r="LI18" s="87"/>
      <c r="LJ18" s="87"/>
      <c r="LK18" s="87"/>
      <c r="LL18" s="87"/>
      <c r="LM18" s="87"/>
      <c r="LN18" s="87"/>
      <c r="LO18" s="87"/>
      <c r="LP18" s="87"/>
      <c r="LQ18" s="87"/>
      <c r="LR18" s="87"/>
      <c r="LS18" s="87"/>
      <c r="LT18" s="87"/>
      <c r="LU18" s="87"/>
      <c r="LV18" s="87"/>
      <c r="LW18" s="87"/>
      <c r="LX18" s="87"/>
      <c r="LY18" s="87"/>
      <c r="LZ18" s="87"/>
      <c r="MA18" s="87"/>
      <c r="MB18" s="87"/>
      <c r="MC18" s="87"/>
      <c r="MD18" s="87"/>
      <c r="ME18" s="87"/>
      <c r="MF18" s="87"/>
      <c r="MG18" s="87"/>
      <c r="MH18" s="87"/>
      <c r="MI18" s="87"/>
      <c r="MJ18" s="87"/>
      <c r="MK18" s="87"/>
      <c r="ML18" s="87"/>
      <c r="MM18" s="87"/>
      <c r="MN18" s="87"/>
      <c r="MO18" s="87"/>
      <c r="MP18" s="87"/>
      <c r="MQ18" s="87"/>
      <c r="MR18" s="87"/>
      <c r="MS18" s="87"/>
      <c r="MT18" s="87"/>
      <c r="MU18" s="87"/>
      <c r="MV18" s="87"/>
      <c r="MW18" s="87"/>
      <c r="MX18" s="87"/>
      <c r="MY18" s="87"/>
      <c r="MZ18" s="87"/>
      <c r="NA18" s="87"/>
      <c r="NB18" s="87"/>
      <c r="NC18" s="87"/>
      <c r="ND18" s="87"/>
      <c r="NE18" s="87"/>
      <c r="NF18" s="87"/>
      <c r="NG18" s="87"/>
      <c r="NH18" s="87"/>
      <c r="NI18" s="87"/>
      <c r="NJ18" s="87"/>
      <c r="NK18" s="87"/>
      <c r="NL18" s="87"/>
      <c r="NM18" s="87"/>
      <c r="NN18" s="87"/>
      <c r="NO18" s="87"/>
      <c r="NP18" s="87"/>
      <c r="NQ18" s="87"/>
      <c r="NR18" s="87"/>
      <c r="NS18" s="87"/>
      <c r="NT18" s="87"/>
      <c r="NU18" s="87"/>
      <c r="NV18" s="87"/>
      <c r="NW18" s="87"/>
      <c r="NX18" s="87"/>
      <c r="NY18" s="87"/>
      <c r="NZ18" s="87"/>
      <c r="OA18" s="87"/>
      <c r="OB18" s="87"/>
      <c r="OC18" s="87"/>
      <c r="OD18" s="87"/>
      <c r="OE18" s="87"/>
      <c r="OF18" s="87"/>
      <c r="OG18" s="87"/>
      <c r="OH18" s="87"/>
      <c r="OI18" s="87"/>
      <c r="OJ18" s="87"/>
      <c r="OK18" s="87"/>
      <c r="OL18" s="87"/>
      <c r="OM18" s="87"/>
      <c r="ON18" s="87"/>
      <c r="OO18" s="87"/>
      <c r="OP18" s="87"/>
      <c r="OQ18" s="87"/>
      <c r="OR18" s="87"/>
      <c r="OS18" s="87"/>
      <c r="OT18" s="87"/>
      <c r="OU18" s="87"/>
      <c r="OV18" s="87"/>
      <c r="OW18" s="87"/>
      <c r="OX18" s="87"/>
      <c r="OY18" s="87"/>
      <c r="OZ18" s="87"/>
      <c r="PA18" s="87"/>
      <c r="PB18" s="87"/>
      <c r="PC18" s="87"/>
      <c r="PD18" s="87"/>
      <c r="PE18" s="87"/>
      <c r="PF18" s="87"/>
      <c r="PG18" s="87"/>
      <c r="PH18" s="87"/>
      <c r="PI18" s="87"/>
      <c r="PJ18" s="87"/>
      <c r="PK18" s="87"/>
      <c r="PL18" s="87"/>
      <c r="PM18" s="87"/>
      <c r="PN18" s="87"/>
      <c r="PO18" s="87"/>
      <c r="PP18" s="87"/>
      <c r="PQ18" s="87"/>
      <c r="PR18" s="87"/>
      <c r="PS18" s="87"/>
      <c r="PT18" s="87"/>
      <c r="PU18" s="87"/>
      <c r="PV18" s="87"/>
      <c r="PW18" s="87"/>
      <c r="PX18" s="87"/>
      <c r="PY18" s="87"/>
      <c r="PZ18" s="87"/>
      <c r="QA18" s="87"/>
      <c r="QB18" s="87"/>
      <c r="QC18" s="87"/>
      <c r="QD18" s="87"/>
      <c r="QE18" s="87"/>
      <c r="QF18" s="87"/>
      <c r="QG18" s="87"/>
      <c r="QH18" s="87"/>
      <c r="QI18" s="87"/>
      <c r="QJ18" s="87"/>
      <c r="QK18" s="87"/>
      <c r="QL18" s="87"/>
      <c r="QM18" s="87"/>
      <c r="QN18" s="87"/>
      <c r="QO18" s="87"/>
      <c r="QP18" s="87"/>
      <c r="QQ18" s="87"/>
      <c r="QR18" s="87"/>
      <c r="QS18" s="87"/>
      <c r="QT18" s="87"/>
      <c r="QU18" s="87"/>
      <c r="QV18" s="87"/>
      <c r="QW18" s="87"/>
      <c r="QX18" s="87"/>
      <c r="QY18" s="87"/>
      <c r="QZ18" s="87"/>
      <c r="RA18" s="87"/>
      <c r="RB18" s="87"/>
      <c r="RC18" s="87"/>
      <c r="RD18" s="87"/>
      <c r="RE18" s="87"/>
      <c r="RF18" s="87"/>
      <c r="RG18" s="87"/>
      <c r="RH18" s="87"/>
      <c r="RI18" s="87"/>
      <c r="RJ18" s="87"/>
      <c r="RK18" s="87"/>
      <c r="RL18" s="87"/>
      <c r="RM18" s="87"/>
      <c r="RN18" s="87"/>
      <c r="RO18" s="87"/>
      <c r="RP18" s="87"/>
      <c r="RQ18" s="87"/>
      <c r="RR18" s="87"/>
      <c r="RS18" s="87"/>
      <c r="RT18" s="87"/>
      <c r="RU18" s="87"/>
      <c r="RV18" s="87"/>
      <c r="RW18" s="87"/>
      <c r="RX18" s="87"/>
      <c r="RY18" s="87"/>
      <c r="RZ18" s="87"/>
      <c r="SA18" s="87"/>
      <c r="SB18" s="87"/>
      <c r="SC18" s="87"/>
      <c r="SD18" s="87"/>
      <c r="SE18" s="87"/>
      <c r="SF18" s="87"/>
      <c r="SG18" s="87"/>
      <c r="SH18" s="87"/>
      <c r="SI18" s="87"/>
      <c r="SJ18" s="87"/>
      <c r="SK18" s="87"/>
      <c r="SL18" s="87"/>
      <c r="SM18" s="87"/>
      <c r="SN18" s="87"/>
      <c r="SO18" s="87"/>
      <c r="SP18" s="87"/>
      <c r="SQ18" s="87"/>
      <c r="SR18" s="87"/>
      <c r="SS18" s="87"/>
      <c r="ST18" s="87"/>
      <c r="SU18" s="87"/>
      <c r="SV18" s="87"/>
      <c r="SW18" s="87"/>
      <c r="SX18" s="87"/>
      <c r="SY18" s="87"/>
      <c r="SZ18" s="87"/>
      <c r="TA18" s="87"/>
      <c r="TB18" s="87"/>
      <c r="TC18" s="87"/>
      <c r="TD18" s="87"/>
      <c r="TE18" s="87"/>
      <c r="TF18" s="87"/>
      <c r="TG18" s="87"/>
      <c r="TH18" s="87"/>
      <c r="TI18" s="87"/>
      <c r="TJ18" s="87"/>
      <c r="TK18" s="87"/>
      <c r="TL18" s="87"/>
      <c r="TM18" s="87"/>
      <c r="TN18" s="87"/>
      <c r="TO18" s="87"/>
      <c r="TP18" s="87"/>
      <c r="TQ18" s="87"/>
      <c r="TR18" s="87"/>
      <c r="TS18" s="87"/>
      <c r="TT18" s="87"/>
      <c r="TU18" s="87"/>
      <c r="TV18" s="87"/>
      <c r="TW18" s="87"/>
      <c r="TX18" s="87"/>
      <c r="TY18" s="87"/>
      <c r="TZ18" s="87"/>
      <c r="UA18" s="87"/>
      <c r="UB18" s="87"/>
      <c r="UC18" s="87"/>
      <c r="UD18" s="87"/>
      <c r="UE18" s="87"/>
      <c r="UF18" s="87"/>
      <c r="UG18" s="87"/>
      <c r="UH18" s="87"/>
      <c r="UI18" s="87"/>
      <c r="UJ18" s="87"/>
      <c r="UK18" s="87"/>
      <c r="UL18" s="87"/>
      <c r="UM18" s="87"/>
      <c r="UN18" s="87"/>
      <c r="UO18" s="87"/>
      <c r="UP18" s="87"/>
      <c r="UQ18" s="87"/>
      <c r="UR18" s="87"/>
      <c r="US18" s="87"/>
      <c r="UT18" s="87"/>
      <c r="UU18" s="87"/>
      <c r="UV18" s="87"/>
      <c r="UW18" s="87"/>
      <c r="UX18" s="87"/>
      <c r="UY18" s="87"/>
      <c r="UZ18" s="87"/>
      <c r="VA18" s="87"/>
      <c r="VB18" s="87"/>
      <c r="VC18" s="87"/>
      <c r="VD18" s="87"/>
      <c r="VE18" s="87"/>
      <c r="VF18" s="87"/>
      <c r="VG18" s="87"/>
      <c r="VH18" s="87"/>
      <c r="VI18" s="87"/>
      <c r="VJ18" s="87"/>
      <c r="VK18" s="87"/>
      <c r="VL18" s="87"/>
      <c r="VM18" s="87"/>
      <c r="VN18" s="87"/>
      <c r="VO18" s="87"/>
      <c r="VP18" s="87"/>
      <c r="VQ18" s="87"/>
      <c r="VR18" s="87"/>
      <c r="VS18" s="87"/>
      <c r="VT18" s="87"/>
      <c r="VU18" s="87"/>
      <c r="VV18" s="87"/>
      <c r="VW18" s="87"/>
      <c r="VX18" s="87"/>
      <c r="VY18" s="87"/>
      <c r="VZ18" s="87"/>
      <c r="WA18" s="87"/>
      <c r="WB18" s="87"/>
      <c r="WC18" s="87"/>
      <c r="WD18" s="87"/>
      <c r="WE18" s="87"/>
      <c r="WF18" s="87"/>
      <c r="WG18" s="87"/>
      <c r="WH18" s="87"/>
      <c r="WI18" s="87"/>
      <c r="WJ18" s="87"/>
      <c r="WK18" s="87"/>
      <c r="WL18" s="87"/>
      <c r="WM18" s="87"/>
      <c r="WN18" s="87"/>
      <c r="WO18" s="87"/>
      <c r="WP18" s="87"/>
      <c r="WQ18" s="87"/>
      <c r="WR18" s="87"/>
      <c r="WS18" s="87"/>
      <c r="WT18" s="87"/>
      <c r="WU18" s="87"/>
      <c r="WV18" s="87"/>
      <c r="WW18" s="87"/>
      <c r="WX18" s="87"/>
      <c r="WY18" s="87"/>
      <c r="WZ18" s="87"/>
      <c r="XA18" s="87"/>
      <c r="XB18" s="87"/>
      <c r="XC18" s="87"/>
      <c r="XD18" s="87"/>
      <c r="XE18" s="87"/>
      <c r="XF18" s="87"/>
      <c r="XG18" s="87"/>
      <c r="XH18" s="87"/>
      <c r="XI18" s="87"/>
      <c r="XJ18" s="87"/>
      <c r="XK18" s="87"/>
      <c r="XL18" s="87"/>
      <c r="XM18" s="87"/>
      <c r="XN18" s="87"/>
      <c r="XO18" s="87"/>
      <c r="XP18" s="87"/>
      <c r="XQ18" s="87"/>
      <c r="XR18" s="87"/>
      <c r="XS18" s="87"/>
      <c r="XT18" s="87"/>
      <c r="XU18" s="87"/>
      <c r="XV18" s="87"/>
      <c r="XW18" s="87"/>
      <c r="XX18" s="87"/>
      <c r="XY18" s="87"/>
      <c r="XZ18" s="87"/>
      <c r="YA18" s="87"/>
      <c r="YB18" s="87"/>
      <c r="YC18" s="87"/>
      <c r="YD18" s="87"/>
      <c r="YE18" s="87"/>
      <c r="YF18" s="87"/>
      <c r="YG18" s="87"/>
      <c r="YH18" s="87"/>
      <c r="YI18" s="87"/>
      <c r="YJ18" s="87"/>
      <c r="YK18" s="87"/>
      <c r="YL18" s="87"/>
      <c r="YM18" s="87"/>
      <c r="YN18" s="87"/>
      <c r="YO18" s="87"/>
      <c r="YP18" s="87"/>
      <c r="YQ18" s="87"/>
      <c r="YR18" s="87"/>
      <c r="YS18" s="87"/>
      <c r="YT18" s="87"/>
      <c r="YU18" s="87"/>
      <c r="YV18" s="87"/>
      <c r="YW18" s="87"/>
      <c r="YX18" s="87"/>
      <c r="YY18" s="87"/>
      <c r="YZ18" s="87"/>
      <c r="ZA18" s="87"/>
      <c r="ZB18" s="87"/>
      <c r="ZC18" s="87"/>
      <c r="ZD18" s="87"/>
      <c r="ZE18" s="87"/>
      <c r="ZF18" s="87"/>
      <c r="ZG18" s="87"/>
      <c r="ZH18" s="87"/>
      <c r="ZI18" s="87"/>
      <c r="ZJ18" s="87"/>
      <c r="ZK18" s="87"/>
      <c r="ZL18" s="87"/>
      <c r="ZM18" s="87"/>
      <c r="ZN18" s="87"/>
      <c r="ZO18" s="87"/>
      <c r="ZP18" s="87"/>
      <c r="ZQ18" s="87"/>
      <c r="ZR18" s="87"/>
      <c r="ZS18" s="87"/>
      <c r="ZT18" s="87"/>
      <c r="ZU18" s="87"/>
      <c r="ZV18" s="87"/>
      <c r="ZW18" s="87"/>
      <c r="ZX18" s="87"/>
      <c r="ZY18" s="87"/>
      <c r="ZZ18" s="87"/>
      <c r="AAA18" s="87"/>
      <c r="AAB18" s="87"/>
      <c r="AAC18" s="87"/>
      <c r="AAD18" s="87"/>
      <c r="AAE18" s="87"/>
      <c r="AAF18" s="87"/>
      <c r="AAG18" s="87"/>
      <c r="AAH18" s="87"/>
      <c r="AAI18" s="87"/>
      <c r="AAJ18" s="87"/>
      <c r="AAK18" s="87"/>
      <c r="AAL18" s="87"/>
      <c r="AAM18" s="87"/>
      <c r="AAN18" s="87"/>
      <c r="AAO18" s="87"/>
      <c r="AAP18" s="87"/>
      <c r="AAQ18" s="87"/>
      <c r="AAR18" s="87"/>
      <c r="AAS18" s="87"/>
      <c r="AAT18" s="87"/>
      <c r="AAU18" s="87"/>
      <c r="AAV18" s="87"/>
      <c r="AAW18" s="87"/>
      <c r="AAX18" s="87"/>
      <c r="AAY18" s="87"/>
      <c r="AAZ18" s="87"/>
      <c r="ABA18" s="87"/>
      <c r="ABB18" s="87"/>
      <c r="ABC18" s="87"/>
      <c r="ABD18" s="87"/>
      <c r="ABE18" s="87"/>
      <c r="ABF18" s="87"/>
      <c r="ABG18" s="87"/>
      <c r="ABH18" s="87"/>
      <c r="ABI18" s="87"/>
      <c r="ABJ18" s="87"/>
      <c r="ABK18" s="87"/>
      <c r="ABL18" s="87"/>
      <c r="ABM18" s="87"/>
      <c r="ABN18" s="87"/>
      <c r="ABO18" s="87"/>
      <c r="ABP18" s="87"/>
      <c r="ABQ18" s="87"/>
      <c r="ABR18" s="87"/>
      <c r="ABS18" s="87"/>
      <c r="ABT18" s="87"/>
      <c r="ABU18" s="87"/>
      <c r="ABV18" s="87"/>
      <c r="ABW18" s="87"/>
      <c r="ABX18" s="87"/>
      <c r="ABY18" s="87"/>
      <c r="ABZ18" s="87"/>
      <c r="ACA18" s="87"/>
      <c r="ACB18" s="87"/>
      <c r="ACC18" s="87"/>
      <c r="ACD18" s="87"/>
      <c r="ACE18" s="87"/>
      <c r="ACF18" s="87"/>
      <c r="ACG18" s="87"/>
      <c r="ACH18" s="87"/>
      <c r="ACI18" s="87"/>
      <c r="ACJ18" s="87"/>
      <c r="ACK18" s="87"/>
      <c r="ACL18" s="87"/>
      <c r="ACM18" s="87"/>
      <c r="ACN18" s="87"/>
      <c r="ACO18" s="87"/>
      <c r="ACP18" s="87"/>
      <c r="ACQ18" s="87"/>
      <c r="ACR18" s="87"/>
      <c r="ACS18" s="87"/>
      <c r="ACT18" s="87"/>
      <c r="ACU18" s="87"/>
      <c r="ACV18" s="87"/>
      <c r="ACW18" s="87"/>
      <c r="ACX18" s="87"/>
      <c r="ACY18" s="87"/>
      <c r="ACZ18" s="87"/>
      <c r="ADA18" s="87"/>
      <c r="ADB18" s="87"/>
      <c r="ADC18" s="87"/>
      <c r="ADD18" s="87"/>
      <c r="ADE18" s="87"/>
      <c r="ADF18" s="87"/>
      <c r="ADG18" s="87"/>
      <c r="ADH18" s="87"/>
      <c r="ADI18" s="87"/>
      <c r="ADJ18" s="87"/>
      <c r="ADK18" s="87"/>
      <c r="ADL18" s="87"/>
      <c r="ADM18" s="87"/>
      <c r="ADN18" s="87"/>
      <c r="ADO18" s="87"/>
      <c r="ADP18" s="87"/>
      <c r="ADQ18" s="87"/>
      <c r="ADR18" s="87"/>
      <c r="ADS18" s="87"/>
      <c r="ADT18" s="87"/>
      <c r="ADU18" s="87"/>
      <c r="ADV18" s="87"/>
      <c r="ADW18" s="87"/>
      <c r="ADX18" s="87"/>
      <c r="ADY18" s="87"/>
      <c r="ADZ18" s="87"/>
      <c r="AEA18" s="87"/>
      <c r="AEB18" s="87"/>
      <c r="AEC18" s="87"/>
      <c r="AED18" s="87"/>
      <c r="AEE18" s="87"/>
      <c r="AEF18" s="87"/>
      <c r="AEG18" s="87"/>
      <c r="AEH18" s="87"/>
      <c r="AEI18" s="87"/>
      <c r="AEJ18" s="87"/>
      <c r="AEK18" s="87"/>
      <c r="AEL18" s="87"/>
      <c r="AEM18" s="87"/>
      <c r="AEN18" s="87"/>
      <c r="AEO18" s="87"/>
      <c r="AEP18" s="87"/>
      <c r="AEQ18" s="87"/>
      <c r="AER18" s="87"/>
      <c r="AES18" s="87"/>
      <c r="AET18" s="87"/>
      <c r="AEU18" s="87"/>
      <c r="AEV18" s="87"/>
      <c r="AEW18" s="87"/>
      <c r="AEX18" s="87"/>
      <c r="AEY18" s="87"/>
      <c r="AEZ18" s="87"/>
      <c r="AFA18" s="87"/>
      <c r="AFB18" s="87"/>
      <c r="AFC18" s="87"/>
      <c r="AFD18" s="87"/>
      <c r="AFE18" s="87"/>
      <c r="AFF18" s="87"/>
      <c r="AFG18" s="87"/>
      <c r="AFH18" s="87"/>
      <c r="AFI18" s="87"/>
      <c r="AFJ18" s="87"/>
      <c r="AFK18" s="87"/>
      <c r="AFL18" s="87"/>
      <c r="AFM18" s="87"/>
      <c r="AFN18" s="87"/>
      <c r="AFO18" s="87"/>
      <c r="AFP18" s="87"/>
      <c r="AFQ18" s="87"/>
      <c r="AFR18" s="87"/>
      <c r="AFS18" s="87"/>
      <c r="AFT18" s="87"/>
      <c r="AFU18" s="87"/>
      <c r="AFV18" s="87"/>
      <c r="AFW18" s="87"/>
      <c r="AFX18" s="87"/>
      <c r="AFY18" s="87"/>
      <c r="AFZ18" s="87"/>
      <c r="AGA18" s="87"/>
      <c r="AGB18" s="87"/>
      <c r="AGC18" s="87"/>
      <c r="AGD18" s="87"/>
      <c r="AGE18" s="87"/>
      <c r="AGF18" s="87"/>
      <c r="AGG18" s="87"/>
      <c r="AGH18" s="87"/>
      <c r="AGI18" s="87"/>
      <c r="AGJ18" s="87"/>
      <c r="AGK18" s="87"/>
      <c r="AGL18" s="87"/>
      <c r="AGM18" s="87"/>
      <c r="AGN18" s="87"/>
      <c r="AGO18" s="87"/>
      <c r="AGP18" s="87"/>
      <c r="AGQ18" s="87"/>
      <c r="AGR18" s="87"/>
      <c r="AGS18" s="87"/>
      <c r="AGT18" s="87"/>
      <c r="AGU18" s="87"/>
      <c r="AGV18" s="87"/>
      <c r="AGW18" s="87"/>
      <c r="AGX18" s="87"/>
      <c r="AGY18" s="87"/>
      <c r="AGZ18" s="87"/>
      <c r="AHA18" s="87"/>
      <c r="AHB18" s="87"/>
      <c r="AHC18" s="87"/>
      <c r="AHD18" s="87"/>
      <c r="AHE18" s="87"/>
      <c r="AHF18" s="87"/>
      <c r="AHG18" s="87"/>
      <c r="AHH18" s="87"/>
      <c r="AHI18" s="87"/>
      <c r="AHJ18" s="87"/>
      <c r="AHK18" s="87"/>
      <c r="AHL18" s="87"/>
      <c r="AHM18" s="87"/>
      <c r="AHN18" s="87"/>
      <c r="AHO18" s="87"/>
      <c r="AHP18" s="87"/>
      <c r="AHQ18" s="87"/>
      <c r="AHR18" s="87"/>
      <c r="AHS18" s="87"/>
      <c r="AHT18" s="87"/>
      <c r="AHU18" s="87"/>
      <c r="AHV18" s="87"/>
      <c r="AHW18" s="87"/>
      <c r="AHX18" s="87"/>
      <c r="AHY18" s="87"/>
      <c r="AHZ18" s="87"/>
      <c r="AIA18" s="87"/>
      <c r="AIB18" s="87"/>
      <c r="AIC18" s="87"/>
      <c r="AID18" s="87"/>
      <c r="AIE18" s="87"/>
      <c r="AIF18" s="87"/>
      <c r="AIG18" s="87"/>
      <c r="AIH18" s="87"/>
      <c r="AII18" s="87"/>
      <c r="AIJ18" s="87"/>
      <c r="AIK18" s="87"/>
      <c r="AIL18" s="87"/>
      <c r="AIM18" s="87"/>
      <c r="AIN18" s="87"/>
      <c r="AIO18" s="87"/>
      <c r="AIP18" s="87"/>
      <c r="AIQ18" s="87"/>
      <c r="AIR18" s="87"/>
      <c r="AIS18" s="87"/>
      <c r="AIT18" s="87"/>
      <c r="AIU18" s="87"/>
      <c r="AIV18" s="87"/>
      <c r="AIW18" s="87"/>
      <c r="AIX18" s="87"/>
      <c r="AIY18" s="87"/>
      <c r="AIZ18" s="87"/>
      <c r="AJA18" s="87"/>
      <c r="AJB18" s="87"/>
      <c r="AJC18" s="87"/>
      <c r="AJD18" s="87"/>
      <c r="AJE18" s="87"/>
      <c r="AJF18" s="87"/>
      <c r="AJG18" s="87"/>
      <c r="AJH18" s="87"/>
      <c r="AJI18" s="87"/>
      <c r="AJJ18" s="87"/>
      <c r="AJK18" s="87"/>
      <c r="AJL18" s="87"/>
      <c r="AJM18" s="87"/>
      <c r="AJN18" s="87"/>
      <c r="AJO18" s="87"/>
      <c r="AJP18" s="87"/>
      <c r="AJQ18" s="87"/>
      <c r="AJR18" s="87"/>
      <c r="AJS18" s="87"/>
      <c r="AJT18" s="87"/>
      <c r="AJU18" s="87"/>
      <c r="AJV18" s="87"/>
      <c r="AJW18" s="87"/>
      <c r="AJX18" s="87"/>
      <c r="AJY18" s="87"/>
      <c r="AJZ18" s="87"/>
      <c r="AKA18" s="87"/>
      <c r="AKB18" s="87"/>
      <c r="AKC18" s="87"/>
      <c r="AKD18" s="87"/>
      <c r="AKE18" s="87"/>
      <c r="AKF18" s="87"/>
      <c r="AKG18" s="87"/>
      <c r="AKH18" s="87"/>
      <c r="AKI18" s="87"/>
      <c r="AKJ18" s="87"/>
      <c r="AKK18" s="87"/>
      <c r="AKL18" s="87"/>
      <c r="AKM18" s="87"/>
      <c r="AKN18" s="87"/>
      <c r="AKO18" s="87"/>
      <c r="AKP18" s="87"/>
      <c r="AKQ18" s="87"/>
      <c r="AKR18" s="87"/>
      <c r="AKS18" s="87"/>
      <c r="AKT18" s="87"/>
      <c r="AKU18" s="87"/>
      <c r="AKV18" s="87"/>
      <c r="AKW18" s="87"/>
      <c r="AKX18" s="87"/>
      <c r="AKY18" s="87"/>
      <c r="AKZ18" s="87"/>
      <c r="ALA18" s="87"/>
      <c r="ALB18" s="87"/>
      <c r="ALC18" s="87"/>
      <c r="ALD18" s="87"/>
      <c r="ALE18" s="87"/>
      <c r="ALF18" s="87"/>
      <c r="ALG18" s="87"/>
      <c r="ALH18" s="87"/>
      <c r="ALI18" s="87"/>
      <c r="ALJ18" s="87"/>
      <c r="ALK18" s="87"/>
      <c r="ALL18" s="87"/>
      <c r="ALM18" s="87"/>
      <c r="ALN18" s="87"/>
      <c r="ALO18" s="87"/>
      <c r="ALP18" s="87"/>
      <c r="ALQ18" s="87"/>
      <c r="ALR18" s="87"/>
      <c r="ALS18" s="87"/>
      <c r="ALT18" s="87"/>
      <c r="ALU18" s="87"/>
      <c r="ALV18" s="87"/>
      <c r="ALW18" s="87"/>
      <c r="ALX18" s="87"/>
      <c r="ALY18" s="87"/>
      <c r="ALZ18" s="87"/>
      <c r="AMA18" s="87"/>
      <c r="AMB18" s="87"/>
      <c r="AMC18" s="87"/>
      <c r="AMD18" s="87"/>
      <c r="AME18" s="87"/>
      <c r="AMF18" s="87"/>
      <c r="AMG18" s="87"/>
      <c r="AMH18" s="87"/>
      <c r="AMI18" s="87"/>
      <c r="AMJ18" s="87"/>
      <c r="AMK18" s="87"/>
      <c r="AML18" s="87"/>
      <c r="AMM18" s="87"/>
      <c r="AMN18" s="87"/>
      <c r="AMO18" s="87"/>
      <c r="AMP18" s="87"/>
      <c r="AMQ18" s="87"/>
      <c r="AMR18" s="87"/>
      <c r="AMS18" s="87"/>
      <c r="AMT18" s="87"/>
      <c r="AMU18" s="87"/>
      <c r="AMV18" s="87"/>
      <c r="AMW18" s="87"/>
      <c r="AMX18" s="87"/>
      <c r="AMY18" s="87"/>
      <c r="AMZ18" s="87"/>
      <c r="ANA18" s="87"/>
      <c r="ANB18" s="87"/>
      <c r="ANC18" s="87"/>
      <c r="AND18" s="87"/>
      <c r="ANE18" s="87"/>
      <c r="ANF18" s="87"/>
      <c r="ANG18" s="87"/>
      <c r="ANH18" s="87"/>
      <c r="ANI18" s="87"/>
      <c r="ANJ18" s="87"/>
      <c r="ANK18" s="87"/>
      <c r="ANL18" s="87"/>
      <c r="ANM18" s="87"/>
      <c r="ANN18" s="87"/>
      <c r="ANO18" s="87"/>
      <c r="ANP18" s="87"/>
      <c r="ANQ18" s="87"/>
      <c r="ANR18" s="87"/>
      <c r="ANS18" s="87"/>
      <c r="ANT18" s="87"/>
      <c r="ANU18" s="87"/>
      <c r="ANV18" s="87"/>
      <c r="ANW18" s="87"/>
      <c r="ANX18" s="87"/>
      <c r="ANY18" s="87"/>
      <c r="ANZ18" s="87"/>
      <c r="AOA18" s="87"/>
      <c r="AOB18" s="87"/>
      <c r="AOC18" s="87"/>
      <c r="AOD18" s="87"/>
      <c r="AOE18" s="87"/>
      <c r="AOF18" s="87"/>
      <c r="AOG18" s="87"/>
      <c r="AOH18" s="87"/>
      <c r="AOI18" s="87"/>
      <c r="AOJ18" s="87"/>
      <c r="AOK18" s="87"/>
      <c r="AOL18" s="87"/>
      <c r="AOM18" s="87"/>
      <c r="AON18" s="87"/>
      <c r="AOO18" s="87"/>
      <c r="AOP18" s="87"/>
      <c r="AOQ18" s="87"/>
      <c r="AOR18" s="87"/>
      <c r="AOS18" s="87"/>
      <c r="AOT18" s="87"/>
      <c r="AOU18" s="87"/>
      <c r="AOV18" s="87"/>
      <c r="AOW18" s="87"/>
      <c r="AOX18" s="87"/>
      <c r="AOY18" s="87"/>
      <c r="AOZ18" s="87"/>
      <c r="APA18" s="87"/>
      <c r="APB18" s="87"/>
      <c r="APC18" s="87"/>
      <c r="APD18" s="87"/>
      <c r="APE18" s="87"/>
      <c r="APF18" s="87"/>
      <c r="APG18" s="87"/>
      <c r="APH18" s="87"/>
      <c r="API18" s="87"/>
      <c r="APJ18" s="87"/>
      <c r="APK18" s="87"/>
      <c r="APL18" s="87"/>
      <c r="APM18" s="87"/>
      <c r="APN18" s="87"/>
      <c r="APO18" s="87"/>
      <c r="APP18" s="87"/>
      <c r="APQ18" s="87"/>
      <c r="APR18" s="87"/>
      <c r="APS18" s="87"/>
      <c r="APT18" s="87"/>
      <c r="APU18" s="87"/>
      <c r="APV18" s="87"/>
      <c r="APW18" s="87"/>
      <c r="APX18" s="87"/>
      <c r="APY18" s="87"/>
      <c r="APZ18" s="87"/>
      <c r="AQA18" s="87"/>
      <c r="AQB18" s="87"/>
      <c r="AQC18" s="87"/>
      <c r="AQD18" s="87"/>
      <c r="AQE18" s="87"/>
      <c r="AQF18" s="87"/>
      <c r="AQG18" s="87"/>
      <c r="AQH18" s="87"/>
      <c r="AQI18" s="87"/>
      <c r="AQJ18" s="87"/>
      <c r="AQK18" s="87"/>
      <c r="AQL18" s="87"/>
      <c r="AQM18" s="87"/>
      <c r="AQN18" s="87"/>
      <c r="AQO18" s="87"/>
      <c r="AQP18" s="87"/>
      <c r="AQQ18" s="87"/>
      <c r="AQR18" s="87"/>
      <c r="AQS18" s="87"/>
      <c r="AQT18" s="87"/>
      <c r="AQU18" s="87"/>
      <c r="AQV18" s="87"/>
      <c r="AQW18" s="87"/>
      <c r="AQX18" s="87"/>
      <c r="AQY18" s="87"/>
      <c r="AQZ18" s="87"/>
      <c r="ARA18" s="87"/>
      <c r="ARB18" s="87"/>
      <c r="ARC18" s="87"/>
      <c r="ARD18" s="87"/>
      <c r="ARE18" s="87"/>
      <c r="ARF18" s="87"/>
      <c r="ARG18" s="87"/>
      <c r="ARH18" s="87"/>
      <c r="ARI18" s="87"/>
      <c r="ARJ18" s="87"/>
      <c r="ARK18" s="87"/>
      <c r="ARL18" s="87"/>
      <c r="ARM18" s="87"/>
      <c r="ARN18" s="87"/>
      <c r="ARO18" s="87"/>
      <c r="ARP18" s="87"/>
      <c r="ARQ18" s="87"/>
      <c r="ARR18" s="87"/>
      <c r="ARS18" s="87"/>
      <c r="ART18" s="87"/>
      <c r="ARU18" s="87"/>
      <c r="ARV18" s="87"/>
      <c r="ARW18" s="87"/>
      <c r="ARX18" s="87"/>
      <c r="ARY18" s="87"/>
      <c r="ARZ18" s="87"/>
      <c r="ASA18" s="87"/>
      <c r="ASB18" s="87"/>
      <c r="ASC18" s="87"/>
      <c r="ASD18" s="87"/>
      <c r="ASE18" s="87"/>
      <c r="ASF18" s="87"/>
      <c r="ASG18" s="87"/>
      <c r="ASH18" s="87"/>
      <c r="ASI18" s="87"/>
      <c r="ASJ18" s="87"/>
      <c r="ASK18" s="87"/>
      <c r="ASL18" s="87"/>
      <c r="ASM18" s="87"/>
      <c r="ASN18" s="87"/>
      <c r="ASO18" s="87"/>
      <c r="ASP18" s="87"/>
      <c r="ASQ18" s="87"/>
      <c r="ASR18" s="87"/>
      <c r="ASS18" s="87"/>
      <c r="AST18" s="87"/>
      <c r="ASU18" s="87"/>
      <c r="ASV18" s="87"/>
      <c r="ASW18" s="87"/>
      <c r="ASX18" s="87"/>
      <c r="ASY18" s="87"/>
      <c r="ASZ18" s="87"/>
      <c r="ATA18" s="87"/>
      <c r="ATB18" s="87"/>
      <c r="ATC18" s="87"/>
      <c r="ATD18" s="87"/>
      <c r="ATE18" s="87"/>
      <c r="ATF18" s="87"/>
      <c r="ATG18" s="87"/>
      <c r="ATH18" s="87"/>
      <c r="ATI18" s="87"/>
      <c r="ATJ18" s="87"/>
      <c r="ATK18" s="87"/>
      <c r="ATL18" s="87"/>
      <c r="ATM18" s="87"/>
      <c r="ATN18" s="87"/>
      <c r="ATO18" s="87"/>
      <c r="ATP18" s="87"/>
      <c r="ATQ18" s="87"/>
      <c r="ATR18" s="87"/>
      <c r="ATS18" s="87"/>
      <c r="ATT18" s="87"/>
      <c r="ATU18" s="87"/>
      <c r="ATV18" s="87"/>
      <c r="ATW18" s="87"/>
      <c r="ATX18" s="87"/>
      <c r="ATY18" s="87"/>
      <c r="ATZ18" s="87"/>
      <c r="AUA18" s="87"/>
      <c r="AUB18" s="87"/>
      <c r="AUC18" s="87"/>
      <c r="AUD18" s="87"/>
      <c r="AUE18" s="87"/>
      <c r="AUF18" s="87"/>
      <c r="AUG18" s="87"/>
      <c r="AUH18" s="87"/>
      <c r="AUI18" s="87"/>
      <c r="AUJ18" s="87"/>
      <c r="AUK18" s="87"/>
      <c r="AUL18" s="87"/>
      <c r="AUM18" s="87"/>
      <c r="AUN18" s="87"/>
      <c r="AUO18" s="87"/>
      <c r="AUP18" s="87"/>
      <c r="AUQ18" s="87"/>
      <c r="AUR18" s="87"/>
      <c r="AUS18" s="87"/>
      <c r="AUT18" s="87"/>
      <c r="AUU18" s="87"/>
      <c r="AUV18" s="87"/>
      <c r="AUW18" s="87"/>
      <c r="AUX18" s="87"/>
      <c r="AUY18" s="87"/>
      <c r="AUZ18" s="87"/>
      <c r="AVA18" s="87"/>
      <c r="AVB18" s="87"/>
      <c r="AVC18" s="87"/>
      <c r="AVD18" s="87"/>
      <c r="AVE18" s="87"/>
      <c r="AVF18" s="87"/>
      <c r="AVG18" s="87"/>
      <c r="AVH18" s="87"/>
      <c r="AVI18" s="87"/>
      <c r="AVJ18" s="87"/>
      <c r="AVK18" s="87"/>
      <c r="AVL18" s="87"/>
      <c r="AVM18" s="87"/>
      <c r="AVN18" s="87"/>
      <c r="AVO18" s="87"/>
      <c r="AVP18" s="87"/>
      <c r="AVQ18" s="87"/>
      <c r="AVR18" s="87"/>
      <c r="AVS18" s="87"/>
      <c r="AVT18" s="87"/>
      <c r="AVU18" s="87"/>
      <c r="AVV18" s="87"/>
      <c r="AVW18" s="87"/>
      <c r="AVX18" s="87"/>
      <c r="AVY18" s="87"/>
      <c r="AVZ18" s="87"/>
      <c r="AWA18" s="87"/>
      <c r="AWB18" s="87"/>
      <c r="AWC18" s="87"/>
      <c r="AWD18" s="87"/>
      <c r="AWE18" s="87"/>
      <c r="AWF18" s="87"/>
      <c r="AWG18" s="87"/>
      <c r="AWH18" s="87"/>
      <c r="AWI18" s="87"/>
      <c r="AWJ18" s="87"/>
      <c r="AWK18" s="87"/>
      <c r="AWL18" s="87"/>
      <c r="AWM18" s="87"/>
      <c r="AWN18" s="87"/>
      <c r="AWO18" s="87"/>
      <c r="AWP18" s="87"/>
      <c r="AWQ18" s="87"/>
      <c r="AWR18" s="87"/>
      <c r="AWS18" s="87"/>
      <c r="AWT18" s="87"/>
      <c r="AWU18" s="87"/>
      <c r="AWV18" s="87"/>
      <c r="AWW18" s="87"/>
      <c r="AWX18" s="87"/>
      <c r="AWY18" s="87"/>
      <c r="AWZ18" s="87"/>
      <c r="AXA18" s="87"/>
      <c r="AXB18" s="87"/>
      <c r="AXC18" s="87"/>
      <c r="AXD18" s="87"/>
      <c r="AXE18" s="87"/>
      <c r="AXF18" s="87"/>
      <c r="AXG18" s="87"/>
      <c r="AXH18" s="87"/>
      <c r="AXI18" s="87"/>
      <c r="AXJ18" s="87"/>
      <c r="AXK18" s="87"/>
      <c r="AXL18" s="87"/>
      <c r="AXM18" s="87"/>
      <c r="AXN18" s="87"/>
      <c r="AXO18" s="87"/>
      <c r="AXP18" s="87"/>
      <c r="AXQ18" s="87"/>
      <c r="AXR18" s="87"/>
      <c r="AXS18" s="87"/>
      <c r="AXT18" s="87"/>
      <c r="AXU18" s="87"/>
      <c r="AXV18" s="87"/>
      <c r="AXW18" s="87"/>
      <c r="AXX18" s="87"/>
      <c r="AXY18" s="87"/>
      <c r="AXZ18" s="87"/>
      <c r="AYA18" s="87"/>
      <c r="AYB18" s="87"/>
      <c r="AYC18" s="87"/>
      <c r="AYD18" s="87"/>
      <c r="AYE18" s="87"/>
      <c r="AYF18" s="87"/>
      <c r="AYG18" s="87"/>
      <c r="AYH18" s="87"/>
      <c r="AYI18" s="87"/>
      <c r="AYJ18" s="87"/>
      <c r="AYK18" s="87"/>
      <c r="AYL18" s="87"/>
      <c r="AYM18" s="87"/>
      <c r="AYN18" s="87"/>
      <c r="AYO18" s="87"/>
      <c r="AYP18" s="87"/>
      <c r="AYQ18" s="87"/>
      <c r="AYR18" s="87"/>
      <c r="AYS18" s="87"/>
      <c r="AYT18" s="87"/>
      <c r="AYU18" s="87"/>
      <c r="AYV18" s="87"/>
      <c r="AYW18" s="87"/>
      <c r="AYX18" s="87"/>
      <c r="AYY18" s="87"/>
      <c r="AYZ18" s="87"/>
      <c r="AZA18" s="87"/>
      <c r="AZB18" s="87"/>
      <c r="AZC18" s="87"/>
      <c r="AZD18" s="87"/>
      <c r="AZE18" s="87"/>
      <c r="AZF18" s="87"/>
      <c r="AZG18" s="87"/>
      <c r="AZH18" s="87"/>
      <c r="AZI18" s="87"/>
      <c r="AZJ18" s="87"/>
      <c r="AZK18" s="87"/>
      <c r="AZL18" s="87"/>
      <c r="AZM18" s="87"/>
      <c r="AZN18" s="87"/>
      <c r="AZO18" s="87"/>
      <c r="AZP18" s="87"/>
      <c r="AZQ18" s="87"/>
      <c r="AZR18" s="87"/>
      <c r="AZS18" s="87"/>
      <c r="AZT18" s="87"/>
      <c r="AZU18" s="87"/>
      <c r="AZV18" s="87"/>
      <c r="AZW18" s="87"/>
      <c r="AZX18" s="87"/>
      <c r="AZY18" s="87"/>
      <c r="AZZ18" s="87"/>
      <c r="BAA18" s="87"/>
      <c r="BAB18" s="87"/>
      <c r="BAC18" s="87"/>
      <c r="BAD18" s="87"/>
      <c r="BAE18" s="87"/>
      <c r="BAF18" s="87"/>
      <c r="BAG18" s="87"/>
      <c r="BAH18" s="87"/>
      <c r="BAI18" s="87"/>
      <c r="BAJ18" s="87"/>
      <c r="BAK18" s="87"/>
      <c r="BAL18" s="87"/>
      <c r="BAM18" s="87"/>
      <c r="BAN18" s="87"/>
      <c r="BAO18" s="87"/>
      <c r="BAP18" s="87"/>
      <c r="BAQ18" s="87"/>
      <c r="BAR18" s="87"/>
      <c r="BAS18" s="87"/>
      <c r="BAT18" s="87"/>
      <c r="BAU18" s="87"/>
      <c r="BAV18" s="87"/>
      <c r="BAW18" s="87"/>
      <c r="BAX18" s="87"/>
      <c r="BAY18" s="87"/>
      <c r="BAZ18" s="87"/>
      <c r="BBA18" s="87"/>
      <c r="BBB18" s="87"/>
      <c r="BBC18" s="87"/>
      <c r="BBD18" s="87"/>
      <c r="BBE18" s="87"/>
      <c r="BBF18" s="87"/>
      <c r="BBG18" s="87"/>
      <c r="BBH18" s="87"/>
      <c r="BBI18" s="87"/>
      <c r="BBJ18" s="87"/>
      <c r="BBK18" s="87"/>
      <c r="BBL18" s="87"/>
      <c r="BBM18" s="87"/>
      <c r="BBN18" s="87"/>
      <c r="BBO18" s="87"/>
      <c r="BBP18" s="87"/>
      <c r="BBQ18" s="87"/>
      <c r="BBR18" s="87"/>
      <c r="BBS18" s="87"/>
      <c r="BBT18" s="87"/>
      <c r="BBU18" s="87"/>
      <c r="BBV18" s="87"/>
      <c r="BBW18" s="87"/>
      <c r="BBX18" s="87"/>
      <c r="BBY18" s="87"/>
      <c r="BBZ18" s="87"/>
      <c r="BCA18" s="87"/>
      <c r="BCB18" s="87"/>
      <c r="BCC18" s="87"/>
      <c r="BCD18" s="87"/>
      <c r="BCE18" s="87"/>
      <c r="BCF18" s="87"/>
      <c r="BCG18" s="87"/>
      <c r="BCH18" s="87"/>
      <c r="BCI18" s="87"/>
      <c r="BCJ18" s="87"/>
      <c r="BCK18" s="87"/>
      <c r="BCL18" s="87"/>
      <c r="BCM18" s="87"/>
      <c r="BCN18" s="87"/>
      <c r="BCO18" s="87"/>
      <c r="BCP18" s="87"/>
      <c r="BCQ18" s="87"/>
      <c r="BCR18" s="87"/>
      <c r="BCS18" s="87"/>
      <c r="BCT18" s="87"/>
      <c r="BCU18" s="87"/>
      <c r="BCV18" s="87"/>
      <c r="BCW18" s="87"/>
      <c r="BCX18" s="87"/>
      <c r="BCY18" s="87"/>
      <c r="BCZ18" s="87"/>
      <c r="BDA18" s="87"/>
      <c r="BDB18" s="87"/>
      <c r="BDC18" s="87"/>
      <c r="BDD18" s="87"/>
      <c r="BDE18" s="87"/>
      <c r="BDF18" s="87"/>
      <c r="BDG18" s="87"/>
      <c r="BDH18" s="87"/>
      <c r="BDI18" s="87"/>
      <c r="BDJ18" s="87"/>
      <c r="BDK18" s="87"/>
      <c r="BDL18" s="87"/>
      <c r="BDM18" s="87"/>
      <c r="BDN18" s="87"/>
      <c r="BDO18" s="87"/>
      <c r="BDP18" s="87"/>
      <c r="BDQ18" s="87"/>
      <c r="BDR18" s="87"/>
      <c r="BDS18" s="87"/>
      <c r="BDT18" s="87"/>
      <c r="BDU18" s="87"/>
      <c r="BDV18" s="87"/>
      <c r="BDW18" s="87"/>
      <c r="BDX18" s="87"/>
      <c r="BDY18" s="87"/>
      <c r="BDZ18" s="87"/>
      <c r="BEA18" s="87"/>
      <c r="BEB18" s="87"/>
      <c r="BEC18" s="87"/>
      <c r="BED18" s="87"/>
      <c r="BEE18" s="87"/>
      <c r="BEF18" s="87"/>
      <c r="BEG18" s="87"/>
      <c r="BEH18" s="87"/>
      <c r="BEI18" s="87"/>
      <c r="BEJ18" s="87"/>
      <c r="BEK18" s="87"/>
      <c r="BEL18" s="87"/>
      <c r="BEM18" s="87"/>
      <c r="BEN18" s="87"/>
      <c r="BEO18" s="87"/>
      <c r="BEP18" s="87"/>
      <c r="BEQ18" s="87"/>
      <c r="BER18" s="87"/>
      <c r="BES18" s="87"/>
      <c r="BET18" s="87"/>
      <c r="BEU18" s="87"/>
      <c r="BEV18" s="87"/>
      <c r="BEW18" s="87"/>
      <c r="BEX18" s="87"/>
      <c r="BEY18" s="87"/>
      <c r="BEZ18" s="87"/>
      <c r="BFA18" s="87"/>
      <c r="BFB18" s="87"/>
      <c r="BFC18" s="87"/>
      <c r="BFD18" s="87"/>
      <c r="BFE18" s="87"/>
      <c r="BFF18" s="87"/>
      <c r="BFG18" s="87"/>
      <c r="BFH18" s="87"/>
      <c r="BFI18" s="87"/>
      <c r="BFJ18" s="87"/>
      <c r="BFK18" s="87"/>
      <c r="BFL18" s="87"/>
      <c r="BFM18" s="87"/>
      <c r="BFN18" s="87"/>
      <c r="BFO18" s="87"/>
      <c r="BFP18" s="87"/>
      <c r="BFQ18" s="87"/>
      <c r="BFR18" s="87"/>
      <c r="BFS18" s="87"/>
      <c r="BFT18" s="87"/>
      <c r="BFU18" s="87"/>
      <c r="BFV18" s="87"/>
      <c r="BFW18" s="87"/>
      <c r="BFX18" s="87"/>
      <c r="BFY18" s="87"/>
      <c r="BFZ18" s="87"/>
      <c r="BGA18" s="87"/>
      <c r="BGB18" s="87"/>
      <c r="BGC18" s="87"/>
      <c r="BGD18" s="87"/>
      <c r="BGE18" s="87"/>
      <c r="BGF18" s="87"/>
      <c r="BGG18" s="87"/>
      <c r="BGH18" s="87"/>
      <c r="BGI18" s="87"/>
      <c r="BGJ18" s="87"/>
      <c r="BGK18" s="87"/>
      <c r="BGL18" s="87"/>
    </row>
    <row r="19" spans="1:1546" s="3" customFormat="1" ht="27.75" customHeight="1" x14ac:dyDescent="0.2">
      <c r="A19" s="4"/>
      <c r="B19" s="94" t="s">
        <v>116</v>
      </c>
      <c r="C19" s="95" t="s">
        <v>126</v>
      </c>
      <c r="E19" s="88"/>
      <c r="F19" s="88"/>
      <c r="G19" s="88"/>
      <c r="H19" s="88"/>
      <c r="I19" s="88"/>
      <c r="J19" s="88"/>
      <c r="K19" s="88"/>
      <c r="L19" s="88"/>
      <c r="M19" s="88"/>
      <c r="N19" s="88"/>
      <c r="O19" s="88"/>
      <c r="P19" s="88"/>
      <c r="Q19" s="88"/>
      <c r="R19" s="88"/>
      <c r="S19" s="88"/>
      <c r="T19" s="88"/>
      <c r="U19" s="88"/>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7"/>
      <c r="DG19" s="87"/>
      <c r="DH19" s="87"/>
      <c r="DI19" s="87"/>
      <c r="DJ19" s="87"/>
      <c r="DK19" s="87"/>
      <c r="DL19" s="87"/>
      <c r="DM19" s="87"/>
      <c r="DN19" s="87"/>
      <c r="DO19" s="87"/>
      <c r="DP19" s="87"/>
      <c r="DQ19" s="87"/>
      <c r="DR19" s="87"/>
      <c r="DS19" s="87"/>
      <c r="DT19" s="87"/>
      <c r="DU19" s="87"/>
      <c r="DV19" s="87"/>
      <c r="DW19" s="87"/>
      <c r="DX19" s="87"/>
      <c r="DY19" s="87"/>
      <c r="DZ19" s="87"/>
      <c r="EA19" s="87"/>
      <c r="EB19" s="87"/>
      <c r="EC19" s="87"/>
      <c r="ED19" s="87"/>
      <c r="EE19" s="87"/>
      <c r="EF19" s="87"/>
      <c r="EG19" s="87"/>
      <c r="EH19" s="87"/>
      <c r="EI19" s="87"/>
      <c r="EJ19" s="87"/>
      <c r="EK19" s="87"/>
      <c r="EL19" s="87"/>
      <c r="EM19" s="87"/>
      <c r="EN19" s="87"/>
      <c r="EO19" s="87"/>
      <c r="EP19" s="87"/>
      <c r="EQ19" s="87"/>
      <c r="ER19" s="87"/>
      <c r="ES19" s="87"/>
      <c r="ET19" s="87"/>
      <c r="EU19" s="87"/>
      <c r="EV19" s="87"/>
      <c r="EW19" s="87"/>
      <c r="EX19" s="87"/>
      <c r="EY19" s="87"/>
      <c r="EZ19" s="87"/>
      <c r="FA19" s="87"/>
      <c r="FB19" s="87"/>
      <c r="FC19" s="87"/>
      <c r="FD19" s="87"/>
      <c r="FE19" s="87"/>
      <c r="FF19" s="87"/>
      <c r="FG19" s="87"/>
      <c r="FH19" s="87"/>
      <c r="FI19" s="87"/>
      <c r="FJ19" s="87"/>
      <c r="FK19" s="87"/>
      <c r="FL19" s="87"/>
      <c r="FM19" s="87"/>
      <c r="FN19" s="87"/>
      <c r="FO19" s="87"/>
      <c r="FP19" s="87"/>
      <c r="FQ19" s="87"/>
      <c r="FR19" s="87"/>
      <c r="FS19" s="87"/>
      <c r="FT19" s="87"/>
      <c r="FU19" s="87"/>
      <c r="FV19" s="87"/>
      <c r="FW19" s="87"/>
      <c r="FX19" s="87"/>
      <c r="FY19" s="87"/>
      <c r="FZ19" s="87"/>
      <c r="GA19" s="87"/>
      <c r="GB19" s="87"/>
      <c r="GC19" s="87"/>
      <c r="GD19" s="87"/>
      <c r="GE19" s="87"/>
      <c r="GF19" s="87"/>
      <c r="GG19" s="87"/>
      <c r="GH19" s="87"/>
      <c r="GI19" s="87"/>
      <c r="GJ19" s="87"/>
      <c r="GK19" s="87"/>
      <c r="GL19" s="87"/>
      <c r="GM19" s="87"/>
      <c r="GN19" s="87"/>
      <c r="GO19" s="87"/>
      <c r="GP19" s="87"/>
      <c r="GQ19" s="87"/>
      <c r="GR19" s="87"/>
      <c r="GS19" s="87"/>
      <c r="GT19" s="87"/>
      <c r="GU19" s="87"/>
      <c r="GV19" s="87"/>
      <c r="GW19" s="87"/>
      <c r="GX19" s="87"/>
      <c r="GY19" s="87"/>
      <c r="GZ19" s="87"/>
      <c r="HA19" s="87"/>
      <c r="HB19" s="87"/>
      <c r="HC19" s="87"/>
      <c r="HD19" s="87"/>
      <c r="HE19" s="87"/>
      <c r="HF19" s="87"/>
      <c r="HG19" s="87"/>
      <c r="HH19" s="87"/>
      <c r="HI19" s="87"/>
      <c r="HJ19" s="87"/>
      <c r="HK19" s="87"/>
      <c r="HL19" s="87"/>
      <c r="HM19" s="87"/>
      <c r="HN19" s="87"/>
      <c r="HO19" s="87"/>
      <c r="HP19" s="87"/>
      <c r="HQ19" s="87"/>
      <c r="HR19" s="87"/>
      <c r="HS19" s="87"/>
      <c r="HT19" s="87"/>
      <c r="HU19" s="87"/>
      <c r="HV19" s="87"/>
      <c r="HW19" s="87"/>
      <c r="HX19" s="87"/>
      <c r="HY19" s="87"/>
      <c r="HZ19" s="87"/>
      <c r="IA19" s="87"/>
      <c r="IB19" s="87"/>
      <c r="IC19" s="87"/>
      <c r="ID19" s="87"/>
      <c r="IE19" s="87"/>
      <c r="IF19" s="87"/>
      <c r="IG19" s="87"/>
      <c r="IH19" s="87"/>
      <c r="II19" s="87"/>
      <c r="IJ19" s="87"/>
      <c r="IK19" s="87"/>
      <c r="IL19" s="87"/>
      <c r="IM19" s="87"/>
      <c r="IN19" s="87"/>
      <c r="IO19" s="87"/>
      <c r="IP19" s="87"/>
      <c r="IQ19" s="87"/>
      <c r="IR19" s="87"/>
      <c r="IS19" s="87"/>
      <c r="IT19" s="87"/>
      <c r="IU19" s="87"/>
      <c r="IV19" s="87"/>
      <c r="IW19" s="87"/>
      <c r="IX19" s="87"/>
      <c r="IY19" s="87"/>
      <c r="IZ19" s="87"/>
      <c r="JA19" s="87"/>
      <c r="JB19" s="87"/>
      <c r="JC19" s="87"/>
      <c r="JD19" s="87"/>
      <c r="JE19" s="87"/>
      <c r="JF19" s="87"/>
      <c r="JG19" s="87"/>
      <c r="JH19" s="87"/>
      <c r="JI19" s="87"/>
      <c r="JJ19" s="87"/>
      <c r="JK19" s="87"/>
      <c r="JL19" s="87"/>
      <c r="JM19" s="87"/>
      <c r="JN19" s="87"/>
      <c r="JO19" s="87"/>
      <c r="JP19" s="87"/>
      <c r="JQ19" s="87"/>
      <c r="JR19" s="87"/>
      <c r="JS19" s="87"/>
      <c r="JT19" s="87"/>
      <c r="JU19" s="87"/>
      <c r="JV19" s="87"/>
      <c r="JW19" s="87"/>
      <c r="JX19" s="87"/>
      <c r="JY19" s="87"/>
      <c r="JZ19" s="87"/>
      <c r="KA19" s="87"/>
      <c r="KB19" s="87"/>
      <c r="KC19" s="87"/>
      <c r="KD19" s="87"/>
      <c r="KE19" s="87"/>
      <c r="KF19" s="87"/>
      <c r="KG19" s="87"/>
      <c r="KH19" s="87"/>
      <c r="KI19" s="87"/>
      <c r="KJ19" s="87"/>
      <c r="KK19" s="87"/>
      <c r="KL19" s="87"/>
      <c r="KM19" s="87"/>
      <c r="KN19" s="87"/>
      <c r="KO19" s="87"/>
      <c r="KP19" s="87"/>
      <c r="KQ19" s="87"/>
      <c r="KR19" s="87"/>
      <c r="KS19" s="87"/>
      <c r="KT19" s="87"/>
      <c r="KU19" s="87"/>
      <c r="KV19" s="87"/>
      <c r="KW19" s="87"/>
      <c r="KX19" s="87"/>
      <c r="KY19" s="87"/>
      <c r="KZ19" s="87"/>
      <c r="LA19" s="87"/>
      <c r="LB19" s="87"/>
      <c r="LC19" s="87"/>
      <c r="LD19" s="87"/>
      <c r="LE19" s="87"/>
      <c r="LF19" s="87"/>
      <c r="LG19" s="87"/>
      <c r="LH19" s="87"/>
      <c r="LI19" s="87"/>
      <c r="LJ19" s="87"/>
      <c r="LK19" s="87"/>
      <c r="LL19" s="87"/>
      <c r="LM19" s="87"/>
      <c r="LN19" s="87"/>
      <c r="LO19" s="87"/>
      <c r="LP19" s="87"/>
      <c r="LQ19" s="87"/>
      <c r="LR19" s="87"/>
      <c r="LS19" s="87"/>
      <c r="LT19" s="87"/>
      <c r="LU19" s="87"/>
      <c r="LV19" s="87"/>
      <c r="LW19" s="87"/>
      <c r="LX19" s="87"/>
      <c r="LY19" s="87"/>
      <c r="LZ19" s="87"/>
      <c r="MA19" s="87"/>
      <c r="MB19" s="87"/>
      <c r="MC19" s="87"/>
      <c r="MD19" s="87"/>
      <c r="ME19" s="87"/>
      <c r="MF19" s="87"/>
      <c r="MG19" s="87"/>
      <c r="MH19" s="87"/>
      <c r="MI19" s="87"/>
      <c r="MJ19" s="87"/>
      <c r="MK19" s="87"/>
      <c r="ML19" s="87"/>
      <c r="MM19" s="87"/>
      <c r="MN19" s="87"/>
      <c r="MO19" s="87"/>
      <c r="MP19" s="87"/>
      <c r="MQ19" s="87"/>
      <c r="MR19" s="87"/>
      <c r="MS19" s="87"/>
      <c r="MT19" s="87"/>
      <c r="MU19" s="87"/>
      <c r="MV19" s="87"/>
      <c r="MW19" s="87"/>
      <c r="MX19" s="87"/>
      <c r="MY19" s="87"/>
      <c r="MZ19" s="87"/>
      <c r="NA19" s="87"/>
      <c r="NB19" s="87"/>
      <c r="NC19" s="87"/>
      <c r="ND19" s="87"/>
      <c r="NE19" s="87"/>
      <c r="NF19" s="87"/>
      <c r="NG19" s="87"/>
      <c r="NH19" s="87"/>
      <c r="NI19" s="87"/>
      <c r="NJ19" s="87"/>
      <c r="NK19" s="87"/>
      <c r="NL19" s="87"/>
      <c r="NM19" s="87"/>
      <c r="NN19" s="87"/>
      <c r="NO19" s="87"/>
      <c r="NP19" s="87"/>
      <c r="NQ19" s="87"/>
      <c r="NR19" s="87"/>
      <c r="NS19" s="87"/>
      <c r="NT19" s="87"/>
      <c r="NU19" s="87"/>
      <c r="NV19" s="87"/>
      <c r="NW19" s="87"/>
      <c r="NX19" s="87"/>
      <c r="NY19" s="87"/>
      <c r="NZ19" s="87"/>
      <c r="OA19" s="87"/>
      <c r="OB19" s="87"/>
      <c r="OC19" s="87"/>
      <c r="OD19" s="87"/>
      <c r="OE19" s="87"/>
      <c r="OF19" s="87"/>
      <c r="OG19" s="87"/>
      <c r="OH19" s="87"/>
      <c r="OI19" s="87"/>
      <c r="OJ19" s="87"/>
      <c r="OK19" s="87"/>
      <c r="OL19" s="87"/>
      <c r="OM19" s="87"/>
      <c r="ON19" s="87"/>
      <c r="OO19" s="87"/>
      <c r="OP19" s="87"/>
      <c r="OQ19" s="87"/>
      <c r="OR19" s="87"/>
      <c r="OS19" s="87"/>
      <c r="OT19" s="87"/>
      <c r="OU19" s="87"/>
      <c r="OV19" s="87"/>
      <c r="OW19" s="87"/>
      <c r="OX19" s="87"/>
      <c r="OY19" s="87"/>
      <c r="OZ19" s="87"/>
      <c r="PA19" s="87"/>
      <c r="PB19" s="87"/>
      <c r="PC19" s="87"/>
      <c r="PD19" s="87"/>
      <c r="PE19" s="87"/>
      <c r="PF19" s="87"/>
      <c r="PG19" s="87"/>
      <c r="PH19" s="87"/>
      <c r="PI19" s="87"/>
      <c r="PJ19" s="87"/>
      <c r="PK19" s="87"/>
      <c r="PL19" s="87"/>
      <c r="PM19" s="87"/>
      <c r="PN19" s="87"/>
      <c r="PO19" s="87"/>
      <c r="PP19" s="87"/>
      <c r="PQ19" s="87"/>
      <c r="PR19" s="87"/>
      <c r="PS19" s="87"/>
      <c r="PT19" s="87"/>
      <c r="PU19" s="87"/>
      <c r="PV19" s="87"/>
      <c r="PW19" s="87"/>
      <c r="PX19" s="87"/>
      <c r="PY19" s="87"/>
      <c r="PZ19" s="87"/>
      <c r="QA19" s="87"/>
      <c r="QB19" s="87"/>
      <c r="QC19" s="87"/>
      <c r="QD19" s="87"/>
      <c r="QE19" s="87"/>
      <c r="QF19" s="87"/>
      <c r="QG19" s="87"/>
      <c r="QH19" s="87"/>
      <c r="QI19" s="87"/>
      <c r="QJ19" s="87"/>
      <c r="QK19" s="87"/>
      <c r="QL19" s="87"/>
      <c r="QM19" s="87"/>
      <c r="QN19" s="87"/>
      <c r="QO19" s="87"/>
      <c r="QP19" s="87"/>
      <c r="QQ19" s="87"/>
      <c r="QR19" s="87"/>
      <c r="QS19" s="87"/>
      <c r="QT19" s="87"/>
      <c r="QU19" s="87"/>
      <c r="QV19" s="87"/>
      <c r="QW19" s="87"/>
      <c r="QX19" s="87"/>
      <c r="QY19" s="87"/>
      <c r="QZ19" s="87"/>
      <c r="RA19" s="87"/>
      <c r="RB19" s="87"/>
      <c r="RC19" s="87"/>
      <c r="RD19" s="87"/>
      <c r="RE19" s="87"/>
      <c r="RF19" s="87"/>
      <c r="RG19" s="87"/>
      <c r="RH19" s="87"/>
      <c r="RI19" s="87"/>
      <c r="RJ19" s="87"/>
      <c r="RK19" s="87"/>
      <c r="RL19" s="87"/>
      <c r="RM19" s="87"/>
      <c r="RN19" s="87"/>
      <c r="RO19" s="87"/>
      <c r="RP19" s="87"/>
      <c r="RQ19" s="87"/>
      <c r="RR19" s="87"/>
      <c r="RS19" s="87"/>
      <c r="RT19" s="87"/>
      <c r="RU19" s="87"/>
      <c r="RV19" s="87"/>
      <c r="RW19" s="87"/>
      <c r="RX19" s="87"/>
      <c r="RY19" s="87"/>
      <c r="RZ19" s="87"/>
      <c r="SA19" s="87"/>
      <c r="SB19" s="87"/>
      <c r="SC19" s="87"/>
      <c r="SD19" s="87"/>
      <c r="SE19" s="87"/>
      <c r="SF19" s="87"/>
      <c r="SG19" s="87"/>
      <c r="SH19" s="87"/>
      <c r="SI19" s="87"/>
      <c r="SJ19" s="87"/>
      <c r="SK19" s="87"/>
      <c r="SL19" s="87"/>
      <c r="SM19" s="87"/>
      <c r="SN19" s="87"/>
      <c r="SO19" s="87"/>
      <c r="SP19" s="87"/>
      <c r="SQ19" s="87"/>
      <c r="SR19" s="87"/>
      <c r="SS19" s="87"/>
      <c r="ST19" s="87"/>
      <c r="SU19" s="87"/>
      <c r="SV19" s="87"/>
      <c r="SW19" s="87"/>
      <c r="SX19" s="87"/>
      <c r="SY19" s="87"/>
      <c r="SZ19" s="87"/>
      <c r="TA19" s="87"/>
      <c r="TB19" s="87"/>
      <c r="TC19" s="87"/>
      <c r="TD19" s="87"/>
      <c r="TE19" s="87"/>
      <c r="TF19" s="87"/>
      <c r="TG19" s="87"/>
      <c r="TH19" s="87"/>
      <c r="TI19" s="87"/>
      <c r="TJ19" s="87"/>
      <c r="TK19" s="87"/>
      <c r="TL19" s="87"/>
      <c r="TM19" s="87"/>
      <c r="TN19" s="87"/>
      <c r="TO19" s="87"/>
      <c r="TP19" s="87"/>
      <c r="TQ19" s="87"/>
      <c r="TR19" s="87"/>
      <c r="TS19" s="87"/>
      <c r="TT19" s="87"/>
      <c r="TU19" s="87"/>
      <c r="TV19" s="87"/>
      <c r="TW19" s="87"/>
      <c r="TX19" s="87"/>
      <c r="TY19" s="87"/>
      <c r="TZ19" s="87"/>
      <c r="UA19" s="87"/>
      <c r="UB19" s="87"/>
      <c r="UC19" s="87"/>
      <c r="UD19" s="87"/>
      <c r="UE19" s="87"/>
      <c r="UF19" s="87"/>
      <c r="UG19" s="87"/>
      <c r="UH19" s="87"/>
      <c r="UI19" s="87"/>
      <c r="UJ19" s="87"/>
      <c r="UK19" s="87"/>
      <c r="UL19" s="87"/>
      <c r="UM19" s="87"/>
      <c r="UN19" s="87"/>
      <c r="UO19" s="87"/>
      <c r="UP19" s="87"/>
      <c r="UQ19" s="87"/>
      <c r="UR19" s="87"/>
      <c r="US19" s="87"/>
      <c r="UT19" s="87"/>
      <c r="UU19" s="87"/>
      <c r="UV19" s="87"/>
      <c r="UW19" s="87"/>
      <c r="UX19" s="87"/>
      <c r="UY19" s="87"/>
      <c r="UZ19" s="87"/>
      <c r="VA19" s="87"/>
      <c r="VB19" s="87"/>
      <c r="VC19" s="87"/>
      <c r="VD19" s="87"/>
      <c r="VE19" s="87"/>
      <c r="VF19" s="87"/>
      <c r="VG19" s="87"/>
      <c r="VH19" s="87"/>
      <c r="VI19" s="87"/>
      <c r="VJ19" s="87"/>
      <c r="VK19" s="87"/>
      <c r="VL19" s="87"/>
      <c r="VM19" s="87"/>
      <c r="VN19" s="87"/>
      <c r="VO19" s="87"/>
      <c r="VP19" s="87"/>
      <c r="VQ19" s="87"/>
      <c r="VR19" s="87"/>
      <c r="VS19" s="87"/>
      <c r="VT19" s="87"/>
      <c r="VU19" s="87"/>
      <c r="VV19" s="87"/>
      <c r="VW19" s="87"/>
      <c r="VX19" s="87"/>
      <c r="VY19" s="87"/>
      <c r="VZ19" s="87"/>
      <c r="WA19" s="87"/>
      <c r="WB19" s="87"/>
      <c r="WC19" s="87"/>
      <c r="WD19" s="87"/>
      <c r="WE19" s="87"/>
      <c r="WF19" s="87"/>
      <c r="WG19" s="87"/>
      <c r="WH19" s="87"/>
      <c r="WI19" s="87"/>
      <c r="WJ19" s="87"/>
      <c r="WK19" s="87"/>
      <c r="WL19" s="87"/>
      <c r="WM19" s="87"/>
      <c r="WN19" s="87"/>
      <c r="WO19" s="87"/>
      <c r="WP19" s="87"/>
      <c r="WQ19" s="87"/>
      <c r="WR19" s="87"/>
      <c r="WS19" s="87"/>
      <c r="WT19" s="87"/>
      <c r="WU19" s="87"/>
      <c r="WV19" s="87"/>
      <c r="WW19" s="87"/>
      <c r="WX19" s="87"/>
      <c r="WY19" s="87"/>
      <c r="WZ19" s="87"/>
      <c r="XA19" s="87"/>
      <c r="XB19" s="87"/>
      <c r="XC19" s="87"/>
      <c r="XD19" s="87"/>
      <c r="XE19" s="87"/>
      <c r="XF19" s="87"/>
      <c r="XG19" s="87"/>
      <c r="XH19" s="87"/>
      <c r="XI19" s="87"/>
      <c r="XJ19" s="87"/>
      <c r="XK19" s="87"/>
      <c r="XL19" s="87"/>
      <c r="XM19" s="87"/>
      <c r="XN19" s="87"/>
      <c r="XO19" s="87"/>
      <c r="XP19" s="87"/>
      <c r="XQ19" s="87"/>
      <c r="XR19" s="87"/>
      <c r="XS19" s="87"/>
      <c r="XT19" s="87"/>
      <c r="XU19" s="87"/>
      <c r="XV19" s="87"/>
      <c r="XW19" s="87"/>
      <c r="XX19" s="87"/>
      <c r="XY19" s="87"/>
      <c r="XZ19" s="87"/>
      <c r="YA19" s="87"/>
      <c r="YB19" s="87"/>
      <c r="YC19" s="87"/>
      <c r="YD19" s="87"/>
      <c r="YE19" s="87"/>
      <c r="YF19" s="87"/>
      <c r="YG19" s="87"/>
      <c r="YH19" s="87"/>
      <c r="YI19" s="87"/>
      <c r="YJ19" s="87"/>
      <c r="YK19" s="87"/>
      <c r="YL19" s="87"/>
      <c r="YM19" s="87"/>
      <c r="YN19" s="87"/>
      <c r="YO19" s="87"/>
      <c r="YP19" s="87"/>
      <c r="YQ19" s="87"/>
      <c r="YR19" s="87"/>
      <c r="YS19" s="87"/>
      <c r="YT19" s="87"/>
      <c r="YU19" s="87"/>
      <c r="YV19" s="87"/>
      <c r="YW19" s="87"/>
      <c r="YX19" s="87"/>
      <c r="YY19" s="87"/>
      <c r="YZ19" s="87"/>
      <c r="ZA19" s="87"/>
      <c r="ZB19" s="87"/>
      <c r="ZC19" s="87"/>
      <c r="ZD19" s="87"/>
      <c r="ZE19" s="87"/>
      <c r="ZF19" s="87"/>
      <c r="ZG19" s="87"/>
      <c r="ZH19" s="87"/>
      <c r="ZI19" s="87"/>
      <c r="ZJ19" s="87"/>
      <c r="ZK19" s="87"/>
      <c r="ZL19" s="87"/>
      <c r="ZM19" s="87"/>
      <c r="ZN19" s="87"/>
      <c r="ZO19" s="87"/>
      <c r="ZP19" s="87"/>
      <c r="ZQ19" s="87"/>
      <c r="ZR19" s="87"/>
      <c r="ZS19" s="87"/>
      <c r="ZT19" s="87"/>
      <c r="ZU19" s="87"/>
      <c r="ZV19" s="87"/>
      <c r="ZW19" s="87"/>
      <c r="ZX19" s="87"/>
      <c r="ZY19" s="87"/>
      <c r="ZZ19" s="87"/>
      <c r="AAA19" s="87"/>
      <c r="AAB19" s="87"/>
      <c r="AAC19" s="87"/>
      <c r="AAD19" s="87"/>
      <c r="AAE19" s="87"/>
      <c r="AAF19" s="87"/>
      <c r="AAG19" s="87"/>
      <c r="AAH19" s="87"/>
      <c r="AAI19" s="87"/>
      <c r="AAJ19" s="87"/>
      <c r="AAK19" s="87"/>
      <c r="AAL19" s="87"/>
      <c r="AAM19" s="87"/>
      <c r="AAN19" s="87"/>
      <c r="AAO19" s="87"/>
      <c r="AAP19" s="87"/>
      <c r="AAQ19" s="87"/>
      <c r="AAR19" s="87"/>
      <c r="AAS19" s="87"/>
      <c r="AAT19" s="87"/>
      <c r="AAU19" s="87"/>
      <c r="AAV19" s="87"/>
      <c r="AAW19" s="87"/>
      <c r="AAX19" s="87"/>
      <c r="AAY19" s="87"/>
      <c r="AAZ19" s="87"/>
      <c r="ABA19" s="87"/>
      <c r="ABB19" s="87"/>
      <c r="ABC19" s="87"/>
      <c r="ABD19" s="87"/>
      <c r="ABE19" s="87"/>
      <c r="ABF19" s="87"/>
      <c r="ABG19" s="87"/>
      <c r="ABH19" s="87"/>
      <c r="ABI19" s="87"/>
      <c r="ABJ19" s="87"/>
      <c r="ABK19" s="87"/>
      <c r="ABL19" s="87"/>
      <c r="ABM19" s="87"/>
      <c r="ABN19" s="87"/>
      <c r="ABO19" s="87"/>
      <c r="ABP19" s="87"/>
      <c r="ABQ19" s="87"/>
      <c r="ABR19" s="87"/>
      <c r="ABS19" s="87"/>
      <c r="ABT19" s="87"/>
      <c r="ABU19" s="87"/>
      <c r="ABV19" s="87"/>
      <c r="ABW19" s="87"/>
      <c r="ABX19" s="87"/>
      <c r="ABY19" s="87"/>
      <c r="ABZ19" s="87"/>
      <c r="ACA19" s="87"/>
      <c r="ACB19" s="87"/>
      <c r="ACC19" s="87"/>
      <c r="ACD19" s="87"/>
      <c r="ACE19" s="87"/>
      <c r="ACF19" s="87"/>
      <c r="ACG19" s="87"/>
      <c r="ACH19" s="87"/>
      <c r="ACI19" s="87"/>
      <c r="ACJ19" s="87"/>
      <c r="ACK19" s="87"/>
      <c r="ACL19" s="87"/>
      <c r="ACM19" s="87"/>
      <c r="ACN19" s="87"/>
      <c r="ACO19" s="87"/>
      <c r="ACP19" s="87"/>
      <c r="ACQ19" s="87"/>
      <c r="ACR19" s="87"/>
      <c r="ACS19" s="87"/>
      <c r="ACT19" s="87"/>
      <c r="ACU19" s="87"/>
      <c r="ACV19" s="87"/>
      <c r="ACW19" s="87"/>
      <c r="ACX19" s="87"/>
      <c r="ACY19" s="87"/>
      <c r="ACZ19" s="87"/>
      <c r="ADA19" s="87"/>
      <c r="ADB19" s="87"/>
      <c r="ADC19" s="87"/>
      <c r="ADD19" s="87"/>
      <c r="ADE19" s="87"/>
      <c r="ADF19" s="87"/>
      <c r="ADG19" s="87"/>
      <c r="ADH19" s="87"/>
      <c r="ADI19" s="87"/>
      <c r="ADJ19" s="87"/>
      <c r="ADK19" s="87"/>
      <c r="ADL19" s="87"/>
      <c r="ADM19" s="87"/>
      <c r="ADN19" s="87"/>
      <c r="ADO19" s="87"/>
      <c r="ADP19" s="87"/>
      <c r="ADQ19" s="87"/>
      <c r="ADR19" s="87"/>
      <c r="ADS19" s="87"/>
      <c r="ADT19" s="87"/>
      <c r="ADU19" s="87"/>
      <c r="ADV19" s="87"/>
      <c r="ADW19" s="87"/>
      <c r="ADX19" s="87"/>
      <c r="ADY19" s="87"/>
      <c r="ADZ19" s="87"/>
      <c r="AEA19" s="87"/>
      <c r="AEB19" s="87"/>
      <c r="AEC19" s="87"/>
      <c r="AED19" s="87"/>
      <c r="AEE19" s="87"/>
      <c r="AEF19" s="87"/>
      <c r="AEG19" s="87"/>
      <c r="AEH19" s="87"/>
      <c r="AEI19" s="87"/>
      <c r="AEJ19" s="87"/>
      <c r="AEK19" s="87"/>
      <c r="AEL19" s="87"/>
      <c r="AEM19" s="87"/>
      <c r="AEN19" s="87"/>
      <c r="AEO19" s="87"/>
      <c r="AEP19" s="87"/>
      <c r="AEQ19" s="87"/>
      <c r="AER19" s="87"/>
      <c r="AES19" s="87"/>
      <c r="AET19" s="87"/>
      <c r="AEU19" s="87"/>
      <c r="AEV19" s="87"/>
      <c r="AEW19" s="87"/>
      <c r="AEX19" s="87"/>
      <c r="AEY19" s="87"/>
      <c r="AEZ19" s="87"/>
      <c r="AFA19" s="87"/>
      <c r="AFB19" s="87"/>
      <c r="AFC19" s="87"/>
      <c r="AFD19" s="87"/>
      <c r="AFE19" s="87"/>
      <c r="AFF19" s="87"/>
      <c r="AFG19" s="87"/>
      <c r="AFH19" s="87"/>
      <c r="AFI19" s="87"/>
      <c r="AFJ19" s="87"/>
      <c r="AFK19" s="87"/>
      <c r="AFL19" s="87"/>
      <c r="AFM19" s="87"/>
      <c r="AFN19" s="87"/>
      <c r="AFO19" s="87"/>
      <c r="AFP19" s="87"/>
      <c r="AFQ19" s="87"/>
      <c r="AFR19" s="87"/>
      <c r="AFS19" s="87"/>
      <c r="AFT19" s="87"/>
      <c r="AFU19" s="87"/>
      <c r="AFV19" s="87"/>
      <c r="AFW19" s="87"/>
      <c r="AFX19" s="87"/>
      <c r="AFY19" s="87"/>
      <c r="AFZ19" s="87"/>
      <c r="AGA19" s="87"/>
      <c r="AGB19" s="87"/>
      <c r="AGC19" s="87"/>
      <c r="AGD19" s="87"/>
      <c r="AGE19" s="87"/>
      <c r="AGF19" s="87"/>
      <c r="AGG19" s="87"/>
      <c r="AGH19" s="87"/>
      <c r="AGI19" s="87"/>
      <c r="AGJ19" s="87"/>
      <c r="AGK19" s="87"/>
      <c r="AGL19" s="87"/>
      <c r="AGM19" s="87"/>
      <c r="AGN19" s="87"/>
      <c r="AGO19" s="87"/>
      <c r="AGP19" s="87"/>
      <c r="AGQ19" s="87"/>
      <c r="AGR19" s="87"/>
      <c r="AGS19" s="87"/>
      <c r="AGT19" s="87"/>
      <c r="AGU19" s="87"/>
      <c r="AGV19" s="87"/>
      <c r="AGW19" s="87"/>
      <c r="AGX19" s="87"/>
      <c r="AGY19" s="87"/>
      <c r="AGZ19" s="87"/>
      <c r="AHA19" s="87"/>
      <c r="AHB19" s="87"/>
      <c r="AHC19" s="87"/>
      <c r="AHD19" s="87"/>
      <c r="AHE19" s="87"/>
      <c r="AHF19" s="87"/>
      <c r="AHG19" s="87"/>
      <c r="AHH19" s="87"/>
      <c r="AHI19" s="87"/>
      <c r="AHJ19" s="87"/>
      <c r="AHK19" s="87"/>
      <c r="AHL19" s="87"/>
      <c r="AHM19" s="87"/>
      <c r="AHN19" s="87"/>
      <c r="AHO19" s="87"/>
      <c r="AHP19" s="87"/>
      <c r="AHQ19" s="87"/>
      <c r="AHR19" s="87"/>
      <c r="AHS19" s="87"/>
      <c r="AHT19" s="87"/>
      <c r="AHU19" s="87"/>
      <c r="AHV19" s="87"/>
      <c r="AHW19" s="87"/>
      <c r="AHX19" s="87"/>
      <c r="AHY19" s="87"/>
      <c r="AHZ19" s="87"/>
      <c r="AIA19" s="87"/>
      <c r="AIB19" s="87"/>
      <c r="AIC19" s="87"/>
      <c r="AID19" s="87"/>
      <c r="AIE19" s="87"/>
      <c r="AIF19" s="87"/>
      <c r="AIG19" s="87"/>
      <c r="AIH19" s="87"/>
      <c r="AII19" s="87"/>
      <c r="AIJ19" s="87"/>
      <c r="AIK19" s="87"/>
      <c r="AIL19" s="87"/>
      <c r="AIM19" s="87"/>
      <c r="AIN19" s="87"/>
      <c r="AIO19" s="87"/>
      <c r="AIP19" s="87"/>
      <c r="AIQ19" s="87"/>
      <c r="AIR19" s="87"/>
      <c r="AIS19" s="87"/>
      <c r="AIT19" s="87"/>
      <c r="AIU19" s="87"/>
      <c r="AIV19" s="87"/>
      <c r="AIW19" s="87"/>
      <c r="AIX19" s="87"/>
      <c r="AIY19" s="87"/>
      <c r="AIZ19" s="87"/>
      <c r="AJA19" s="87"/>
      <c r="AJB19" s="87"/>
      <c r="AJC19" s="87"/>
      <c r="AJD19" s="87"/>
      <c r="AJE19" s="87"/>
      <c r="AJF19" s="87"/>
      <c r="AJG19" s="87"/>
      <c r="AJH19" s="87"/>
      <c r="AJI19" s="87"/>
      <c r="AJJ19" s="87"/>
      <c r="AJK19" s="87"/>
      <c r="AJL19" s="87"/>
      <c r="AJM19" s="87"/>
      <c r="AJN19" s="87"/>
      <c r="AJO19" s="87"/>
      <c r="AJP19" s="87"/>
      <c r="AJQ19" s="87"/>
      <c r="AJR19" s="87"/>
      <c r="AJS19" s="87"/>
      <c r="AJT19" s="87"/>
      <c r="AJU19" s="87"/>
      <c r="AJV19" s="87"/>
      <c r="AJW19" s="87"/>
      <c r="AJX19" s="87"/>
      <c r="AJY19" s="87"/>
      <c r="AJZ19" s="87"/>
      <c r="AKA19" s="87"/>
      <c r="AKB19" s="87"/>
      <c r="AKC19" s="87"/>
      <c r="AKD19" s="87"/>
      <c r="AKE19" s="87"/>
      <c r="AKF19" s="87"/>
      <c r="AKG19" s="87"/>
      <c r="AKH19" s="87"/>
      <c r="AKI19" s="87"/>
      <c r="AKJ19" s="87"/>
      <c r="AKK19" s="87"/>
      <c r="AKL19" s="87"/>
      <c r="AKM19" s="87"/>
      <c r="AKN19" s="87"/>
      <c r="AKO19" s="87"/>
      <c r="AKP19" s="87"/>
      <c r="AKQ19" s="87"/>
      <c r="AKR19" s="87"/>
      <c r="AKS19" s="87"/>
      <c r="AKT19" s="87"/>
      <c r="AKU19" s="87"/>
      <c r="AKV19" s="87"/>
      <c r="AKW19" s="87"/>
      <c r="AKX19" s="87"/>
      <c r="AKY19" s="87"/>
      <c r="AKZ19" s="87"/>
      <c r="ALA19" s="87"/>
      <c r="ALB19" s="87"/>
      <c r="ALC19" s="87"/>
      <c r="ALD19" s="87"/>
      <c r="ALE19" s="87"/>
      <c r="ALF19" s="87"/>
      <c r="ALG19" s="87"/>
      <c r="ALH19" s="87"/>
      <c r="ALI19" s="87"/>
      <c r="ALJ19" s="87"/>
      <c r="ALK19" s="87"/>
      <c r="ALL19" s="87"/>
      <c r="ALM19" s="87"/>
      <c r="ALN19" s="87"/>
      <c r="ALO19" s="87"/>
      <c r="ALP19" s="87"/>
      <c r="ALQ19" s="87"/>
      <c r="ALR19" s="87"/>
      <c r="ALS19" s="87"/>
      <c r="ALT19" s="87"/>
      <c r="ALU19" s="87"/>
      <c r="ALV19" s="87"/>
      <c r="ALW19" s="87"/>
      <c r="ALX19" s="87"/>
      <c r="ALY19" s="87"/>
      <c r="ALZ19" s="87"/>
      <c r="AMA19" s="87"/>
      <c r="AMB19" s="87"/>
      <c r="AMC19" s="87"/>
      <c r="AMD19" s="87"/>
      <c r="AME19" s="87"/>
      <c r="AMF19" s="87"/>
      <c r="AMG19" s="87"/>
      <c r="AMH19" s="87"/>
      <c r="AMI19" s="87"/>
      <c r="AMJ19" s="87"/>
      <c r="AMK19" s="87"/>
      <c r="AML19" s="87"/>
      <c r="AMM19" s="87"/>
      <c r="AMN19" s="87"/>
      <c r="AMO19" s="87"/>
      <c r="AMP19" s="87"/>
      <c r="AMQ19" s="87"/>
      <c r="AMR19" s="87"/>
      <c r="AMS19" s="87"/>
      <c r="AMT19" s="87"/>
      <c r="AMU19" s="87"/>
      <c r="AMV19" s="87"/>
      <c r="AMW19" s="87"/>
      <c r="AMX19" s="87"/>
      <c r="AMY19" s="87"/>
      <c r="AMZ19" s="87"/>
      <c r="ANA19" s="87"/>
      <c r="ANB19" s="87"/>
      <c r="ANC19" s="87"/>
      <c r="AND19" s="87"/>
      <c r="ANE19" s="87"/>
      <c r="ANF19" s="87"/>
      <c r="ANG19" s="87"/>
      <c r="ANH19" s="87"/>
      <c r="ANI19" s="87"/>
      <c r="ANJ19" s="87"/>
      <c r="ANK19" s="87"/>
      <c r="ANL19" s="87"/>
      <c r="ANM19" s="87"/>
      <c r="ANN19" s="87"/>
      <c r="ANO19" s="87"/>
      <c r="ANP19" s="87"/>
      <c r="ANQ19" s="87"/>
      <c r="ANR19" s="87"/>
      <c r="ANS19" s="87"/>
      <c r="ANT19" s="87"/>
      <c r="ANU19" s="87"/>
      <c r="ANV19" s="87"/>
      <c r="ANW19" s="87"/>
      <c r="ANX19" s="87"/>
      <c r="ANY19" s="87"/>
      <c r="ANZ19" s="87"/>
      <c r="AOA19" s="87"/>
      <c r="AOB19" s="87"/>
      <c r="AOC19" s="87"/>
      <c r="AOD19" s="87"/>
      <c r="AOE19" s="87"/>
      <c r="AOF19" s="87"/>
      <c r="AOG19" s="87"/>
      <c r="AOH19" s="87"/>
      <c r="AOI19" s="87"/>
      <c r="AOJ19" s="87"/>
      <c r="AOK19" s="87"/>
      <c r="AOL19" s="87"/>
      <c r="AOM19" s="87"/>
      <c r="AON19" s="87"/>
      <c r="AOO19" s="87"/>
      <c r="AOP19" s="87"/>
      <c r="AOQ19" s="87"/>
      <c r="AOR19" s="87"/>
      <c r="AOS19" s="87"/>
      <c r="AOT19" s="87"/>
      <c r="AOU19" s="87"/>
      <c r="AOV19" s="87"/>
      <c r="AOW19" s="87"/>
      <c r="AOX19" s="87"/>
      <c r="AOY19" s="87"/>
      <c r="AOZ19" s="87"/>
      <c r="APA19" s="87"/>
      <c r="APB19" s="87"/>
      <c r="APC19" s="87"/>
      <c r="APD19" s="87"/>
      <c r="APE19" s="87"/>
      <c r="APF19" s="87"/>
      <c r="APG19" s="87"/>
      <c r="APH19" s="87"/>
      <c r="API19" s="87"/>
      <c r="APJ19" s="87"/>
      <c r="APK19" s="87"/>
      <c r="APL19" s="87"/>
      <c r="APM19" s="87"/>
      <c r="APN19" s="87"/>
      <c r="APO19" s="87"/>
      <c r="APP19" s="87"/>
      <c r="APQ19" s="87"/>
      <c r="APR19" s="87"/>
      <c r="APS19" s="87"/>
      <c r="APT19" s="87"/>
      <c r="APU19" s="87"/>
      <c r="APV19" s="87"/>
      <c r="APW19" s="87"/>
      <c r="APX19" s="87"/>
      <c r="APY19" s="87"/>
      <c r="APZ19" s="87"/>
      <c r="AQA19" s="87"/>
      <c r="AQB19" s="87"/>
      <c r="AQC19" s="87"/>
      <c r="AQD19" s="87"/>
      <c r="AQE19" s="87"/>
      <c r="AQF19" s="87"/>
      <c r="AQG19" s="87"/>
      <c r="AQH19" s="87"/>
      <c r="AQI19" s="87"/>
      <c r="AQJ19" s="87"/>
      <c r="AQK19" s="87"/>
      <c r="AQL19" s="87"/>
      <c r="AQM19" s="87"/>
      <c r="AQN19" s="87"/>
      <c r="AQO19" s="87"/>
      <c r="AQP19" s="87"/>
      <c r="AQQ19" s="87"/>
      <c r="AQR19" s="87"/>
      <c r="AQS19" s="87"/>
      <c r="AQT19" s="87"/>
      <c r="AQU19" s="87"/>
      <c r="AQV19" s="87"/>
      <c r="AQW19" s="87"/>
      <c r="AQX19" s="87"/>
      <c r="AQY19" s="87"/>
      <c r="AQZ19" s="87"/>
      <c r="ARA19" s="87"/>
      <c r="ARB19" s="87"/>
      <c r="ARC19" s="87"/>
      <c r="ARD19" s="87"/>
      <c r="ARE19" s="87"/>
      <c r="ARF19" s="87"/>
      <c r="ARG19" s="87"/>
      <c r="ARH19" s="87"/>
      <c r="ARI19" s="87"/>
      <c r="ARJ19" s="87"/>
      <c r="ARK19" s="87"/>
      <c r="ARL19" s="87"/>
      <c r="ARM19" s="87"/>
      <c r="ARN19" s="87"/>
      <c r="ARO19" s="87"/>
      <c r="ARP19" s="87"/>
      <c r="ARQ19" s="87"/>
      <c r="ARR19" s="87"/>
      <c r="ARS19" s="87"/>
      <c r="ART19" s="87"/>
      <c r="ARU19" s="87"/>
      <c r="ARV19" s="87"/>
      <c r="ARW19" s="87"/>
      <c r="ARX19" s="87"/>
      <c r="ARY19" s="87"/>
      <c r="ARZ19" s="87"/>
      <c r="ASA19" s="87"/>
      <c r="ASB19" s="87"/>
      <c r="ASC19" s="87"/>
      <c r="ASD19" s="87"/>
      <c r="ASE19" s="87"/>
      <c r="ASF19" s="87"/>
      <c r="ASG19" s="87"/>
      <c r="ASH19" s="87"/>
      <c r="ASI19" s="87"/>
      <c r="ASJ19" s="87"/>
      <c r="ASK19" s="87"/>
      <c r="ASL19" s="87"/>
      <c r="ASM19" s="87"/>
      <c r="ASN19" s="87"/>
      <c r="ASO19" s="87"/>
      <c r="ASP19" s="87"/>
      <c r="ASQ19" s="87"/>
      <c r="ASR19" s="87"/>
      <c r="ASS19" s="87"/>
      <c r="AST19" s="87"/>
      <c r="ASU19" s="87"/>
      <c r="ASV19" s="87"/>
      <c r="ASW19" s="87"/>
      <c r="ASX19" s="87"/>
      <c r="ASY19" s="87"/>
      <c r="ASZ19" s="87"/>
      <c r="ATA19" s="87"/>
      <c r="ATB19" s="87"/>
      <c r="ATC19" s="87"/>
      <c r="ATD19" s="87"/>
      <c r="ATE19" s="87"/>
      <c r="ATF19" s="87"/>
      <c r="ATG19" s="87"/>
      <c r="ATH19" s="87"/>
      <c r="ATI19" s="87"/>
      <c r="ATJ19" s="87"/>
      <c r="ATK19" s="87"/>
      <c r="ATL19" s="87"/>
      <c r="ATM19" s="87"/>
      <c r="ATN19" s="87"/>
      <c r="ATO19" s="87"/>
      <c r="ATP19" s="87"/>
      <c r="ATQ19" s="87"/>
      <c r="ATR19" s="87"/>
      <c r="ATS19" s="87"/>
      <c r="ATT19" s="87"/>
      <c r="ATU19" s="87"/>
      <c r="ATV19" s="87"/>
      <c r="ATW19" s="87"/>
      <c r="ATX19" s="87"/>
      <c r="ATY19" s="87"/>
      <c r="ATZ19" s="87"/>
      <c r="AUA19" s="87"/>
      <c r="AUB19" s="87"/>
      <c r="AUC19" s="87"/>
      <c r="AUD19" s="87"/>
      <c r="AUE19" s="87"/>
      <c r="AUF19" s="87"/>
      <c r="AUG19" s="87"/>
      <c r="AUH19" s="87"/>
      <c r="AUI19" s="87"/>
      <c r="AUJ19" s="87"/>
      <c r="AUK19" s="87"/>
      <c r="AUL19" s="87"/>
      <c r="AUM19" s="87"/>
      <c r="AUN19" s="87"/>
      <c r="AUO19" s="87"/>
      <c r="AUP19" s="87"/>
      <c r="AUQ19" s="87"/>
      <c r="AUR19" s="87"/>
      <c r="AUS19" s="87"/>
      <c r="AUT19" s="87"/>
      <c r="AUU19" s="87"/>
      <c r="AUV19" s="87"/>
      <c r="AUW19" s="87"/>
      <c r="AUX19" s="87"/>
      <c r="AUY19" s="87"/>
      <c r="AUZ19" s="87"/>
      <c r="AVA19" s="87"/>
      <c r="AVB19" s="87"/>
      <c r="AVC19" s="87"/>
      <c r="AVD19" s="87"/>
      <c r="AVE19" s="87"/>
      <c r="AVF19" s="87"/>
      <c r="AVG19" s="87"/>
      <c r="AVH19" s="87"/>
      <c r="AVI19" s="87"/>
      <c r="AVJ19" s="87"/>
      <c r="AVK19" s="87"/>
      <c r="AVL19" s="87"/>
      <c r="AVM19" s="87"/>
      <c r="AVN19" s="87"/>
      <c r="AVO19" s="87"/>
      <c r="AVP19" s="87"/>
      <c r="AVQ19" s="87"/>
      <c r="AVR19" s="87"/>
      <c r="AVS19" s="87"/>
      <c r="AVT19" s="87"/>
      <c r="AVU19" s="87"/>
      <c r="AVV19" s="87"/>
      <c r="AVW19" s="87"/>
      <c r="AVX19" s="87"/>
      <c r="AVY19" s="87"/>
      <c r="AVZ19" s="87"/>
      <c r="AWA19" s="87"/>
      <c r="AWB19" s="87"/>
      <c r="AWC19" s="87"/>
      <c r="AWD19" s="87"/>
      <c r="AWE19" s="87"/>
      <c r="AWF19" s="87"/>
      <c r="AWG19" s="87"/>
      <c r="AWH19" s="87"/>
      <c r="AWI19" s="87"/>
      <c r="AWJ19" s="87"/>
      <c r="AWK19" s="87"/>
      <c r="AWL19" s="87"/>
      <c r="AWM19" s="87"/>
      <c r="AWN19" s="87"/>
      <c r="AWO19" s="87"/>
      <c r="AWP19" s="87"/>
      <c r="AWQ19" s="87"/>
      <c r="AWR19" s="87"/>
      <c r="AWS19" s="87"/>
      <c r="AWT19" s="87"/>
      <c r="AWU19" s="87"/>
      <c r="AWV19" s="87"/>
      <c r="AWW19" s="87"/>
      <c r="AWX19" s="87"/>
      <c r="AWY19" s="87"/>
      <c r="AWZ19" s="87"/>
      <c r="AXA19" s="87"/>
      <c r="AXB19" s="87"/>
      <c r="AXC19" s="87"/>
      <c r="AXD19" s="87"/>
      <c r="AXE19" s="87"/>
      <c r="AXF19" s="87"/>
      <c r="AXG19" s="87"/>
      <c r="AXH19" s="87"/>
      <c r="AXI19" s="87"/>
      <c r="AXJ19" s="87"/>
      <c r="AXK19" s="87"/>
      <c r="AXL19" s="87"/>
      <c r="AXM19" s="87"/>
      <c r="AXN19" s="87"/>
      <c r="AXO19" s="87"/>
      <c r="AXP19" s="87"/>
      <c r="AXQ19" s="87"/>
      <c r="AXR19" s="87"/>
      <c r="AXS19" s="87"/>
      <c r="AXT19" s="87"/>
      <c r="AXU19" s="87"/>
      <c r="AXV19" s="87"/>
      <c r="AXW19" s="87"/>
      <c r="AXX19" s="87"/>
      <c r="AXY19" s="87"/>
      <c r="AXZ19" s="87"/>
      <c r="AYA19" s="87"/>
      <c r="AYB19" s="87"/>
      <c r="AYC19" s="87"/>
      <c r="AYD19" s="87"/>
      <c r="AYE19" s="87"/>
      <c r="AYF19" s="87"/>
      <c r="AYG19" s="87"/>
      <c r="AYH19" s="87"/>
      <c r="AYI19" s="87"/>
      <c r="AYJ19" s="87"/>
      <c r="AYK19" s="87"/>
      <c r="AYL19" s="87"/>
      <c r="AYM19" s="87"/>
      <c r="AYN19" s="87"/>
      <c r="AYO19" s="87"/>
      <c r="AYP19" s="87"/>
      <c r="AYQ19" s="87"/>
      <c r="AYR19" s="87"/>
      <c r="AYS19" s="87"/>
      <c r="AYT19" s="87"/>
      <c r="AYU19" s="87"/>
      <c r="AYV19" s="87"/>
      <c r="AYW19" s="87"/>
      <c r="AYX19" s="87"/>
      <c r="AYY19" s="87"/>
      <c r="AYZ19" s="87"/>
      <c r="AZA19" s="87"/>
      <c r="AZB19" s="87"/>
      <c r="AZC19" s="87"/>
      <c r="AZD19" s="87"/>
      <c r="AZE19" s="87"/>
      <c r="AZF19" s="87"/>
      <c r="AZG19" s="87"/>
      <c r="AZH19" s="87"/>
      <c r="AZI19" s="87"/>
      <c r="AZJ19" s="87"/>
      <c r="AZK19" s="87"/>
      <c r="AZL19" s="87"/>
      <c r="AZM19" s="87"/>
      <c r="AZN19" s="87"/>
      <c r="AZO19" s="87"/>
      <c r="AZP19" s="87"/>
      <c r="AZQ19" s="87"/>
      <c r="AZR19" s="87"/>
      <c r="AZS19" s="87"/>
      <c r="AZT19" s="87"/>
      <c r="AZU19" s="87"/>
      <c r="AZV19" s="87"/>
      <c r="AZW19" s="87"/>
      <c r="AZX19" s="87"/>
      <c r="AZY19" s="87"/>
      <c r="AZZ19" s="87"/>
      <c r="BAA19" s="87"/>
      <c r="BAB19" s="87"/>
      <c r="BAC19" s="87"/>
      <c r="BAD19" s="87"/>
      <c r="BAE19" s="87"/>
      <c r="BAF19" s="87"/>
      <c r="BAG19" s="87"/>
      <c r="BAH19" s="87"/>
      <c r="BAI19" s="87"/>
      <c r="BAJ19" s="87"/>
      <c r="BAK19" s="87"/>
      <c r="BAL19" s="87"/>
      <c r="BAM19" s="87"/>
      <c r="BAN19" s="87"/>
      <c r="BAO19" s="87"/>
      <c r="BAP19" s="87"/>
      <c r="BAQ19" s="87"/>
      <c r="BAR19" s="87"/>
      <c r="BAS19" s="87"/>
      <c r="BAT19" s="87"/>
      <c r="BAU19" s="87"/>
      <c r="BAV19" s="87"/>
      <c r="BAW19" s="87"/>
      <c r="BAX19" s="87"/>
      <c r="BAY19" s="87"/>
      <c r="BAZ19" s="87"/>
      <c r="BBA19" s="87"/>
      <c r="BBB19" s="87"/>
      <c r="BBC19" s="87"/>
      <c r="BBD19" s="87"/>
      <c r="BBE19" s="87"/>
      <c r="BBF19" s="87"/>
      <c r="BBG19" s="87"/>
      <c r="BBH19" s="87"/>
      <c r="BBI19" s="87"/>
      <c r="BBJ19" s="87"/>
      <c r="BBK19" s="87"/>
      <c r="BBL19" s="87"/>
      <c r="BBM19" s="87"/>
      <c r="BBN19" s="87"/>
      <c r="BBO19" s="87"/>
      <c r="BBP19" s="87"/>
      <c r="BBQ19" s="87"/>
      <c r="BBR19" s="87"/>
      <c r="BBS19" s="87"/>
      <c r="BBT19" s="87"/>
      <c r="BBU19" s="87"/>
      <c r="BBV19" s="87"/>
      <c r="BBW19" s="87"/>
      <c r="BBX19" s="87"/>
      <c r="BBY19" s="87"/>
      <c r="BBZ19" s="87"/>
      <c r="BCA19" s="87"/>
      <c r="BCB19" s="87"/>
      <c r="BCC19" s="87"/>
      <c r="BCD19" s="87"/>
      <c r="BCE19" s="87"/>
      <c r="BCF19" s="87"/>
      <c r="BCG19" s="87"/>
      <c r="BCH19" s="87"/>
      <c r="BCI19" s="87"/>
      <c r="BCJ19" s="87"/>
      <c r="BCK19" s="87"/>
      <c r="BCL19" s="87"/>
      <c r="BCM19" s="87"/>
      <c r="BCN19" s="87"/>
      <c r="BCO19" s="87"/>
      <c r="BCP19" s="87"/>
      <c r="BCQ19" s="87"/>
      <c r="BCR19" s="87"/>
      <c r="BCS19" s="87"/>
      <c r="BCT19" s="87"/>
      <c r="BCU19" s="87"/>
      <c r="BCV19" s="87"/>
      <c r="BCW19" s="87"/>
      <c r="BCX19" s="87"/>
      <c r="BCY19" s="87"/>
      <c r="BCZ19" s="87"/>
      <c r="BDA19" s="87"/>
      <c r="BDB19" s="87"/>
      <c r="BDC19" s="87"/>
      <c r="BDD19" s="87"/>
      <c r="BDE19" s="87"/>
      <c r="BDF19" s="87"/>
      <c r="BDG19" s="87"/>
      <c r="BDH19" s="87"/>
      <c r="BDI19" s="87"/>
      <c r="BDJ19" s="87"/>
      <c r="BDK19" s="87"/>
      <c r="BDL19" s="87"/>
      <c r="BDM19" s="87"/>
      <c r="BDN19" s="87"/>
      <c r="BDO19" s="87"/>
      <c r="BDP19" s="87"/>
      <c r="BDQ19" s="87"/>
      <c r="BDR19" s="87"/>
      <c r="BDS19" s="87"/>
      <c r="BDT19" s="87"/>
      <c r="BDU19" s="87"/>
      <c r="BDV19" s="87"/>
      <c r="BDW19" s="87"/>
      <c r="BDX19" s="87"/>
      <c r="BDY19" s="87"/>
      <c r="BDZ19" s="87"/>
      <c r="BEA19" s="87"/>
      <c r="BEB19" s="87"/>
      <c r="BEC19" s="87"/>
      <c r="BED19" s="87"/>
      <c r="BEE19" s="87"/>
      <c r="BEF19" s="87"/>
      <c r="BEG19" s="87"/>
      <c r="BEH19" s="87"/>
      <c r="BEI19" s="87"/>
      <c r="BEJ19" s="87"/>
      <c r="BEK19" s="87"/>
      <c r="BEL19" s="87"/>
      <c r="BEM19" s="87"/>
      <c r="BEN19" s="87"/>
      <c r="BEO19" s="87"/>
      <c r="BEP19" s="87"/>
      <c r="BEQ19" s="87"/>
      <c r="BER19" s="87"/>
      <c r="BES19" s="87"/>
      <c r="BET19" s="87"/>
      <c r="BEU19" s="87"/>
      <c r="BEV19" s="87"/>
      <c r="BEW19" s="87"/>
      <c r="BEX19" s="87"/>
      <c r="BEY19" s="87"/>
      <c r="BEZ19" s="87"/>
      <c r="BFA19" s="87"/>
      <c r="BFB19" s="87"/>
      <c r="BFC19" s="87"/>
      <c r="BFD19" s="87"/>
      <c r="BFE19" s="87"/>
      <c r="BFF19" s="87"/>
      <c r="BFG19" s="87"/>
      <c r="BFH19" s="87"/>
      <c r="BFI19" s="87"/>
      <c r="BFJ19" s="87"/>
      <c r="BFK19" s="87"/>
      <c r="BFL19" s="87"/>
      <c r="BFM19" s="87"/>
      <c r="BFN19" s="87"/>
      <c r="BFO19" s="87"/>
      <c r="BFP19" s="87"/>
      <c r="BFQ19" s="87"/>
      <c r="BFR19" s="87"/>
      <c r="BFS19" s="87"/>
      <c r="BFT19" s="87"/>
      <c r="BFU19" s="87"/>
      <c r="BFV19" s="87"/>
      <c r="BFW19" s="87"/>
      <c r="BFX19" s="87"/>
      <c r="BFY19" s="87"/>
      <c r="BFZ19" s="87"/>
      <c r="BGA19" s="87"/>
      <c r="BGB19" s="87"/>
      <c r="BGC19" s="87"/>
      <c r="BGD19" s="87"/>
      <c r="BGE19" s="87"/>
      <c r="BGF19" s="87"/>
      <c r="BGG19" s="87"/>
      <c r="BGH19" s="87"/>
      <c r="BGI19" s="87"/>
      <c r="BGJ19" s="87"/>
      <c r="BGK19" s="87"/>
      <c r="BGL19" s="87"/>
    </row>
    <row r="20" spans="1:1546" ht="18" customHeight="1" x14ac:dyDescent="0.2">
      <c r="B20" s="94" t="s">
        <v>117</v>
      </c>
      <c r="C20" s="93" t="s">
        <v>127</v>
      </c>
    </row>
    <row r="21" spans="1:1546" x14ac:dyDescent="0.2">
      <c r="B21" s="92"/>
      <c r="C21" s="91"/>
    </row>
    <row r="22" spans="1:1546" x14ac:dyDescent="0.2">
      <c r="B22" s="92"/>
      <c r="C22" s="91"/>
    </row>
    <row r="23" spans="1:1546" ht="10.5" x14ac:dyDescent="0.2">
      <c r="B23" s="90"/>
      <c r="C23" s="89"/>
    </row>
    <row r="25" spans="1:1546" ht="14.5" x14ac:dyDescent="0.2">
      <c r="B25" s="111"/>
      <c r="C25" s="112"/>
    </row>
    <row r="29" spans="1:1546" s="3" customFormat="1" ht="22.5" customHeight="1" x14ac:dyDescent="0.2">
      <c r="A29" s="4"/>
      <c r="B29" s="157"/>
      <c r="C29" s="157"/>
      <c r="E29" s="88"/>
      <c r="F29" s="88"/>
      <c r="G29" s="88"/>
      <c r="H29" s="88"/>
      <c r="I29" s="88"/>
      <c r="J29" s="88"/>
      <c r="K29" s="88"/>
      <c r="L29" s="88"/>
      <c r="M29" s="88"/>
      <c r="N29" s="88"/>
      <c r="O29" s="88"/>
      <c r="P29" s="88"/>
      <c r="Q29" s="88"/>
      <c r="R29" s="88"/>
      <c r="S29" s="88"/>
      <c r="T29" s="88"/>
      <c r="U29" s="88"/>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c r="DI29" s="87"/>
      <c r="DJ29" s="87"/>
      <c r="DK29" s="87"/>
      <c r="DL29" s="87"/>
      <c r="DM29" s="87"/>
      <c r="DN29" s="87"/>
      <c r="DO29" s="87"/>
      <c r="DP29" s="87"/>
      <c r="DQ29" s="87"/>
      <c r="DR29" s="87"/>
      <c r="DS29" s="87"/>
      <c r="DT29" s="87"/>
      <c r="DU29" s="87"/>
      <c r="DV29" s="87"/>
      <c r="DW29" s="87"/>
      <c r="DX29" s="87"/>
      <c r="DY29" s="87"/>
      <c r="DZ29" s="87"/>
      <c r="EA29" s="87"/>
      <c r="EB29" s="87"/>
      <c r="EC29" s="87"/>
      <c r="ED29" s="87"/>
      <c r="EE29" s="87"/>
      <c r="EF29" s="87"/>
      <c r="EG29" s="87"/>
      <c r="EH29" s="87"/>
      <c r="EI29" s="87"/>
      <c r="EJ29" s="87"/>
      <c r="EK29" s="87"/>
      <c r="EL29" s="87"/>
      <c r="EM29" s="87"/>
      <c r="EN29" s="87"/>
      <c r="EO29" s="87"/>
      <c r="EP29" s="87"/>
      <c r="EQ29" s="87"/>
      <c r="ER29" s="87"/>
      <c r="ES29" s="87"/>
      <c r="ET29" s="87"/>
      <c r="EU29" s="87"/>
      <c r="EV29" s="87"/>
      <c r="EW29" s="87"/>
      <c r="EX29" s="87"/>
      <c r="EY29" s="87"/>
      <c r="EZ29" s="87"/>
      <c r="FA29" s="87"/>
      <c r="FB29" s="87"/>
      <c r="FC29" s="87"/>
      <c r="FD29" s="87"/>
      <c r="FE29" s="87"/>
      <c r="FF29" s="87"/>
      <c r="FG29" s="87"/>
      <c r="FH29" s="87"/>
      <c r="FI29" s="87"/>
      <c r="FJ29" s="87"/>
      <c r="FK29" s="87"/>
      <c r="FL29" s="87"/>
      <c r="FM29" s="87"/>
      <c r="FN29" s="87"/>
      <c r="FO29" s="87"/>
      <c r="FP29" s="87"/>
      <c r="FQ29" s="87"/>
      <c r="FR29" s="87"/>
      <c r="FS29" s="87"/>
      <c r="FT29" s="87"/>
      <c r="FU29" s="87"/>
      <c r="FV29" s="87"/>
      <c r="FW29" s="87"/>
      <c r="FX29" s="87"/>
      <c r="FY29" s="87"/>
      <c r="FZ29" s="87"/>
      <c r="GA29" s="87"/>
      <c r="GB29" s="87"/>
      <c r="GC29" s="87"/>
      <c r="GD29" s="87"/>
      <c r="GE29" s="87"/>
      <c r="GF29" s="87"/>
      <c r="GG29" s="87"/>
      <c r="GH29" s="87"/>
      <c r="GI29" s="87"/>
      <c r="GJ29" s="87"/>
      <c r="GK29" s="87"/>
      <c r="GL29" s="87"/>
      <c r="GM29" s="87"/>
      <c r="GN29" s="87"/>
      <c r="GO29" s="87"/>
      <c r="GP29" s="87"/>
      <c r="GQ29" s="87"/>
      <c r="GR29" s="87"/>
      <c r="GS29" s="87"/>
      <c r="GT29" s="87"/>
      <c r="GU29" s="87"/>
      <c r="GV29" s="87"/>
      <c r="GW29" s="87"/>
      <c r="GX29" s="87"/>
      <c r="GY29" s="87"/>
      <c r="GZ29" s="87"/>
      <c r="HA29" s="87"/>
      <c r="HB29" s="87"/>
      <c r="HC29" s="87"/>
      <c r="HD29" s="87"/>
      <c r="HE29" s="87"/>
      <c r="HF29" s="87"/>
      <c r="HG29" s="87"/>
      <c r="HH29" s="87"/>
      <c r="HI29" s="87"/>
      <c r="HJ29" s="87"/>
      <c r="HK29" s="87"/>
      <c r="HL29" s="87"/>
      <c r="HM29" s="87"/>
      <c r="HN29" s="87"/>
      <c r="HO29" s="87"/>
      <c r="HP29" s="87"/>
      <c r="HQ29" s="87"/>
      <c r="HR29" s="87"/>
      <c r="HS29" s="87"/>
      <c r="HT29" s="87"/>
      <c r="HU29" s="87"/>
      <c r="HV29" s="87"/>
      <c r="HW29" s="87"/>
      <c r="HX29" s="87"/>
      <c r="HY29" s="87"/>
      <c r="HZ29" s="87"/>
      <c r="IA29" s="87"/>
      <c r="IB29" s="87"/>
      <c r="IC29" s="87"/>
      <c r="ID29" s="87"/>
      <c r="IE29" s="87"/>
      <c r="IF29" s="87"/>
      <c r="IG29" s="87"/>
      <c r="IH29" s="87"/>
      <c r="II29" s="87"/>
      <c r="IJ29" s="87"/>
      <c r="IK29" s="87"/>
      <c r="IL29" s="87"/>
      <c r="IM29" s="87"/>
      <c r="IN29" s="87"/>
      <c r="IO29" s="87"/>
      <c r="IP29" s="87"/>
      <c r="IQ29" s="87"/>
      <c r="IR29" s="87"/>
      <c r="IS29" s="87"/>
      <c r="IT29" s="87"/>
      <c r="IU29" s="87"/>
      <c r="IV29" s="87"/>
      <c r="IW29" s="87"/>
      <c r="IX29" s="87"/>
      <c r="IY29" s="87"/>
      <c r="IZ29" s="87"/>
      <c r="JA29" s="87"/>
      <c r="JB29" s="87"/>
      <c r="JC29" s="87"/>
      <c r="JD29" s="87"/>
      <c r="JE29" s="87"/>
      <c r="JF29" s="87"/>
      <c r="JG29" s="87"/>
      <c r="JH29" s="87"/>
      <c r="JI29" s="87"/>
      <c r="JJ29" s="87"/>
      <c r="JK29" s="87"/>
      <c r="JL29" s="87"/>
      <c r="JM29" s="87"/>
      <c r="JN29" s="87"/>
      <c r="JO29" s="87"/>
      <c r="JP29" s="87"/>
      <c r="JQ29" s="87"/>
      <c r="JR29" s="87"/>
      <c r="JS29" s="87"/>
      <c r="JT29" s="87"/>
      <c r="JU29" s="87"/>
      <c r="JV29" s="87"/>
      <c r="JW29" s="87"/>
      <c r="JX29" s="87"/>
      <c r="JY29" s="87"/>
      <c r="JZ29" s="87"/>
      <c r="KA29" s="87"/>
      <c r="KB29" s="87"/>
      <c r="KC29" s="87"/>
      <c r="KD29" s="87"/>
      <c r="KE29" s="87"/>
      <c r="KF29" s="87"/>
      <c r="KG29" s="87"/>
      <c r="KH29" s="87"/>
      <c r="KI29" s="87"/>
      <c r="KJ29" s="87"/>
      <c r="KK29" s="87"/>
      <c r="KL29" s="87"/>
      <c r="KM29" s="87"/>
      <c r="KN29" s="87"/>
      <c r="KO29" s="87"/>
      <c r="KP29" s="87"/>
      <c r="KQ29" s="87"/>
      <c r="KR29" s="87"/>
      <c r="KS29" s="87"/>
      <c r="KT29" s="87"/>
      <c r="KU29" s="87"/>
      <c r="KV29" s="87"/>
      <c r="KW29" s="87"/>
      <c r="KX29" s="87"/>
      <c r="KY29" s="87"/>
      <c r="KZ29" s="87"/>
      <c r="LA29" s="87"/>
      <c r="LB29" s="87"/>
      <c r="LC29" s="87"/>
      <c r="LD29" s="87"/>
      <c r="LE29" s="87"/>
      <c r="LF29" s="87"/>
      <c r="LG29" s="87"/>
      <c r="LH29" s="87"/>
      <c r="LI29" s="87"/>
      <c r="LJ29" s="87"/>
      <c r="LK29" s="87"/>
      <c r="LL29" s="87"/>
      <c r="LM29" s="87"/>
      <c r="LN29" s="87"/>
      <c r="LO29" s="87"/>
      <c r="LP29" s="87"/>
      <c r="LQ29" s="87"/>
      <c r="LR29" s="87"/>
      <c r="LS29" s="87"/>
      <c r="LT29" s="87"/>
      <c r="LU29" s="87"/>
      <c r="LV29" s="87"/>
      <c r="LW29" s="87"/>
      <c r="LX29" s="87"/>
      <c r="LY29" s="87"/>
      <c r="LZ29" s="87"/>
      <c r="MA29" s="87"/>
      <c r="MB29" s="87"/>
      <c r="MC29" s="87"/>
      <c r="MD29" s="87"/>
      <c r="ME29" s="87"/>
      <c r="MF29" s="87"/>
      <c r="MG29" s="87"/>
      <c r="MH29" s="87"/>
      <c r="MI29" s="87"/>
      <c r="MJ29" s="87"/>
      <c r="MK29" s="87"/>
      <c r="ML29" s="87"/>
      <c r="MM29" s="87"/>
      <c r="MN29" s="87"/>
      <c r="MO29" s="87"/>
      <c r="MP29" s="87"/>
      <c r="MQ29" s="87"/>
      <c r="MR29" s="87"/>
      <c r="MS29" s="87"/>
      <c r="MT29" s="87"/>
      <c r="MU29" s="87"/>
      <c r="MV29" s="87"/>
      <c r="MW29" s="87"/>
      <c r="MX29" s="87"/>
      <c r="MY29" s="87"/>
      <c r="MZ29" s="87"/>
      <c r="NA29" s="87"/>
      <c r="NB29" s="87"/>
      <c r="NC29" s="87"/>
      <c r="ND29" s="87"/>
      <c r="NE29" s="87"/>
      <c r="NF29" s="87"/>
      <c r="NG29" s="87"/>
      <c r="NH29" s="87"/>
      <c r="NI29" s="87"/>
      <c r="NJ29" s="87"/>
      <c r="NK29" s="87"/>
      <c r="NL29" s="87"/>
      <c r="NM29" s="87"/>
      <c r="NN29" s="87"/>
      <c r="NO29" s="87"/>
      <c r="NP29" s="87"/>
      <c r="NQ29" s="87"/>
      <c r="NR29" s="87"/>
      <c r="NS29" s="87"/>
      <c r="NT29" s="87"/>
      <c r="NU29" s="87"/>
      <c r="NV29" s="87"/>
      <c r="NW29" s="87"/>
      <c r="NX29" s="87"/>
      <c r="NY29" s="87"/>
      <c r="NZ29" s="87"/>
      <c r="OA29" s="87"/>
      <c r="OB29" s="87"/>
      <c r="OC29" s="87"/>
      <c r="OD29" s="87"/>
      <c r="OE29" s="87"/>
      <c r="OF29" s="87"/>
      <c r="OG29" s="87"/>
      <c r="OH29" s="87"/>
      <c r="OI29" s="87"/>
      <c r="OJ29" s="87"/>
      <c r="OK29" s="87"/>
      <c r="OL29" s="87"/>
      <c r="OM29" s="87"/>
      <c r="ON29" s="87"/>
      <c r="OO29" s="87"/>
      <c r="OP29" s="87"/>
      <c r="OQ29" s="87"/>
      <c r="OR29" s="87"/>
      <c r="OS29" s="87"/>
      <c r="OT29" s="87"/>
      <c r="OU29" s="87"/>
      <c r="OV29" s="87"/>
      <c r="OW29" s="87"/>
      <c r="OX29" s="87"/>
      <c r="OY29" s="87"/>
      <c r="OZ29" s="87"/>
      <c r="PA29" s="87"/>
      <c r="PB29" s="87"/>
      <c r="PC29" s="87"/>
      <c r="PD29" s="87"/>
      <c r="PE29" s="87"/>
      <c r="PF29" s="87"/>
      <c r="PG29" s="87"/>
      <c r="PH29" s="87"/>
      <c r="PI29" s="87"/>
      <c r="PJ29" s="87"/>
      <c r="PK29" s="87"/>
      <c r="PL29" s="87"/>
      <c r="PM29" s="87"/>
      <c r="PN29" s="87"/>
      <c r="PO29" s="87"/>
      <c r="PP29" s="87"/>
      <c r="PQ29" s="87"/>
      <c r="PR29" s="87"/>
      <c r="PS29" s="87"/>
      <c r="PT29" s="87"/>
      <c r="PU29" s="87"/>
      <c r="PV29" s="87"/>
      <c r="PW29" s="87"/>
      <c r="PX29" s="87"/>
      <c r="PY29" s="87"/>
      <c r="PZ29" s="87"/>
      <c r="QA29" s="87"/>
      <c r="QB29" s="87"/>
      <c r="QC29" s="87"/>
      <c r="QD29" s="87"/>
      <c r="QE29" s="87"/>
      <c r="QF29" s="87"/>
      <c r="QG29" s="87"/>
      <c r="QH29" s="87"/>
      <c r="QI29" s="87"/>
      <c r="QJ29" s="87"/>
      <c r="QK29" s="87"/>
      <c r="QL29" s="87"/>
      <c r="QM29" s="87"/>
      <c r="QN29" s="87"/>
      <c r="QO29" s="87"/>
      <c r="QP29" s="87"/>
      <c r="QQ29" s="87"/>
      <c r="QR29" s="87"/>
      <c r="QS29" s="87"/>
      <c r="QT29" s="87"/>
      <c r="QU29" s="87"/>
      <c r="QV29" s="87"/>
      <c r="QW29" s="87"/>
      <c r="QX29" s="87"/>
      <c r="QY29" s="87"/>
      <c r="QZ29" s="87"/>
      <c r="RA29" s="87"/>
      <c r="RB29" s="87"/>
      <c r="RC29" s="87"/>
      <c r="RD29" s="87"/>
      <c r="RE29" s="87"/>
      <c r="RF29" s="87"/>
      <c r="RG29" s="87"/>
      <c r="RH29" s="87"/>
      <c r="RI29" s="87"/>
      <c r="RJ29" s="87"/>
      <c r="RK29" s="87"/>
      <c r="RL29" s="87"/>
      <c r="RM29" s="87"/>
      <c r="RN29" s="87"/>
      <c r="RO29" s="87"/>
      <c r="RP29" s="87"/>
      <c r="RQ29" s="87"/>
      <c r="RR29" s="87"/>
      <c r="RS29" s="87"/>
      <c r="RT29" s="87"/>
      <c r="RU29" s="87"/>
      <c r="RV29" s="87"/>
      <c r="RW29" s="87"/>
      <c r="RX29" s="87"/>
      <c r="RY29" s="87"/>
      <c r="RZ29" s="87"/>
      <c r="SA29" s="87"/>
      <c r="SB29" s="87"/>
      <c r="SC29" s="87"/>
      <c r="SD29" s="87"/>
      <c r="SE29" s="87"/>
      <c r="SF29" s="87"/>
      <c r="SG29" s="87"/>
      <c r="SH29" s="87"/>
      <c r="SI29" s="87"/>
      <c r="SJ29" s="87"/>
      <c r="SK29" s="87"/>
      <c r="SL29" s="87"/>
      <c r="SM29" s="87"/>
      <c r="SN29" s="87"/>
      <c r="SO29" s="87"/>
      <c r="SP29" s="87"/>
      <c r="SQ29" s="87"/>
      <c r="SR29" s="87"/>
      <c r="SS29" s="87"/>
      <c r="ST29" s="87"/>
      <c r="SU29" s="87"/>
      <c r="SV29" s="87"/>
      <c r="SW29" s="87"/>
      <c r="SX29" s="87"/>
      <c r="SY29" s="87"/>
      <c r="SZ29" s="87"/>
      <c r="TA29" s="87"/>
      <c r="TB29" s="87"/>
      <c r="TC29" s="87"/>
      <c r="TD29" s="87"/>
      <c r="TE29" s="87"/>
      <c r="TF29" s="87"/>
      <c r="TG29" s="87"/>
      <c r="TH29" s="87"/>
      <c r="TI29" s="87"/>
      <c r="TJ29" s="87"/>
      <c r="TK29" s="87"/>
      <c r="TL29" s="87"/>
      <c r="TM29" s="87"/>
      <c r="TN29" s="87"/>
      <c r="TO29" s="87"/>
      <c r="TP29" s="87"/>
      <c r="TQ29" s="87"/>
      <c r="TR29" s="87"/>
      <c r="TS29" s="87"/>
      <c r="TT29" s="87"/>
      <c r="TU29" s="87"/>
      <c r="TV29" s="87"/>
      <c r="TW29" s="87"/>
      <c r="TX29" s="87"/>
      <c r="TY29" s="87"/>
      <c r="TZ29" s="87"/>
      <c r="UA29" s="87"/>
      <c r="UB29" s="87"/>
      <c r="UC29" s="87"/>
      <c r="UD29" s="87"/>
      <c r="UE29" s="87"/>
      <c r="UF29" s="87"/>
      <c r="UG29" s="87"/>
      <c r="UH29" s="87"/>
      <c r="UI29" s="87"/>
      <c r="UJ29" s="87"/>
      <c r="UK29" s="87"/>
      <c r="UL29" s="87"/>
      <c r="UM29" s="87"/>
      <c r="UN29" s="87"/>
      <c r="UO29" s="87"/>
      <c r="UP29" s="87"/>
      <c r="UQ29" s="87"/>
      <c r="UR29" s="87"/>
      <c r="US29" s="87"/>
      <c r="UT29" s="87"/>
      <c r="UU29" s="87"/>
      <c r="UV29" s="87"/>
      <c r="UW29" s="87"/>
      <c r="UX29" s="87"/>
      <c r="UY29" s="87"/>
      <c r="UZ29" s="87"/>
      <c r="VA29" s="87"/>
      <c r="VB29" s="87"/>
      <c r="VC29" s="87"/>
      <c r="VD29" s="87"/>
      <c r="VE29" s="87"/>
      <c r="VF29" s="87"/>
      <c r="VG29" s="87"/>
      <c r="VH29" s="87"/>
      <c r="VI29" s="87"/>
      <c r="VJ29" s="87"/>
      <c r="VK29" s="87"/>
      <c r="VL29" s="87"/>
      <c r="VM29" s="87"/>
      <c r="VN29" s="87"/>
      <c r="VO29" s="87"/>
      <c r="VP29" s="87"/>
      <c r="VQ29" s="87"/>
      <c r="VR29" s="87"/>
      <c r="VS29" s="87"/>
      <c r="VT29" s="87"/>
      <c r="VU29" s="87"/>
      <c r="VV29" s="87"/>
      <c r="VW29" s="87"/>
      <c r="VX29" s="87"/>
      <c r="VY29" s="87"/>
      <c r="VZ29" s="87"/>
      <c r="WA29" s="87"/>
      <c r="WB29" s="87"/>
      <c r="WC29" s="87"/>
      <c r="WD29" s="87"/>
      <c r="WE29" s="87"/>
      <c r="WF29" s="87"/>
      <c r="WG29" s="87"/>
      <c r="WH29" s="87"/>
      <c r="WI29" s="87"/>
      <c r="WJ29" s="87"/>
      <c r="WK29" s="87"/>
      <c r="WL29" s="87"/>
      <c r="WM29" s="87"/>
      <c r="WN29" s="87"/>
      <c r="WO29" s="87"/>
      <c r="WP29" s="87"/>
      <c r="WQ29" s="87"/>
      <c r="WR29" s="87"/>
      <c r="WS29" s="87"/>
      <c r="WT29" s="87"/>
      <c r="WU29" s="87"/>
      <c r="WV29" s="87"/>
      <c r="WW29" s="87"/>
      <c r="WX29" s="87"/>
      <c r="WY29" s="87"/>
      <c r="WZ29" s="87"/>
      <c r="XA29" s="87"/>
      <c r="XB29" s="87"/>
      <c r="XC29" s="87"/>
      <c r="XD29" s="87"/>
      <c r="XE29" s="87"/>
      <c r="XF29" s="87"/>
      <c r="XG29" s="87"/>
      <c r="XH29" s="87"/>
      <c r="XI29" s="87"/>
      <c r="XJ29" s="87"/>
      <c r="XK29" s="87"/>
      <c r="XL29" s="87"/>
      <c r="XM29" s="87"/>
      <c r="XN29" s="87"/>
      <c r="XO29" s="87"/>
      <c r="XP29" s="87"/>
      <c r="XQ29" s="87"/>
      <c r="XR29" s="87"/>
      <c r="XS29" s="87"/>
      <c r="XT29" s="87"/>
      <c r="XU29" s="87"/>
      <c r="XV29" s="87"/>
      <c r="XW29" s="87"/>
      <c r="XX29" s="87"/>
      <c r="XY29" s="87"/>
      <c r="XZ29" s="87"/>
      <c r="YA29" s="87"/>
      <c r="YB29" s="87"/>
      <c r="YC29" s="87"/>
      <c r="YD29" s="87"/>
      <c r="YE29" s="87"/>
      <c r="YF29" s="87"/>
      <c r="YG29" s="87"/>
      <c r="YH29" s="87"/>
      <c r="YI29" s="87"/>
      <c r="YJ29" s="87"/>
      <c r="YK29" s="87"/>
      <c r="YL29" s="87"/>
      <c r="YM29" s="87"/>
      <c r="YN29" s="87"/>
      <c r="YO29" s="87"/>
      <c r="YP29" s="87"/>
      <c r="YQ29" s="87"/>
      <c r="YR29" s="87"/>
      <c r="YS29" s="87"/>
      <c r="YT29" s="87"/>
      <c r="YU29" s="87"/>
      <c r="YV29" s="87"/>
      <c r="YW29" s="87"/>
      <c r="YX29" s="87"/>
      <c r="YY29" s="87"/>
      <c r="YZ29" s="87"/>
      <c r="ZA29" s="87"/>
      <c r="ZB29" s="87"/>
      <c r="ZC29" s="87"/>
      <c r="ZD29" s="87"/>
      <c r="ZE29" s="87"/>
      <c r="ZF29" s="87"/>
      <c r="ZG29" s="87"/>
      <c r="ZH29" s="87"/>
      <c r="ZI29" s="87"/>
      <c r="ZJ29" s="87"/>
      <c r="ZK29" s="87"/>
      <c r="ZL29" s="87"/>
      <c r="ZM29" s="87"/>
      <c r="ZN29" s="87"/>
      <c r="ZO29" s="87"/>
      <c r="ZP29" s="87"/>
      <c r="ZQ29" s="87"/>
      <c r="ZR29" s="87"/>
      <c r="ZS29" s="87"/>
      <c r="ZT29" s="87"/>
      <c r="ZU29" s="87"/>
      <c r="ZV29" s="87"/>
      <c r="ZW29" s="87"/>
      <c r="ZX29" s="87"/>
      <c r="ZY29" s="87"/>
      <c r="ZZ29" s="87"/>
      <c r="AAA29" s="87"/>
      <c r="AAB29" s="87"/>
      <c r="AAC29" s="87"/>
      <c r="AAD29" s="87"/>
      <c r="AAE29" s="87"/>
      <c r="AAF29" s="87"/>
      <c r="AAG29" s="87"/>
      <c r="AAH29" s="87"/>
      <c r="AAI29" s="87"/>
      <c r="AAJ29" s="87"/>
      <c r="AAK29" s="87"/>
      <c r="AAL29" s="87"/>
      <c r="AAM29" s="87"/>
      <c r="AAN29" s="87"/>
      <c r="AAO29" s="87"/>
      <c r="AAP29" s="87"/>
      <c r="AAQ29" s="87"/>
      <c r="AAR29" s="87"/>
      <c r="AAS29" s="87"/>
      <c r="AAT29" s="87"/>
      <c r="AAU29" s="87"/>
      <c r="AAV29" s="87"/>
      <c r="AAW29" s="87"/>
      <c r="AAX29" s="87"/>
      <c r="AAY29" s="87"/>
      <c r="AAZ29" s="87"/>
      <c r="ABA29" s="87"/>
      <c r="ABB29" s="87"/>
      <c r="ABC29" s="87"/>
      <c r="ABD29" s="87"/>
      <c r="ABE29" s="87"/>
      <c r="ABF29" s="87"/>
      <c r="ABG29" s="87"/>
      <c r="ABH29" s="87"/>
      <c r="ABI29" s="87"/>
      <c r="ABJ29" s="87"/>
      <c r="ABK29" s="87"/>
      <c r="ABL29" s="87"/>
      <c r="ABM29" s="87"/>
      <c r="ABN29" s="87"/>
      <c r="ABO29" s="87"/>
      <c r="ABP29" s="87"/>
      <c r="ABQ29" s="87"/>
      <c r="ABR29" s="87"/>
      <c r="ABS29" s="87"/>
      <c r="ABT29" s="87"/>
      <c r="ABU29" s="87"/>
      <c r="ABV29" s="87"/>
      <c r="ABW29" s="87"/>
      <c r="ABX29" s="87"/>
      <c r="ABY29" s="87"/>
      <c r="ABZ29" s="87"/>
      <c r="ACA29" s="87"/>
      <c r="ACB29" s="87"/>
      <c r="ACC29" s="87"/>
      <c r="ACD29" s="87"/>
      <c r="ACE29" s="87"/>
      <c r="ACF29" s="87"/>
      <c r="ACG29" s="87"/>
      <c r="ACH29" s="87"/>
      <c r="ACI29" s="87"/>
      <c r="ACJ29" s="87"/>
      <c r="ACK29" s="87"/>
      <c r="ACL29" s="87"/>
      <c r="ACM29" s="87"/>
      <c r="ACN29" s="87"/>
      <c r="ACO29" s="87"/>
      <c r="ACP29" s="87"/>
      <c r="ACQ29" s="87"/>
      <c r="ACR29" s="87"/>
      <c r="ACS29" s="87"/>
      <c r="ACT29" s="87"/>
      <c r="ACU29" s="87"/>
      <c r="ACV29" s="87"/>
      <c r="ACW29" s="87"/>
      <c r="ACX29" s="87"/>
      <c r="ACY29" s="87"/>
      <c r="ACZ29" s="87"/>
      <c r="ADA29" s="87"/>
      <c r="ADB29" s="87"/>
      <c r="ADC29" s="87"/>
      <c r="ADD29" s="87"/>
      <c r="ADE29" s="87"/>
      <c r="ADF29" s="87"/>
      <c r="ADG29" s="87"/>
      <c r="ADH29" s="87"/>
      <c r="ADI29" s="87"/>
      <c r="ADJ29" s="87"/>
      <c r="ADK29" s="87"/>
      <c r="ADL29" s="87"/>
      <c r="ADM29" s="87"/>
      <c r="ADN29" s="87"/>
      <c r="ADO29" s="87"/>
      <c r="ADP29" s="87"/>
      <c r="ADQ29" s="87"/>
      <c r="ADR29" s="87"/>
      <c r="ADS29" s="87"/>
      <c r="ADT29" s="87"/>
      <c r="ADU29" s="87"/>
      <c r="ADV29" s="87"/>
      <c r="ADW29" s="87"/>
      <c r="ADX29" s="87"/>
      <c r="ADY29" s="87"/>
      <c r="ADZ29" s="87"/>
      <c r="AEA29" s="87"/>
      <c r="AEB29" s="87"/>
      <c r="AEC29" s="87"/>
      <c r="AED29" s="87"/>
      <c r="AEE29" s="87"/>
      <c r="AEF29" s="87"/>
      <c r="AEG29" s="87"/>
      <c r="AEH29" s="87"/>
      <c r="AEI29" s="87"/>
      <c r="AEJ29" s="87"/>
      <c r="AEK29" s="87"/>
      <c r="AEL29" s="87"/>
      <c r="AEM29" s="87"/>
      <c r="AEN29" s="87"/>
      <c r="AEO29" s="87"/>
      <c r="AEP29" s="87"/>
      <c r="AEQ29" s="87"/>
      <c r="AER29" s="87"/>
      <c r="AES29" s="87"/>
      <c r="AET29" s="87"/>
      <c r="AEU29" s="87"/>
      <c r="AEV29" s="87"/>
      <c r="AEW29" s="87"/>
      <c r="AEX29" s="87"/>
      <c r="AEY29" s="87"/>
      <c r="AEZ29" s="87"/>
      <c r="AFA29" s="87"/>
      <c r="AFB29" s="87"/>
      <c r="AFC29" s="87"/>
      <c r="AFD29" s="87"/>
      <c r="AFE29" s="87"/>
      <c r="AFF29" s="87"/>
      <c r="AFG29" s="87"/>
      <c r="AFH29" s="87"/>
      <c r="AFI29" s="87"/>
      <c r="AFJ29" s="87"/>
      <c r="AFK29" s="87"/>
      <c r="AFL29" s="87"/>
      <c r="AFM29" s="87"/>
      <c r="AFN29" s="87"/>
      <c r="AFO29" s="87"/>
      <c r="AFP29" s="87"/>
      <c r="AFQ29" s="87"/>
      <c r="AFR29" s="87"/>
      <c r="AFS29" s="87"/>
      <c r="AFT29" s="87"/>
      <c r="AFU29" s="87"/>
      <c r="AFV29" s="87"/>
      <c r="AFW29" s="87"/>
      <c r="AFX29" s="87"/>
      <c r="AFY29" s="87"/>
      <c r="AFZ29" s="87"/>
      <c r="AGA29" s="87"/>
      <c r="AGB29" s="87"/>
      <c r="AGC29" s="87"/>
      <c r="AGD29" s="87"/>
      <c r="AGE29" s="87"/>
      <c r="AGF29" s="87"/>
      <c r="AGG29" s="87"/>
      <c r="AGH29" s="87"/>
      <c r="AGI29" s="87"/>
      <c r="AGJ29" s="87"/>
      <c r="AGK29" s="87"/>
      <c r="AGL29" s="87"/>
      <c r="AGM29" s="87"/>
      <c r="AGN29" s="87"/>
      <c r="AGO29" s="87"/>
      <c r="AGP29" s="87"/>
      <c r="AGQ29" s="87"/>
      <c r="AGR29" s="87"/>
      <c r="AGS29" s="87"/>
      <c r="AGT29" s="87"/>
      <c r="AGU29" s="87"/>
      <c r="AGV29" s="87"/>
      <c r="AGW29" s="87"/>
      <c r="AGX29" s="87"/>
      <c r="AGY29" s="87"/>
      <c r="AGZ29" s="87"/>
      <c r="AHA29" s="87"/>
      <c r="AHB29" s="87"/>
      <c r="AHC29" s="87"/>
      <c r="AHD29" s="87"/>
      <c r="AHE29" s="87"/>
      <c r="AHF29" s="87"/>
      <c r="AHG29" s="87"/>
      <c r="AHH29" s="87"/>
      <c r="AHI29" s="87"/>
      <c r="AHJ29" s="87"/>
      <c r="AHK29" s="87"/>
      <c r="AHL29" s="87"/>
      <c r="AHM29" s="87"/>
      <c r="AHN29" s="87"/>
      <c r="AHO29" s="87"/>
      <c r="AHP29" s="87"/>
      <c r="AHQ29" s="87"/>
      <c r="AHR29" s="87"/>
      <c r="AHS29" s="87"/>
      <c r="AHT29" s="87"/>
      <c r="AHU29" s="87"/>
      <c r="AHV29" s="87"/>
      <c r="AHW29" s="87"/>
      <c r="AHX29" s="87"/>
      <c r="AHY29" s="87"/>
      <c r="AHZ29" s="87"/>
      <c r="AIA29" s="87"/>
      <c r="AIB29" s="87"/>
      <c r="AIC29" s="87"/>
      <c r="AID29" s="87"/>
      <c r="AIE29" s="87"/>
      <c r="AIF29" s="87"/>
      <c r="AIG29" s="87"/>
      <c r="AIH29" s="87"/>
      <c r="AII29" s="87"/>
      <c r="AIJ29" s="87"/>
      <c r="AIK29" s="87"/>
      <c r="AIL29" s="87"/>
      <c r="AIM29" s="87"/>
      <c r="AIN29" s="87"/>
      <c r="AIO29" s="87"/>
      <c r="AIP29" s="87"/>
      <c r="AIQ29" s="87"/>
      <c r="AIR29" s="87"/>
      <c r="AIS29" s="87"/>
      <c r="AIT29" s="87"/>
      <c r="AIU29" s="87"/>
      <c r="AIV29" s="87"/>
      <c r="AIW29" s="87"/>
      <c r="AIX29" s="87"/>
      <c r="AIY29" s="87"/>
      <c r="AIZ29" s="87"/>
      <c r="AJA29" s="87"/>
      <c r="AJB29" s="87"/>
      <c r="AJC29" s="87"/>
      <c r="AJD29" s="87"/>
      <c r="AJE29" s="87"/>
      <c r="AJF29" s="87"/>
      <c r="AJG29" s="87"/>
      <c r="AJH29" s="87"/>
      <c r="AJI29" s="87"/>
      <c r="AJJ29" s="87"/>
      <c r="AJK29" s="87"/>
      <c r="AJL29" s="87"/>
      <c r="AJM29" s="87"/>
      <c r="AJN29" s="87"/>
      <c r="AJO29" s="87"/>
      <c r="AJP29" s="87"/>
      <c r="AJQ29" s="87"/>
      <c r="AJR29" s="87"/>
      <c r="AJS29" s="87"/>
      <c r="AJT29" s="87"/>
      <c r="AJU29" s="87"/>
      <c r="AJV29" s="87"/>
      <c r="AJW29" s="87"/>
      <c r="AJX29" s="87"/>
      <c r="AJY29" s="87"/>
      <c r="AJZ29" s="87"/>
      <c r="AKA29" s="87"/>
      <c r="AKB29" s="87"/>
      <c r="AKC29" s="87"/>
      <c r="AKD29" s="87"/>
      <c r="AKE29" s="87"/>
      <c r="AKF29" s="87"/>
      <c r="AKG29" s="87"/>
      <c r="AKH29" s="87"/>
      <c r="AKI29" s="87"/>
      <c r="AKJ29" s="87"/>
      <c r="AKK29" s="87"/>
      <c r="AKL29" s="87"/>
      <c r="AKM29" s="87"/>
      <c r="AKN29" s="87"/>
      <c r="AKO29" s="87"/>
      <c r="AKP29" s="87"/>
      <c r="AKQ29" s="87"/>
      <c r="AKR29" s="87"/>
      <c r="AKS29" s="87"/>
      <c r="AKT29" s="87"/>
      <c r="AKU29" s="87"/>
      <c r="AKV29" s="87"/>
      <c r="AKW29" s="87"/>
      <c r="AKX29" s="87"/>
      <c r="AKY29" s="87"/>
      <c r="AKZ29" s="87"/>
      <c r="ALA29" s="87"/>
      <c r="ALB29" s="87"/>
      <c r="ALC29" s="87"/>
      <c r="ALD29" s="87"/>
      <c r="ALE29" s="87"/>
      <c r="ALF29" s="87"/>
      <c r="ALG29" s="87"/>
      <c r="ALH29" s="87"/>
      <c r="ALI29" s="87"/>
      <c r="ALJ29" s="87"/>
      <c r="ALK29" s="87"/>
      <c r="ALL29" s="87"/>
      <c r="ALM29" s="87"/>
      <c r="ALN29" s="87"/>
      <c r="ALO29" s="87"/>
      <c r="ALP29" s="87"/>
      <c r="ALQ29" s="87"/>
      <c r="ALR29" s="87"/>
      <c r="ALS29" s="87"/>
      <c r="ALT29" s="87"/>
      <c r="ALU29" s="87"/>
      <c r="ALV29" s="87"/>
      <c r="ALW29" s="87"/>
      <c r="ALX29" s="87"/>
      <c r="ALY29" s="87"/>
      <c r="ALZ29" s="87"/>
      <c r="AMA29" s="87"/>
      <c r="AMB29" s="87"/>
      <c r="AMC29" s="87"/>
      <c r="AMD29" s="87"/>
      <c r="AME29" s="87"/>
      <c r="AMF29" s="87"/>
      <c r="AMG29" s="87"/>
      <c r="AMH29" s="87"/>
      <c r="AMI29" s="87"/>
      <c r="AMJ29" s="87"/>
      <c r="AMK29" s="87"/>
      <c r="AML29" s="87"/>
      <c r="AMM29" s="87"/>
      <c r="AMN29" s="87"/>
      <c r="AMO29" s="87"/>
      <c r="AMP29" s="87"/>
      <c r="AMQ29" s="87"/>
      <c r="AMR29" s="87"/>
      <c r="AMS29" s="87"/>
      <c r="AMT29" s="87"/>
      <c r="AMU29" s="87"/>
      <c r="AMV29" s="87"/>
      <c r="AMW29" s="87"/>
      <c r="AMX29" s="87"/>
      <c r="AMY29" s="87"/>
      <c r="AMZ29" s="87"/>
      <c r="ANA29" s="87"/>
      <c r="ANB29" s="87"/>
      <c r="ANC29" s="87"/>
      <c r="AND29" s="87"/>
      <c r="ANE29" s="87"/>
      <c r="ANF29" s="87"/>
      <c r="ANG29" s="87"/>
      <c r="ANH29" s="87"/>
      <c r="ANI29" s="87"/>
      <c r="ANJ29" s="87"/>
      <c r="ANK29" s="87"/>
      <c r="ANL29" s="87"/>
      <c r="ANM29" s="87"/>
      <c r="ANN29" s="87"/>
      <c r="ANO29" s="87"/>
      <c r="ANP29" s="87"/>
      <c r="ANQ29" s="87"/>
      <c r="ANR29" s="87"/>
      <c r="ANS29" s="87"/>
      <c r="ANT29" s="87"/>
      <c r="ANU29" s="87"/>
      <c r="ANV29" s="87"/>
      <c r="ANW29" s="87"/>
      <c r="ANX29" s="87"/>
      <c r="ANY29" s="87"/>
      <c r="ANZ29" s="87"/>
      <c r="AOA29" s="87"/>
      <c r="AOB29" s="87"/>
      <c r="AOC29" s="87"/>
      <c r="AOD29" s="87"/>
      <c r="AOE29" s="87"/>
      <c r="AOF29" s="87"/>
      <c r="AOG29" s="87"/>
      <c r="AOH29" s="87"/>
      <c r="AOI29" s="87"/>
      <c r="AOJ29" s="87"/>
      <c r="AOK29" s="87"/>
      <c r="AOL29" s="87"/>
      <c r="AOM29" s="87"/>
      <c r="AON29" s="87"/>
      <c r="AOO29" s="87"/>
      <c r="AOP29" s="87"/>
      <c r="AOQ29" s="87"/>
      <c r="AOR29" s="87"/>
      <c r="AOS29" s="87"/>
      <c r="AOT29" s="87"/>
      <c r="AOU29" s="87"/>
      <c r="AOV29" s="87"/>
      <c r="AOW29" s="87"/>
      <c r="AOX29" s="87"/>
      <c r="AOY29" s="87"/>
      <c r="AOZ29" s="87"/>
      <c r="APA29" s="87"/>
      <c r="APB29" s="87"/>
      <c r="APC29" s="87"/>
      <c r="APD29" s="87"/>
      <c r="APE29" s="87"/>
      <c r="APF29" s="87"/>
      <c r="APG29" s="87"/>
      <c r="APH29" s="87"/>
      <c r="API29" s="87"/>
      <c r="APJ29" s="87"/>
      <c r="APK29" s="87"/>
      <c r="APL29" s="87"/>
      <c r="APM29" s="87"/>
      <c r="APN29" s="87"/>
      <c r="APO29" s="87"/>
      <c r="APP29" s="87"/>
      <c r="APQ29" s="87"/>
      <c r="APR29" s="87"/>
      <c r="APS29" s="87"/>
      <c r="APT29" s="87"/>
      <c r="APU29" s="87"/>
      <c r="APV29" s="87"/>
      <c r="APW29" s="87"/>
      <c r="APX29" s="87"/>
      <c r="APY29" s="87"/>
      <c r="APZ29" s="87"/>
      <c r="AQA29" s="87"/>
      <c r="AQB29" s="87"/>
      <c r="AQC29" s="87"/>
      <c r="AQD29" s="87"/>
      <c r="AQE29" s="87"/>
      <c r="AQF29" s="87"/>
      <c r="AQG29" s="87"/>
      <c r="AQH29" s="87"/>
      <c r="AQI29" s="87"/>
      <c r="AQJ29" s="87"/>
      <c r="AQK29" s="87"/>
      <c r="AQL29" s="87"/>
      <c r="AQM29" s="87"/>
      <c r="AQN29" s="87"/>
      <c r="AQO29" s="87"/>
      <c r="AQP29" s="87"/>
      <c r="AQQ29" s="87"/>
      <c r="AQR29" s="87"/>
      <c r="AQS29" s="87"/>
      <c r="AQT29" s="87"/>
      <c r="AQU29" s="87"/>
      <c r="AQV29" s="87"/>
      <c r="AQW29" s="87"/>
      <c r="AQX29" s="87"/>
      <c r="AQY29" s="87"/>
      <c r="AQZ29" s="87"/>
      <c r="ARA29" s="87"/>
      <c r="ARB29" s="87"/>
      <c r="ARC29" s="87"/>
      <c r="ARD29" s="87"/>
      <c r="ARE29" s="87"/>
      <c r="ARF29" s="87"/>
      <c r="ARG29" s="87"/>
      <c r="ARH29" s="87"/>
      <c r="ARI29" s="87"/>
      <c r="ARJ29" s="87"/>
      <c r="ARK29" s="87"/>
      <c r="ARL29" s="87"/>
      <c r="ARM29" s="87"/>
      <c r="ARN29" s="87"/>
      <c r="ARO29" s="87"/>
      <c r="ARP29" s="87"/>
      <c r="ARQ29" s="87"/>
      <c r="ARR29" s="87"/>
      <c r="ARS29" s="87"/>
      <c r="ART29" s="87"/>
      <c r="ARU29" s="87"/>
      <c r="ARV29" s="87"/>
      <c r="ARW29" s="87"/>
      <c r="ARX29" s="87"/>
      <c r="ARY29" s="87"/>
      <c r="ARZ29" s="87"/>
      <c r="ASA29" s="87"/>
      <c r="ASB29" s="87"/>
      <c r="ASC29" s="87"/>
      <c r="ASD29" s="87"/>
      <c r="ASE29" s="87"/>
      <c r="ASF29" s="87"/>
      <c r="ASG29" s="87"/>
      <c r="ASH29" s="87"/>
      <c r="ASI29" s="87"/>
      <c r="ASJ29" s="87"/>
      <c r="ASK29" s="87"/>
      <c r="ASL29" s="87"/>
      <c r="ASM29" s="87"/>
      <c r="ASN29" s="87"/>
      <c r="ASO29" s="87"/>
      <c r="ASP29" s="87"/>
      <c r="ASQ29" s="87"/>
      <c r="ASR29" s="87"/>
      <c r="ASS29" s="87"/>
      <c r="AST29" s="87"/>
      <c r="ASU29" s="87"/>
      <c r="ASV29" s="87"/>
      <c r="ASW29" s="87"/>
      <c r="ASX29" s="87"/>
      <c r="ASY29" s="87"/>
      <c r="ASZ29" s="87"/>
      <c r="ATA29" s="87"/>
      <c r="ATB29" s="87"/>
      <c r="ATC29" s="87"/>
      <c r="ATD29" s="87"/>
      <c r="ATE29" s="87"/>
      <c r="ATF29" s="87"/>
      <c r="ATG29" s="87"/>
      <c r="ATH29" s="87"/>
      <c r="ATI29" s="87"/>
      <c r="ATJ29" s="87"/>
      <c r="ATK29" s="87"/>
      <c r="ATL29" s="87"/>
      <c r="ATM29" s="87"/>
      <c r="ATN29" s="87"/>
      <c r="ATO29" s="87"/>
      <c r="ATP29" s="87"/>
      <c r="ATQ29" s="87"/>
      <c r="ATR29" s="87"/>
      <c r="ATS29" s="87"/>
      <c r="ATT29" s="87"/>
      <c r="ATU29" s="87"/>
      <c r="ATV29" s="87"/>
      <c r="ATW29" s="87"/>
      <c r="ATX29" s="87"/>
      <c r="ATY29" s="87"/>
      <c r="ATZ29" s="87"/>
      <c r="AUA29" s="87"/>
      <c r="AUB29" s="87"/>
      <c r="AUC29" s="87"/>
      <c r="AUD29" s="87"/>
      <c r="AUE29" s="87"/>
      <c r="AUF29" s="87"/>
      <c r="AUG29" s="87"/>
      <c r="AUH29" s="87"/>
      <c r="AUI29" s="87"/>
      <c r="AUJ29" s="87"/>
      <c r="AUK29" s="87"/>
      <c r="AUL29" s="87"/>
      <c r="AUM29" s="87"/>
      <c r="AUN29" s="87"/>
      <c r="AUO29" s="87"/>
      <c r="AUP29" s="87"/>
      <c r="AUQ29" s="87"/>
      <c r="AUR29" s="87"/>
      <c r="AUS29" s="87"/>
      <c r="AUT29" s="87"/>
      <c r="AUU29" s="87"/>
      <c r="AUV29" s="87"/>
      <c r="AUW29" s="87"/>
      <c r="AUX29" s="87"/>
      <c r="AUY29" s="87"/>
      <c r="AUZ29" s="87"/>
      <c r="AVA29" s="87"/>
      <c r="AVB29" s="87"/>
      <c r="AVC29" s="87"/>
      <c r="AVD29" s="87"/>
      <c r="AVE29" s="87"/>
      <c r="AVF29" s="87"/>
      <c r="AVG29" s="87"/>
      <c r="AVH29" s="87"/>
      <c r="AVI29" s="87"/>
      <c r="AVJ29" s="87"/>
      <c r="AVK29" s="87"/>
      <c r="AVL29" s="87"/>
      <c r="AVM29" s="87"/>
      <c r="AVN29" s="87"/>
      <c r="AVO29" s="87"/>
      <c r="AVP29" s="87"/>
      <c r="AVQ29" s="87"/>
      <c r="AVR29" s="87"/>
      <c r="AVS29" s="87"/>
      <c r="AVT29" s="87"/>
      <c r="AVU29" s="87"/>
      <c r="AVV29" s="87"/>
      <c r="AVW29" s="87"/>
      <c r="AVX29" s="87"/>
      <c r="AVY29" s="87"/>
      <c r="AVZ29" s="87"/>
      <c r="AWA29" s="87"/>
      <c r="AWB29" s="87"/>
      <c r="AWC29" s="87"/>
      <c r="AWD29" s="87"/>
      <c r="AWE29" s="87"/>
      <c r="AWF29" s="87"/>
      <c r="AWG29" s="87"/>
      <c r="AWH29" s="87"/>
      <c r="AWI29" s="87"/>
      <c r="AWJ29" s="87"/>
      <c r="AWK29" s="87"/>
      <c r="AWL29" s="87"/>
      <c r="AWM29" s="87"/>
      <c r="AWN29" s="87"/>
      <c r="AWO29" s="87"/>
      <c r="AWP29" s="87"/>
      <c r="AWQ29" s="87"/>
      <c r="AWR29" s="87"/>
      <c r="AWS29" s="87"/>
      <c r="AWT29" s="87"/>
      <c r="AWU29" s="87"/>
      <c r="AWV29" s="87"/>
      <c r="AWW29" s="87"/>
      <c r="AWX29" s="87"/>
      <c r="AWY29" s="87"/>
      <c r="AWZ29" s="87"/>
      <c r="AXA29" s="87"/>
      <c r="AXB29" s="87"/>
      <c r="AXC29" s="87"/>
      <c r="AXD29" s="87"/>
      <c r="AXE29" s="87"/>
      <c r="AXF29" s="87"/>
      <c r="AXG29" s="87"/>
      <c r="AXH29" s="87"/>
      <c r="AXI29" s="87"/>
      <c r="AXJ29" s="87"/>
      <c r="AXK29" s="87"/>
      <c r="AXL29" s="87"/>
      <c r="AXM29" s="87"/>
      <c r="AXN29" s="87"/>
      <c r="AXO29" s="87"/>
      <c r="AXP29" s="87"/>
      <c r="AXQ29" s="87"/>
      <c r="AXR29" s="87"/>
      <c r="AXS29" s="87"/>
      <c r="AXT29" s="87"/>
      <c r="AXU29" s="87"/>
      <c r="AXV29" s="87"/>
      <c r="AXW29" s="87"/>
      <c r="AXX29" s="87"/>
      <c r="AXY29" s="87"/>
      <c r="AXZ29" s="87"/>
      <c r="AYA29" s="87"/>
      <c r="AYB29" s="87"/>
      <c r="AYC29" s="87"/>
      <c r="AYD29" s="87"/>
      <c r="AYE29" s="87"/>
      <c r="AYF29" s="87"/>
      <c r="AYG29" s="87"/>
      <c r="AYH29" s="87"/>
      <c r="AYI29" s="87"/>
      <c r="AYJ29" s="87"/>
      <c r="AYK29" s="87"/>
      <c r="AYL29" s="87"/>
      <c r="AYM29" s="87"/>
      <c r="AYN29" s="87"/>
      <c r="AYO29" s="87"/>
      <c r="AYP29" s="87"/>
      <c r="AYQ29" s="87"/>
      <c r="AYR29" s="87"/>
      <c r="AYS29" s="87"/>
      <c r="AYT29" s="87"/>
      <c r="AYU29" s="87"/>
      <c r="AYV29" s="87"/>
      <c r="AYW29" s="87"/>
      <c r="AYX29" s="87"/>
      <c r="AYY29" s="87"/>
      <c r="AYZ29" s="87"/>
      <c r="AZA29" s="87"/>
      <c r="AZB29" s="87"/>
      <c r="AZC29" s="87"/>
      <c r="AZD29" s="87"/>
      <c r="AZE29" s="87"/>
      <c r="AZF29" s="87"/>
      <c r="AZG29" s="87"/>
      <c r="AZH29" s="87"/>
      <c r="AZI29" s="87"/>
      <c r="AZJ29" s="87"/>
      <c r="AZK29" s="87"/>
      <c r="AZL29" s="87"/>
      <c r="AZM29" s="87"/>
      <c r="AZN29" s="87"/>
      <c r="AZO29" s="87"/>
      <c r="AZP29" s="87"/>
      <c r="AZQ29" s="87"/>
      <c r="AZR29" s="87"/>
      <c r="AZS29" s="87"/>
      <c r="AZT29" s="87"/>
      <c r="AZU29" s="87"/>
      <c r="AZV29" s="87"/>
      <c r="AZW29" s="87"/>
      <c r="AZX29" s="87"/>
      <c r="AZY29" s="87"/>
      <c r="AZZ29" s="87"/>
      <c r="BAA29" s="87"/>
      <c r="BAB29" s="87"/>
      <c r="BAC29" s="87"/>
      <c r="BAD29" s="87"/>
      <c r="BAE29" s="87"/>
      <c r="BAF29" s="87"/>
      <c r="BAG29" s="87"/>
      <c r="BAH29" s="87"/>
      <c r="BAI29" s="87"/>
      <c r="BAJ29" s="87"/>
      <c r="BAK29" s="87"/>
      <c r="BAL29" s="87"/>
      <c r="BAM29" s="87"/>
      <c r="BAN29" s="87"/>
      <c r="BAO29" s="87"/>
      <c r="BAP29" s="87"/>
      <c r="BAQ29" s="87"/>
      <c r="BAR29" s="87"/>
      <c r="BAS29" s="87"/>
      <c r="BAT29" s="87"/>
      <c r="BAU29" s="87"/>
      <c r="BAV29" s="87"/>
      <c r="BAW29" s="87"/>
      <c r="BAX29" s="87"/>
      <c r="BAY29" s="87"/>
      <c r="BAZ29" s="87"/>
      <c r="BBA29" s="87"/>
      <c r="BBB29" s="87"/>
      <c r="BBC29" s="87"/>
      <c r="BBD29" s="87"/>
      <c r="BBE29" s="87"/>
      <c r="BBF29" s="87"/>
      <c r="BBG29" s="87"/>
      <c r="BBH29" s="87"/>
      <c r="BBI29" s="87"/>
      <c r="BBJ29" s="87"/>
      <c r="BBK29" s="87"/>
      <c r="BBL29" s="87"/>
      <c r="BBM29" s="87"/>
      <c r="BBN29" s="87"/>
      <c r="BBO29" s="87"/>
      <c r="BBP29" s="87"/>
      <c r="BBQ29" s="87"/>
      <c r="BBR29" s="87"/>
      <c r="BBS29" s="87"/>
      <c r="BBT29" s="87"/>
      <c r="BBU29" s="87"/>
      <c r="BBV29" s="87"/>
      <c r="BBW29" s="87"/>
      <c r="BBX29" s="87"/>
      <c r="BBY29" s="87"/>
      <c r="BBZ29" s="87"/>
      <c r="BCA29" s="87"/>
      <c r="BCB29" s="87"/>
      <c r="BCC29" s="87"/>
      <c r="BCD29" s="87"/>
      <c r="BCE29" s="87"/>
      <c r="BCF29" s="87"/>
      <c r="BCG29" s="87"/>
      <c r="BCH29" s="87"/>
      <c r="BCI29" s="87"/>
      <c r="BCJ29" s="87"/>
      <c r="BCK29" s="87"/>
      <c r="BCL29" s="87"/>
      <c r="BCM29" s="87"/>
      <c r="BCN29" s="87"/>
      <c r="BCO29" s="87"/>
      <c r="BCP29" s="87"/>
      <c r="BCQ29" s="87"/>
      <c r="BCR29" s="87"/>
      <c r="BCS29" s="87"/>
      <c r="BCT29" s="87"/>
      <c r="BCU29" s="87"/>
      <c r="BCV29" s="87"/>
      <c r="BCW29" s="87"/>
      <c r="BCX29" s="87"/>
      <c r="BCY29" s="87"/>
      <c r="BCZ29" s="87"/>
      <c r="BDA29" s="87"/>
      <c r="BDB29" s="87"/>
      <c r="BDC29" s="87"/>
      <c r="BDD29" s="87"/>
      <c r="BDE29" s="87"/>
      <c r="BDF29" s="87"/>
      <c r="BDG29" s="87"/>
      <c r="BDH29" s="87"/>
      <c r="BDI29" s="87"/>
      <c r="BDJ29" s="87"/>
      <c r="BDK29" s="87"/>
      <c r="BDL29" s="87"/>
      <c r="BDM29" s="87"/>
      <c r="BDN29" s="87"/>
      <c r="BDO29" s="87"/>
      <c r="BDP29" s="87"/>
      <c r="BDQ29" s="87"/>
      <c r="BDR29" s="87"/>
      <c r="BDS29" s="87"/>
      <c r="BDT29" s="87"/>
      <c r="BDU29" s="87"/>
      <c r="BDV29" s="87"/>
      <c r="BDW29" s="87"/>
      <c r="BDX29" s="87"/>
      <c r="BDY29" s="87"/>
      <c r="BDZ29" s="87"/>
      <c r="BEA29" s="87"/>
      <c r="BEB29" s="87"/>
      <c r="BEC29" s="87"/>
      <c r="BED29" s="87"/>
      <c r="BEE29" s="87"/>
      <c r="BEF29" s="87"/>
      <c r="BEG29" s="87"/>
      <c r="BEH29" s="87"/>
      <c r="BEI29" s="87"/>
      <c r="BEJ29" s="87"/>
      <c r="BEK29" s="87"/>
      <c r="BEL29" s="87"/>
      <c r="BEM29" s="87"/>
      <c r="BEN29" s="87"/>
      <c r="BEO29" s="87"/>
      <c r="BEP29" s="87"/>
      <c r="BEQ29" s="87"/>
      <c r="BER29" s="87"/>
      <c r="BES29" s="87"/>
      <c r="BET29" s="87"/>
      <c r="BEU29" s="87"/>
      <c r="BEV29" s="87"/>
      <c r="BEW29" s="87"/>
      <c r="BEX29" s="87"/>
      <c r="BEY29" s="87"/>
      <c r="BEZ29" s="87"/>
      <c r="BFA29" s="87"/>
      <c r="BFB29" s="87"/>
      <c r="BFC29" s="87"/>
      <c r="BFD29" s="87"/>
      <c r="BFE29" s="87"/>
      <c r="BFF29" s="87"/>
      <c r="BFG29" s="87"/>
      <c r="BFH29" s="87"/>
      <c r="BFI29" s="87"/>
      <c r="BFJ29" s="87"/>
      <c r="BFK29" s="87"/>
      <c r="BFL29" s="87"/>
      <c r="BFM29" s="87"/>
      <c r="BFN29" s="87"/>
      <c r="BFO29" s="87"/>
      <c r="BFP29" s="87"/>
      <c r="BFQ29" s="87"/>
      <c r="BFR29" s="87"/>
      <c r="BFS29" s="87"/>
      <c r="BFT29" s="87"/>
      <c r="BFU29" s="87"/>
      <c r="BFV29" s="87"/>
      <c r="BFW29" s="87"/>
      <c r="BFX29" s="87"/>
      <c r="BFY29" s="87"/>
      <c r="BFZ29" s="87"/>
      <c r="BGA29" s="87"/>
      <c r="BGB29" s="87"/>
      <c r="BGC29" s="87"/>
      <c r="BGD29" s="87"/>
      <c r="BGE29" s="87"/>
      <c r="BGF29" s="87"/>
      <c r="BGG29" s="87"/>
      <c r="BGH29" s="87"/>
      <c r="BGI29" s="87"/>
      <c r="BGJ29" s="87"/>
      <c r="BGK29" s="87"/>
      <c r="BGL29" s="87"/>
    </row>
  </sheetData>
  <mergeCells count="2">
    <mergeCell ref="E2:H2"/>
    <mergeCell ref="B29:C29"/>
  </mergeCell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DF85-6517-4DFD-A66C-518E58941D51}">
  <sheetPr>
    <pageSetUpPr autoPageBreaks="0"/>
  </sheetPr>
  <dimension ref="A1:YU15"/>
  <sheetViews>
    <sheetView showGridLines="0" zoomScale="99" zoomScaleNormal="99" workbookViewId="0">
      <selection activeCell="A12" sqref="A12"/>
    </sheetView>
  </sheetViews>
  <sheetFormatPr defaultColWidth="7.54296875" defaultRowHeight="10" x14ac:dyDescent="0.2"/>
  <cols>
    <col min="1" max="1" width="21.453125" style="106" customWidth="1"/>
    <col min="2" max="2" width="78.26953125" style="105" customWidth="1"/>
    <col min="3" max="3" width="82" style="105" customWidth="1"/>
    <col min="4" max="4" width="50.1796875" style="105" customWidth="1"/>
    <col min="5" max="8" width="7.54296875" style="106"/>
    <col min="9" max="9" width="9.54296875" style="106" customWidth="1"/>
    <col min="10" max="16384" width="7.54296875" style="105"/>
  </cols>
  <sheetData>
    <row r="1" spans="1:671" x14ac:dyDescent="0.2">
      <c r="E1" s="105"/>
      <c r="F1" s="105"/>
      <c r="G1" s="105"/>
      <c r="H1" s="105"/>
      <c r="I1" s="105"/>
    </row>
    <row r="2" spans="1:671" s="107" customFormat="1" ht="11.25" customHeight="1" x14ac:dyDescent="0.25">
      <c r="A2" s="106"/>
      <c r="B2" s="158" t="s">
        <v>106</v>
      </c>
      <c r="C2" s="152" t="s">
        <v>105</v>
      </c>
    </row>
    <row r="3" spans="1:671" s="107" customFormat="1" ht="36" customHeight="1" x14ac:dyDescent="0.25">
      <c r="A3" s="106"/>
      <c r="B3" s="158"/>
      <c r="C3" s="152"/>
    </row>
    <row r="4" spans="1:671" x14ac:dyDescent="0.2">
      <c r="E4" s="105"/>
      <c r="F4" s="105"/>
      <c r="G4" s="105"/>
      <c r="H4" s="105"/>
      <c r="I4" s="105"/>
    </row>
    <row r="5" spans="1:671" x14ac:dyDescent="0.2">
      <c r="E5" s="105"/>
      <c r="F5" s="105"/>
      <c r="G5" s="105"/>
      <c r="H5" s="105"/>
      <c r="I5" s="105"/>
    </row>
    <row r="6" spans="1:671" x14ac:dyDescent="0.2">
      <c r="E6" s="105"/>
      <c r="F6" s="105"/>
      <c r="G6" s="105"/>
      <c r="H6" s="105"/>
      <c r="I6" s="105"/>
    </row>
    <row r="7" spans="1:671" s="108" customFormat="1" x14ac:dyDescent="0.2">
      <c r="A7" s="109"/>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09"/>
      <c r="BJ7" s="109"/>
      <c r="BK7" s="109"/>
      <c r="BL7" s="109"/>
      <c r="BM7" s="109"/>
      <c r="BN7" s="109"/>
      <c r="BO7" s="109"/>
      <c r="BP7" s="109"/>
      <c r="BQ7" s="109"/>
      <c r="BR7" s="109"/>
      <c r="BS7" s="109"/>
      <c r="BT7" s="109"/>
      <c r="BU7" s="109"/>
      <c r="BV7" s="109"/>
      <c r="BW7" s="109"/>
      <c r="BX7" s="109"/>
      <c r="BY7" s="109"/>
      <c r="BZ7" s="109"/>
      <c r="CA7" s="109"/>
      <c r="CB7" s="109"/>
      <c r="CC7" s="109"/>
      <c r="CD7" s="109"/>
      <c r="CE7" s="109"/>
      <c r="CF7" s="109"/>
      <c r="CG7" s="109"/>
      <c r="CH7" s="109"/>
      <c r="CI7" s="109"/>
      <c r="CJ7" s="109"/>
      <c r="CK7" s="109"/>
      <c r="CL7" s="109"/>
      <c r="CM7" s="109"/>
      <c r="CN7" s="109"/>
      <c r="CO7" s="109"/>
      <c r="CP7" s="109"/>
      <c r="CQ7" s="109"/>
      <c r="CR7" s="109"/>
      <c r="CS7" s="109"/>
      <c r="CT7" s="109"/>
      <c r="CU7" s="109"/>
      <c r="CV7" s="109"/>
      <c r="CW7" s="109"/>
      <c r="CX7" s="109"/>
      <c r="CY7" s="109"/>
      <c r="CZ7" s="109"/>
      <c r="DA7" s="109"/>
      <c r="DB7" s="109"/>
      <c r="DC7" s="109"/>
      <c r="DD7" s="109"/>
      <c r="DE7" s="109"/>
      <c r="DF7" s="109"/>
      <c r="DG7" s="109"/>
      <c r="DH7" s="109"/>
      <c r="DI7" s="109"/>
      <c r="DJ7" s="109"/>
      <c r="DK7" s="109"/>
      <c r="DL7" s="109"/>
      <c r="DM7" s="109"/>
      <c r="DN7" s="109"/>
      <c r="DO7" s="109"/>
      <c r="DP7" s="109"/>
      <c r="DQ7" s="109"/>
      <c r="DR7" s="109"/>
      <c r="DS7" s="109"/>
      <c r="DT7" s="109"/>
      <c r="DU7" s="109"/>
      <c r="DV7" s="109"/>
      <c r="DW7" s="109"/>
      <c r="DX7" s="109"/>
      <c r="DY7" s="109"/>
      <c r="DZ7" s="109"/>
      <c r="EA7" s="109"/>
      <c r="EB7" s="109"/>
      <c r="EC7" s="109"/>
      <c r="ED7" s="109"/>
      <c r="EE7" s="109"/>
      <c r="EF7" s="109"/>
      <c r="EG7" s="109"/>
      <c r="EH7" s="109"/>
      <c r="EI7" s="109"/>
      <c r="EJ7" s="109"/>
      <c r="EK7" s="109"/>
      <c r="EL7" s="109"/>
      <c r="EM7" s="109"/>
      <c r="EN7" s="109"/>
      <c r="EO7" s="109"/>
      <c r="EP7" s="109"/>
      <c r="EQ7" s="109"/>
      <c r="ER7" s="109"/>
      <c r="ES7" s="109"/>
      <c r="ET7" s="109"/>
      <c r="EU7" s="109"/>
      <c r="EV7" s="109"/>
      <c r="EW7" s="109"/>
      <c r="EX7" s="109"/>
      <c r="EY7" s="109"/>
      <c r="EZ7" s="109"/>
      <c r="FA7" s="109"/>
      <c r="FB7" s="109"/>
      <c r="FC7" s="109"/>
      <c r="FD7" s="109"/>
      <c r="FE7" s="109"/>
      <c r="FF7" s="109"/>
      <c r="FG7" s="109"/>
      <c r="FH7" s="109"/>
      <c r="FI7" s="109"/>
      <c r="FJ7" s="109"/>
      <c r="FK7" s="109"/>
      <c r="FL7" s="109"/>
      <c r="FM7" s="109"/>
      <c r="FN7" s="109"/>
      <c r="FO7" s="109"/>
      <c r="FP7" s="109"/>
      <c r="FQ7" s="109"/>
      <c r="FR7" s="109"/>
      <c r="FS7" s="109"/>
      <c r="FT7" s="109"/>
      <c r="FU7" s="109"/>
      <c r="FV7" s="109"/>
      <c r="FW7" s="109"/>
      <c r="FX7" s="109"/>
      <c r="FY7" s="109"/>
      <c r="FZ7" s="109"/>
      <c r="GA7" s="109"/>
      <c r="GB7" s="109"/>
      <c r="GC7" s="109"/>
      <c r="GD7" s="109"/>
      <c r="GE7" s="109"/>
      <c r="GF7" s="109"/>
      <c r="GG7" s="109"/>
      <c r="GH7" s="109"/>
      <c r="GI7" s="109"/>
      <c r="GJ7" s="109"/>
      <c r="GK7" s="109"/>
      <c r="GL7" s="109"/>
      <c r="GM7" s="109"/>
      <c r="GN7" s="109"/>
      <c r="GO7" s="109"/>
      <c r="GP7" s="109"/>
      <c r="GQ7" s="109"/>
      <c r="GR7" s="109"/>
      <c r="GS7" s="109"/>
      <c r="GT7" s="109"/>
      <c r="GU7" s="109"/>
      <c r="GV7" s="109"/>
      <c r="GW7" s="109"/>
      <c r="GX7" s="109"/>
      <c r="GY7" s="109"/>
      <c r="GZ7" s="109"/>
      <c r="HA7" s="109"/>
      <c r="HB7" s="109"/>
      <c r="HC7" s="109"/>
      <c r="HD7" s="109"/>
      <c r="HE7" s="109"/>
      <c r="HF7" s="109"/>
      <c r="HG7" s="109"/>
      <c r="HH7" s="109"/>
      <c r="HI7" s="109"/>
      <c r="HJ7" s="109"/>
      <c r="HK7" s="109"/>
      <c r="HL7" s="109"/>
      <c r="HM7" s="109"/>
      <c r="HN7" s="109"/>
      <c r="HO7" s="109"/>
      <c r="HP7" s="109"/>
      <c r="HQ7" s="109"/>
      <c r="HR7" s="109"/>
      <c r="HS7" s="109"/>
      <c r="HT7" s="109"/>
      <c r="HU7" s="109"/>
      <c r="HV7" s="109"/>
      <c r="HW7" s="109"/>
      <c r="HX7" s="109"/>
      <c r="HY7" s="109"/>
      <c r="HZ7" s="109"/>
      <c r="IA7" s="109"/>
      <c r="IB7" s="109"/>
      <c r="IC7" s="109"/>
      <c r="ID7" s="109"/>
      <c r="IE7" s="109"/>
      <c r="IF7" s="109"/>
      <c r="IG7" s="109"/>
      <c r="IH7" s="109"/>
      <c r="II7" s="109"/>
      <c r="IJ7" s="109"/>
      <c r="IK7" s="109"/>
      <c r="IL7" s="109"/>
      <c r="IM7" s="109"/>
      <c r="IN7" s="109"/>
      <c r="IO7" s="109"/>
      <c r="IP7" s="109"/>
      <c r="IQ7" s="109"/>
      <c r="IR7" s="109"/>
      <c r="IS7" s="109"/>
      <c r="IT7" s="109"/>
      <c r="IU7" s="109"/>
      <c r="IV7" s="109"/>
      <c r="IW7" s="109"/>
      <c r="IX7" s="109"/>
      <c r="IY7" s="109"/>
      <c r="IZ7" s="109"/>
      <c r="JA7" s="109"/>
      <c r="JB7" s="109"/>
      <c r="JC7" s="109"/>
      <c r="JD7" s="109"/>
      <c r="JE7" s="109"/>
      <c r="JF7" s="109"/>
      <c r="JG7" s="109"/>
      <c r="JH7" s="109"/>
      <c r="JI7" s="109"/>
      <c r="JJ7" s="109"/>
      <c r="JK7" s="109"/>
      <c r="JL7" s="109"/>
      <c r="JM7" s="109"/>
      <c r="JN7" s="109"/>
      <c r="JO7" s="109"/>
      <c r="JP7" s="109"/>
      <c r="JQ7" s="109"/>
      <c r="JR7" s="109"/>
      <c r="JS7" s="109"/>
      <c r="JT7" s="109"/>
      <c r="JU7" s="109"/>
      <c r="JV7" s="109"/>
      <c r="JW7" s="109"/>
      <c r="JX7" s="109"/>
      <c r="JY7" s="109"/>
      <c r="JZ7" s="109"/>
      <c r="KA7" s="109"/>
      <c r="KB7" s="109"/>
      <c r="KC7" s="109"/>
      <c r="KD7" s="109"/>
      <c r="KE7" s="109"/>
      <c r="KF7" s="109"/>
      <c r="KG7" s="109"/>
      <c r="KH7" s="109"/>
      <c r="KI7" s="109"/>
      <c r="KJ7" s="109"/>
      <c r="KK7" s="109"/>
      <c r="KL7" s="109"/>
      <c r="KM7" s="109"/>
      <c r="KN7" s="109"/>
      <c r="KO7" s="109"/>
      <c r="KP7" s="109"/>
      <c r="KQ7" s="109"/>
      <c r="KR7" s="109"/>
      <c r="KS7" s="109"/>
      <c r="KT7" s="109"/>
      <c r="KU7" s="109"/>
      <c r="KV7" s="109"/>
      <c r="KW7" s="109"/>
      <c r="KX7" s="109"/>
      <c r="KY7" s="109"/>
      <c r="KZ7" s="109"/>
      <c r="LA7" s="109"/>
      <c r="LB7" s="109"/>
      <c r="LC7" s="109"/>
      <c r="LD7" s="109"/>
      <c r="LE7" s="109"/>
      <c r="LF7" s="109"/>
      <c r="LG7" s="109"/>
      <c r="LH7" s="109"/>
      <c r="LI7" s="109"/>
      <c r="LJ7" s="109"/>
      <c r="LK7" s="109"/>
      <c r="LL7" s="109"/>
      <c r="LM7" s="109"/>
      <c r="LN7" s="109"/>
      <c r="LO7" s="109"/>
      <c r="LP7" s="109"/>
      <c r="LQ7" s="109"/>
      <c r="LR7" s="109"/>
      <c r="LS7" s="109"/>
      <c r="LT7" s="109"/>
      <c r="LU7" s="109"/>
      <c r="LV7" s="109"/>
      <c r="LW7" s="109"/>
      <c r="LX7" s="109"/>
      <c r="LY7" s="109"/>
      <c r="LZ7" s="109"/>
      <c r="MA7" s="109"/>
      <c r="MB7" s="109"/>
      <c r="MC7" s="109"/>
      <c r="MD7" s="109"/>
      <c r="ME7" s="109"/>
      <c r="MF7" s="109"/>
      <c r="MG7" s="109"/>
      <c r="MH7" s="109"/>
      <c r="MI7" s="109"/>
      <c r="MJ7" s="109"/>
      <c r="MK7" s="109"/>
      <c r="ML7" s="109"/>
      <c r="MM7" s="109"/>
      <c r="MN7" s="109"/>
      <c r="MO7" s="109"/>
      <c r="MP7" s="109"/>
      <c r="MQ7" s="109"/>
      <c r="MR7" s="109"/>
      <c r="MS7" s="109"/>
      <c r="MT7" s="109"/>
      <c r="MU7" s="109"/>
      <c r="MV7" s="109"/>
      <c r="MW7" s="109"/>
      <c r="MX7" s="109"/>
      <c r="MY7" s="109"/>
      <c r="MZ7" s="109"/>
      <c r="NA7" s="109"/>
      <c r="NB7" s="109"/>
      <c r="NC7" s="109"/>
      <c r="ND7" s="109"/>
      <c r="NE7" s="109"/>
      <c r="NF7" s="109"/>
      <c r="NG7" s="109"/>
      <c r="NH7" s="109"/>
      <c r="NI7" s="109"/>
      <c r="NJ7" s="109"/>
      <c r="NK7" s="109"/>
      <c r="NL7" s="109"/>
      <c r="NM7" s="109"/>
      <c r="NN7" s="109"/>
      <c r="NO7" s="109"/>
      <c r="NP7" s="109"/>
      <c r="NQ7" s="109"/>
      <c r="NR7" s="109"/>
      <c r="NS7" s="109"/>
      <c r="NT7" s="109"/>
      <c r="NU7" s="109"/>
      <c r="NV7" s="109"/>
      <c r="NW7" s="109"/>
      <c r="NX7" s="109"/>
      <c r="NY7" s="109"/>
      <c r="NZ7" s="109"/>
      <c r="OA7" s="109"/>
      <c r="OB7" s="109"/>
      <c r="OC7" s="109"/>
      <c r="OD7" s="109"/>
      <c r="OE7" s="109"/>
      <c r="OF7" s="109"/>
      <c r="OG7" s="109"/>
      <c r="OH7" s="109"/>
      <c r="OI7" s="109"/>
      <c r="OJ7" s="109"/>
      <c r="OK7" s="109"/>
      <c r="OL7" s="109"/>
      <c r="OM7" s="109"/>
      <c r="ON7" s="109"/>
      <c r="OO7" s="109"/>
      <c r="OP7" s="109"/>
      <c r="OQ7" s="109"/>
      <c r="OR7" s="109"/>
      <c r="OS7" s="109"/>
      <c r="OT7" s="109"/>
      <c r="OU7" s="109"/>
      <c r="OV7" s="109"/>
      <c r="OW7" s="109"/>
      <c r="OX7" s="109"/>
      <c r="OY7" s="109"/>
      <c r="OZ7" s="109"/>
      <c r="PA7" s="109"/>
      <c r="PB7" s="109"/>
      <c r="PC7" s="109"/>
      <c r="PD7" s="109"/>
      <c r="PE7" s="109"/>
      <c r="PF7" s="109"/>
      <c r="PG7" s="109"/>
      <c r="PH7" s="109"/>
      <c r="PI7" s="109"/>
      <c r="PJ7" s="109"/>
      <c r="PK7" s="109"/>
      <c r="PL7" s="109"/>
      <c r="PM7" s="109"/>
      <c r="PN7" s="109"/>
      <c r="PO7" s="109"/>
      <c r="PP7" s="109"/>
      <c r="PQ7" s="109"/>
      <c r="PR7" s="109"/>
      <c r="PS7" s="109"/>
      <c r="PT7" s="109"/>
      <c r="PU7" s="109"/>
      <c r="PV7" s="109"/>
      <c r="PW7" s="109"/>
      <c r="PX7" s="109"/>
      <c r="PY7" s="109"/>
      <c r="PZ7" s="109"/>
      <c r="QA7" s="109"/>
      <c r="QB7" s="109"/>
      <c r="QC7" s="109"/>
      <c r="QD7" s="109"/>
      <c r="QE7" s="109"/>
      <c r="QF7" s="109"/>
      <c r="QG7" s="109"/>
      <c r="QH7" s="109"/>
      <c r="QI7" s="109"/>
      <c r="QJ7" s="109"/>
      <c r="QK7" s="109"/>
      <c r="QL7" s="109"/>
      <c r="QM7" s="109"/>
      <c r="QN7" s="109"/>
      <c r="QO7" s="109"/>
      <c r="QP7" s="109"/>
      <c r="QQ7" s="109"/>
      <c r="QR7" s="109"/>
      <c r="QS7" s="109"/>
      <c r="QT7" s="109"/>
      <c r="QU7" s="109"/>
      <c r="QV7" s="109"/>
      <c r="QW7" s="109"/>
      <c r="QX7" s="109"/>
      <c r="QY7" s="109"/>
      <c r="QZ7" s="109"/>
      <c r="RA7" s="109"/>
      <c r="RB7" s="109"/>
      <c r="RC7" s="109"/>
      <c r="RD7" s="109"/>
      <c r="RE7" s="109"/>
      <c r="RF7" s="109"/>
      <c r="RG7" s="109"/>
      <c r="RH7" s="109"/>
      <c r="RI7" s="109"/>
      <c r="RJ7" s="109"/>
      <c r="RK7" s="109"/>
      <c r="RL7" s="109"/>
      <c r="RM7" s="109"/>
      <c r="RN7" s="109"/>
      <c r="RO7" s="109"/>
      <c r="RP7" s="109"/>
      <c r="RQ7" s="109"/>
      <c r="RR7" s="109"/>
      <c r="RS7" s="109"/>
      <c r="RT7" s="109"/>
      <c r="RU7" s="109"/>
      <c r="RV7" s="109"/>
      <c r="RW7" s="109"/>
      <c r="RX7" s="109"/>
      <c r="RY7" s="109"/>
      <c r="RZ7" s="109"/>
      <c r="SA7" s="109"/>
      <c r="SB7" s="109"/>
      <c r="SC7" s="109"/>
      <c r="SD7" s="109"/>
      <c r="SE7" s="109"/>
      <c r="SF7" s="109"/>
      <c r="SG7" s="109"/>
      <c r="SH7" s="109"/>
      <c r="SI7" s="109"/>
      <c r="SJ7" s="109"/>
      <c r="SK7" s="109"/>
      <c r="SL7" s="109"/>
      <c r="SM7" s="109"/>
      <c r="SN7" s="109"/>
      <c r="SO7" s="109"/>
      <c r="SP7" s="109"/>
      <c r="SQ7" s="109"/>
      <c r="SR7" s="109"/>
      <c r="SS7" s="109"/>
      <c r="ST7" s="109"/>
      <c r="SU7" s="109"/>
      <c r="SV7" s="109"/>
      <c r="SW7" s="109"/>
      <c r="SX7" s="109"/>
      <c r="SY7" s="109"/>
      <c r="SZ7" s="109"/>
      <c r="TA7" s="109"/>
      <c r="TB7" s="109"/>
      <c r="TC7" s="109"/>
      <c r="TD7" s="109"/>
      <c r="TE7" s="109"/>
      <c r="TF7" s="109"/>
      <c r="TG7" s="109"/>
      <c r="TH7" s="109"/>
      <c r="TI7" s="109"/>
      <c r="TJ7" s="109"/>
      <c r="TK7" s="109"/>
      <c r="TL7" s="109"/>
      <c r="TM7" s="109"/>
      <c r="TN7" s="109"/>
      <c r="TO7" s="109"/>
      <c r="TP7" s="109"/>
      <c r="TQ7" s="109"/>
      <c r="TR7" s="109"/>
      <c r="TS7" s="109"/>
      <c r="TT7" s="109"/>
      <c r="TU7" s="109"/>
      <c r="TV7" s="109"/>
      <c r="TW7" s="109"/>
      <c r="TX7" s="109"/>
      <c r="TY7" s="109"/>
      <c r="TZ7" s="109"/>
      <c r="UA7" s="109"/>
      <c r="UB7" s="109"/>
      <c r="UC7" s="109"/>
      <c r="UD7" s="109"/>
      <c r="UE7" s="109"/>
      <c r="UF7" s="109"/>
      <c r="UG7" s="109"/>
      <c r="UH7" s="109"/>
      <c r="UI7" s="109"/>
      <c r="UJ7" s="109"/>
      <c r="UK7" s="109"/>
      <c r="UL7" s="109"/>
      <c r="UM7" s="109"/>
      <c r="UN7" s="109"/>
      <c r="UO7" s="109"/>
      <c r="UP7" s="109"/>
      <c r="UQ7" s="109"/>
      <c r="UR7" s="109"/>
      <c r="US7" s="109"/>
      <c r="UT7" s="109"/>
      <c r="UU7" s="109"/>
      <c r="UV7" s="109"/>
      <c r="UW7" s="109"/>
      <c r="UX7" s="109"/>
      <c r="UY7" s="109"/>
      <c r="UZ7" s="109"/>
      <c r="VA7" s="109"/>
      <c r="VB7" s="109"/>
      <c r="VC7" s="109"/>
      <c r="VD7" s="109"/>
      <c r="VE7" s="109"/>
      <c r="VF7" s="109"/>
      <c r="VG7" s="109"/>
      <c r="VH7" s="109"/>
      <c r="VI7" s="109"/>
      <c r="VJ7" s="109"/>
      <c r="VK7" s="109"/>
      <c r="VL7" s="109"/>
      <c r="VM7" s="109"/>
      <c r="VN7" s="109"/>
      <c r="VO7" s="109"/>
      <c r="VP7" s="109"/>
      <c r="VQ7" s="109"/>
      <c r="VR7" s="109"/>
      <c r="VS7" s="109"/>
      <c r="VT7" s="109"/>
      <c r="VU7" s="109"/>
      <c r="VV7" s="109"/>
      <c r="VW7" s="109"/>
      <c r="VX7" s="109"/>
      <c r="VY7" s="109"/>
      <c r="VZ7" s="109"/>
      <c r="WA7" s="109"/>
      <c r="WB7" s="109"/>
      <c r="WC7" s="109"/>
      <c r="WD7" s="109"/>
      <c r="WE7" s="109"/>
      <c r="WF7" s="109"/>
      <c r="WG7" s="109"/>
      <c r="WH7" s="109"/>
      <c r="WI7" s="109"/>
      <c r="WJ7" s="109"/>
      <c r="WK7" s="109"/>
      <c r="WL7" s="109"/>
      <c r="WM7" s="109"/>
      <c r="WN7" s="109"/>
      <c r="WO7" s="109"/>
      <c r="WP7" s="109"/>
      <c r="WQ7" s="109"/>
      <c r="WR7" s="109"/>
      <c r="WS7" s="109"/>
      <c r="WT7" s="109"/>
      <c r="WU7" s="109"/>
      <c r="WV7" s="109"/>
      <c r="WW7" s="109"/>
      <c r="WX7" s="109"/>
      <c r="WY7" s="109"/>
      <c r="WZ7" s="109"/>
      <c r="XA7" s="109"/>
      <c r="XB7" s="109"/>
      <c r="XC7" s="109"/>
      <c r="XD7" s="109"/>
      <c r="XE7" s="109"/>
      <c r="XF7" s="109"/>
      <c r="XG7" s="109"/>
      <c r="XH7" s="109"/>
      <c r="XI7" s="109"/>
      <c r="XJ7" s="109"/>
      <c r="XK7" s="109"/>
      <c r="XL7" s="109"/>
      <c r="XM7" s="109"/>
      <c r="XN7" s="109"/>
      <c r="XO7" s="109"/>
      <c r="XP7" s="109"/>
      <c r="XQ7" s="109"/>
      <c r="XR7" s="109"/>
      <c r="XS7" s="109"/>
      <c r="XT7" s="109"/>
      <c r="XU7" s="109"/>
      <c r="XV7" s="109"/>
      <c r="XW7" s="109"/>
      <c r="XX7" s="109"/>
      <c r="XY7" s="109"/>
      <c r="XZ7" s="109"/>
      <c r="YA7" s="109"/>
      <c r="YB7" s="109"/>
      <c r="YC7" s="109"/>
      <c r="YD7" s="109"/>
      <c r="YE7" s="109"/>
      <c r="YF7" s="109"/>
      <c r="YG7" s="109"/>
      <c r="YH7" s="109"/>
      <c r="YI7" s="109"/>
      <c r="YJ7" s="109"/>
      <c r="YK7" s="109"/>
      <c r="YL7" s="109"/>
      <c r="YM7" s="109"/>
      <c r="YN7" s="109"/>
      <c r="YO7" s="109"/>
      <c r="YP7" s="109"/>
      <c r="YQ7" s="109"/>
      <c r="YR7" s="109"/>
      <c r="YS7" s="109"/>
      <c r="YT7" s="109"/>
      <c r="YU7" s="109"/>
    </row>
    <row r="8" spans="1:671" ht="10.5" x14ac:dyDescent="0.25">
      <c r="B8" s="115" t="s">
        <v>109</v>
      </c>
      <c r="C8" s="101" t="s">
        <v>130</v>
      </c>
    </row>
    <row r="9" spans="1:671" x14ac:dyDescent="0.2">
      <c r="B9" s="116" t="s">
        <v>131</v>
      </c>
      <c r="C9" s="117" t="s">
        <v>132</v>
      </c>
    </row>
    <row r="10" spans="1:671" ht="10.5" x14ac:dyDescent="0.25">
      <c r="B10" s="115"/>
      <c r="C10" s="101"/>
    </row>
    <row r="11" spans="1:671" ht="10.5" x14ac:dyDescent="0.25">
      <c r="B11" s="115" t="s">
        <v>108</v>
      </c>
      <c r="C11" s="101" t="s">
        <v>107</v>
      </c>
    </row>
    <row r="12" spans="1:671" ht="110" x14ac:dyDescent="0.2">
      <c r="B12" s="118" t="s">
        <v>133</v>
      </c>
      <c r="C12" s="119" t="s">
        <v>134</v>
      </c>
    </row>
    <row r="13" spans="1:671" ht="10.5" x14ac:dyDescent="0.25">
      <c r="B13" s="115" t="s">
        <v>135</v>
      </c>
      <c r="C13" s="101" t="s">
        <v>136</v>
      </c>
    </row>
    <row r="14" spans="1:671" ht="20" x14ac:dyDescent="0.2">
      <c r="B14" s="118" t="s">
        <v>137</v>
      </c>
      <c r="C14" s="120" t="s">
        <v>138</v>
      </c>
    </row>
    <row r="15" spans="1:671" x14ac:dyDescent="0.2">
      <c r="B15" s="3" t="s">
        <v>139</v>
      </c>
      <c r="C15" s="121" t="s">
        <v>140</v>
      </c>
    </row>
  </sheetData>
  <mergeCells count="2">
    <mergeCell ref="B2:B3"/>
    <mergeCell ref="C2:C3"/>
  </mergeCells>
  <hyperlinks>
    <hyperlink ref="B9" r:id="rId1" xr:uid="{9FA59177-1B72-48B6-BA50-D5ED9665D02C}"/>
    <hyperlink ref="C9" r:id="rId2" xr:uid="{A6AFECF4-4796-4DBE-907F-11FECEA246D3}"/>
  </hyperlinks>
  <pageMargins left="0.7" right="0.7" top="0.75" bottom="0.75" header="0.3" footer="0.3"/>
  <pageSetup orientation="portrait" r:id="rId3"/>
  <headerFooter>
    <oddFooter>&amp;L&amp;"Times New Roman,Regular"&amp;12&amp;K000000This document is classified as &amp;C_x000D_&amp;1#&amp;"Calibri"&amp;11&amp;K000000 This is classified as Confidential</oddFooter>
    <evenFooter>&amp;L&amp;"Times New Roman,Regular"&amp;12&amp;K000000This document is classified as </evenFooter>
    <firstFooter>&amp;L&amp;"Times New Roman,Regular"&amp;12&amp;K000000This document is classified as </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9E462-FFEE-4E05-BD82-3DAD58F220AC}">
  <sheetPr>
    <tabColor rgb="FFFF0000"/>
  </sheetPr>
  <dimension ref="A1:G42"/>
  <sheetViews>
    <sheetView workbookViewId="0">
      <selection activeCell="G11" sqref="G11"/>
    </sheetView>
  </sheetViews>
  <sheetFormatPr defaultRowHeight="14.5" x14ac:dyDescent="0.35"/>
  <cols>
    <col min="1" max="1" width="15.1796875" customWidth="1"/>
    <col min="2" max="2" width="110.81640625" customWidth="1"/>
    <col min="3" max="3" width="77.453125" bestFit="1" customWidth="1"/>
    <col min="5" max="5" width="29.453125" customWidth="1"/>
    <col min="6" max="6" width="15.26953125" customWidth="1"/>
    <col min="7" max="7" width="15.26953125" style="124" customWidth="1"/>
  </cols>
  <sheetData>
    <row r="1" spans="1:7" x14ac:dyDescent="0.35">
      <c r="A1" s="127" t="s">
        <v>144</v>
      </c>
      <c r="B1" s="127" t="s">
        <v>141</v>
      </c>
      <c r="C1" s="128" t="s">
        <v>142</v>
      </c>
      <c r="E1" s="127" t="s">
        <v>168</v>
      </c>
      <c r="F1" s="127" t="s">
        <v>141</v>
      </c>
      <c r="G1" s="128" t="s">
        <v>142</v>
      </c>
    </row>
    <row r="2" spans="1:7" ht="15" customHeight="1" x14ac:dyDescent="0.35">
      <c r="A2" t="s">
        <v>145</v>
      </c>
      <c r="B2" t="s">
        <v>147</v>
      </c>
      <c r="C2" s="126" t="s">
        <v>156</v>
      </c>
      <c r="E2" s="123" t="s">
        <v>166</v>
      </c>
      <c r="F2" s="125" t="s">
        <v>187</v>
      </c>
      <c r="G2" s="124" t="s">
        <v>192</v>
      </c>
    </row>
    <row r="3" spans="1:7" ht="15.5" x14ac:dyDescent="0.35">
      <c r="A3" t="s">
        <v>145</v>
      </c>
      <c r="B3" t="s">
        <v>178</v>
      </c>
      <c r="C3" s="126" t="s">
        <v>169</v>
      </c>
      <c r="E3" s="123" t="s">
        <v>143</v>
      </c>
      <c r="F3" s="125" t="s">
        <v>188</v>
      </c>
      <c r="G3" s="124" t="s">
        <v>191</v>
      </c>
    </row>
    <row r="4" spans="1:7" ht="15.5" x14ac:dyDescent="0.35">
      <c r="A4" t="s">
        <v>145</v>
      </c>
      <c r="B4" t="s">
        <v>179</v>
      </c>
      <c r="C4" s="126" t="s">
        <v>170</v>
      </c>
      <c r="E4" s="123" t="s">
        <v>167</v>
      </c>
      <c r="F4" s="125" t="s">
        <v>189</v>
      </c>
      <c r="G4" s="124" t="s">
        <v>190</v>
      </c>
    </row>
    <row r="5" spans="1:7" ht="15.5" x14ac:dyDescent="0.35">
      <c r="A5" t="s">
        <v>145</v>
      </c>
      <c r="B5" t="s">
        <v>180</v>
      </c>
      <c r="C5" s="126" t="s">
        <v>171</v>
      </c>
      <c r="E5" s="123"/>
    </row>
    <row r="6" spans="1:7" ht="15.5" x14ac:dyDescent="0.35">
      <c r="A6" t="s">
        <v>145</v>
      </c>
      <c r="B6" t="s">
        <v>181</v>
      </c>
      <c r="C6" s="126" t="s">
        <v>172</v>
      </c>
    </row>
    <row r="7" spans="1:7" ht="15.5" x14ac:dyDescent="0.35">
      <c r="A7" t="s">
        <v>145</v>
      </c>
      <c r="B7" t="s">
        <v>182</v>
      </c>
      <c r="C7" s="126" t="s">
        <v>173</v>
      </c>
    </row>
    <row r="8" spans="1:7" ht="15.5" x14ac:dyDescent="0.35">
      <c r="A8" t="s">
        <v>145</v>
      </c>
      <c r="B8" t="s">
        <v>183</v>
      </c>
      <c r="C8" s="126" t="s">
        <v>174</v>
      </c>
    </row>
    <row r="9" spans="1:7" ht="15.5" x14ac:dyDescent="0.35">
      <c r="A9" t="s">
        <v>145</v>
      </c>
      <c r="B9" t="s">
        <v>184</v>
      </c>
      <c r="C9" s="126" t="s">
        <v>175</v>
      </c>
    </row>
    <row r="10" spans="1:7" ht="15.5" x14ac:dyDescent="0.35">
      <c r="A10" t="s">
        <v>145</v>
      </c>
      <c r="B10" t="s">
        <v>185</v>
      </c>
      <c r="C10" s="126" t="s">
        <v>176</v>
      </c>
    </row>
    <row r="11" spans="1:7" ht="15.5" x14ac:dyDescent="0.35">
      <c r="A11" t="s">
        <v>145</v>
      </c>
      <c r="B11" t="s">
        <v>186</v>
      </c>
      <c r="C11" s="126" t="s">
        <v>177</v>
      </c>
    </row>
    <row r="12" spans="1:7" ht="15.5" x14ac:dyDescent="0.35">
      <c r="A12" t="s">
        <v>2</v>
      </c>
      <c r="B12" t="s">
        <v>146</v>
      </c>
      <c r="C12" s="126" t="s">
        <v>157</v>
      </c>
    </row>
    <row r="13" spans="1:7" ht="15.5" x14ac:dyDescent="0.35">
      <c r="A13" t="s">
        <v>3</v>
      </c>
      <c r="B13" t="s">
        <v>148</v>
      </c>
      <c r="C13" s="126" t="s">
        <v>158</v>
      </c>
    </row>
    <row r="14" spans="1:7" ht="15.5" x14ac:dyDescent="0.35">
      <c r="A14" t="s">
        <v>4</v>
      </c>
      <c r="B14" t="s">
        <v>149</v>
      </c>
      <c r="C14" s="126" t="s">
        <v>159</v>
      </c>
    </row>
    <row r="15" spans="1:7" ht="15.5" x14ac:dyDescent="0.35">
      <c r="A15" t="s">
        <v>5</v>
      </c>
      <c r="B15" t="s">
        <v>150</v>
      </c>
      <c r="C15" s="126" t="s">
        <v>160</v>
      </c>
    </row>
    <row r="16" spans="1:7" ht="15.5" x14ac:dyDescent="0.35">
      <c r="A16" t="s">
        <v>6</v>
      </c>
      <c r="B16" t="s">
        <v>151</v>
      </c>
      <c r="C16" s="126" t="s">
        <v>161</v>
      </c>
    </row>
    <row r="17" spans="1:3" ht="15.5" x14ac:dyDescent="0.35">
      <c r="A17" t="s">
        <v>8</v>
      </c>
      <c r="B17" t="s">
        <v>152</v>
      </c>
      <c r="C17" s="126" t="s">
        <v>162</v>
      </c>
    </row>
    <row r="18" spans="1:3" ht="15.5" x14ac:dyDescent="0.35">
      <c r="A18" t="s">
        <v>9</v>
      </c>
      <c r="B18" t="s">
        <v>153</v>
      </c>
      <c r="C18" s="126" t="s">
        <v>163</v>
      </c>
    </row>
    <row r="19" spans="1:3" ht="15.5" x14ac:dyDescent="0.35">
      <c r="A19" t="s">
        <v>11</v>
      </c>
      <c r="B19" t="s">
        <v>154</v>
      </c>
      <c r="C19" s="126" t="s">
        <v>164</v>
      </c>
    </row>
    <row r="20" spans="1:3" ht="15.5" x14ac:dyDescent="0.35">
      <c r="A20" t="s">
        <v>12</v>
      </c>
      <c r="B20" t="s">
        <v>155</v>
      </c>
      <c r="C20" s="126" t="s">
        <v>165</v>
      </c>
    </row>
    <row r="23" spans="1:3" x14ac:dyDescent="0.35">
      <c r="A23" s="129" t="s">
        <v>144</v>
      </c>
      <c r="B23" s="129" t="s">
        <v>141</v>
      </c>
      <c r="C23" s="130" t="s">
        <v>142</v>
      </c>
    </row>
    <row r="24" spans="1:3" ht="15.5" x14ac:dyDescent="0.35">
      <c r="A24" t="s">
        <v>145</v>
      </c>
      <c r="B24" t="str">
        <f>B2&amp;$F$2</f>
        <v>Hotel Establishments Statistics of Abu Dhabi Emirate, Feb 2025</v>
      </c>
      <c r="C24" s="126" t="str">
        <f>C2&amp;$G$2</f>
        <v>إحصاءات المنشآت الفندقية في إمارة أبوظبي، فبراير 2025</v>
      </c>
    </row>
    <row r="25" spans="1:3" ht="15.5" x14ac:dyDescent="0.35">
      <c r="A25" t="s">
        <v>145</v>
      </c>
      <c r="B25" t="str">
        <f t="shared" ref="B25:B42" si="0">B3&amp;$F$2</f>
        <v>Key indicators of hotel establishments, Feb 2025</v>
      </c>
      <c r="C25" s="126" t="str">
        <f t="shared" ref="C25:C42" si="1">C3&amp;$G$2</f>
        <v>المؤشرات الرئيسية للمنشآت الفندقية، فبراير 2025</v>
      </c>
    </row>
    <row r="26" spans="1:3" ht="15.5" x14ac:dyDescent="0.35">
      <c r="A26" t="s">
        <v>145</v>
      </c>
      <c r="B26" t="str">
        <f t="shared" si="0"/>
        <v>Key indicators of hotel establishments by type, Feb 2025</v>
      </c>
      <c r="C26" s="126" t="str">
        <f t="shared" si="1"/>
        <v>المؤشرات الرئيسية للمنشآت الفندقية حسب نوع المنشأة، فبراير 2025</v>
      </c>
    </row>
    <row r="27" spans="1:3" ht="15.5" x14ac:dyDescent="0.35">
      <c r="A27" t="s">
        <v>145</v>
      </c>
      <c r="B27" t="str">
        <f t="shared" si="0"/>
        <v>Key indicators of hotel establishments by region, Feb 2025</v>
      </c>
      <c r="C27" s="126" t="str">
        <f t="shared" si="1"/>
        <v>المؤشرات الرئيسية للمنشآت الفندقية حسب الإقليم، فبراير 2025</v>
      </c>
    </row>
    <row r="28" spans="1:3" ht="15.5" x14ac:dyDescent="0.35">
      <c r="A28" t="s">
        <v>145</v>
      </c>
      <c r="B28" t="str">
        <f t="shared" si="0"/>
        <v>Number of guests of hotel establishments by nationality, Feb 2025</v>
      </c>
      <c r="C28" s="126" t="str">
        <f t="shared" si="1"/>
        <v>عدد نزلاء المنشآت الفندقية حسب مناطق العالم، فبراير 2025</v>
      </c>
    </row>
    <row r="29" spans="1:3" ht="15.5" x14ac:dyDescent="0.35">
      <c r="A29" t="s">
        <v>145</v>
      </c>
      <c r="B29" t="str">
        <f t="shared" si="0"/>
        <v>Number of hotel guests by nationality and classification, Feb 2025</v>
      </c>
      <c r="C29" s="126" t="str">
        <f t="shared" si="1"/>
        <v>عدد نزلاء المنشآت الفندقية حسب مناطق العالم والتصنيف، فبراير 2025</v>
      </c>
    </row>
    <row r="30" spans="1:3" ht="15.5" x14ac:dyDescent="0.35">
      <c r="A30" t="s">
        <v>145</v>
      </c>
      <c r="B30" t="str">
        <f t="shared" si="0"/>
        <v>Number of guest nights by nationality, Feb 2025</v>
      </c>
      <c r="C30" s="126" t="str">
        <f t="shared" si="1"/>
        <v>عدد ليالي إقامة النزلاء في المنشآت الفندقية حسب مناطق العالم، فبراير 2025</v>
      </c>
    </row>
    <row r="31" spans="1:3" ht="15.5" x14ac:dyDescent="0.35">
      <c r="A31" t="s">
        <v>145</v>
      </c>
      <c r="B31" t="str">
        <f t="shared" si="0"/>
        <v>Number of guest nights by nationality and classification, Feb 2025</v>
      </c>
      <c r="C31" s="126" t="str">
        <f t="shared" si="1"/>
        <v>عدد ليالي الإقامة للمنشآت الفندقية حسب مناطق العالم والتصنيف، فبراير 2025</v>
      </c>
    </row>
    <row r="32" spans="1:3" ht="15.5" x14ac:dyDescent="0.35">
      <c r="A32" t="s">
        <v>145</v>
      </c>
      <c r="B32" t="str">
        <f t="shared" si="0"/>
        <v>Average length of stay (nights) in hotel establishment by nationality and classification, Feb 2025</v>
      </c>
      <c r="C32" s="126" t="str">
        <f t="shared" si="1"/>
        <v>متوسط مدة الإقامة في المنشآت الفندقية حسب مناطق العالم والتصنيف، فبراير 2025</v>
      </c>
    </row>
    <row r="33" spans="1:3" ht="15.5" x14ac:dyDescent="0.35">
      <c r="A33" t="s">
        <v>145</v>
      </c>
      <c r="B33" t="str">
        <f t="shared" si="0"/>
        <v>Revenues of hotel establishments by type of revenue, Feb 2025</v>
      </c>
      <c r="C33" s="126" t="str">
        <f t="shared" si="1"/>
        <v>إيرادات المنشآت الفندقية حسب نوع الإيراد، فبراير 2025</v>
      </c>
    </row>
    <row r="34" spans="1:3" ht="15.5" x14ac:dyDescent="0.35">
      <c r="A34" t="s">
        <v>2</v>
      </c>
      <c r="B34" t="str">
        <f t="shared" si="0"/>
        <v>Table 1: Key indicators of hotel establishments, Feb 2025</v>
      </c>
      <c r="C34" s="126" t="str">
        <f t="shared" si="1"/>
        <v>الجدول 1: المؤشرات الرئيسية للمنشآت الفندقية، فبراير 2025</v>
      </c>
    </row>
    <row r="35" spans="1:3" ht="15.5" x14ac:dyDescent="0.35">
      <c r="A35" t="s">
        <v>3</v>
      </c>
      <c r="B35" t="str">
        <f t="shared" si="0"/>
        <v>Table 2: Key indicators of hotel establishments by type, Feb 2025</v>
      </c>
      <c r="C35" s="126" t="str">
        <f t="shared" si="1"/>
        <v>الجدول 2: المؤشرات الرئيسية للمنشآت الفندقية حسب نوع المنشأة، فبراير 2025</v>
      </c>
    </row>
    <row r="36" spans="1:3" ht="15.5" x14ac:dyDescent="0.35">
      <c r="A36" t="s">
        <v>4</v>
      </c>
      <c r="B36" t="str">
        <f t="shared" si="0"/>
        <v>Table 3: Key indicators of hotel establishments by region, Feb 2025</v>
      </c>
      <c r="C36" s="126" t="str">
        <f t="shared" si="1"/>
        <v>الجدول 3 : المؤشرات الرئيسية للمنشآت الفندقية حسب الإقليم، فبراير 2025</v>
      </c>
    </row>
    <row r="37" spans="1:3" ht="15.5" x14ac:dyDescent="0.35">
      <c r="A37" t="s">
        <v>5</v>
      </c>
      <c r="B37" t="str">
        <f t="shared" si="0"/>
        <v>Table 4: Number of guests of hotel establishments by nationality, Feb 2025</v>
      </c>
      <c r="C37" s="126" t="str">
        <f t="shared" si="1"/>
        <v>الجدول 4: عدد نزلاء المنشآت الفندقية حسب مناطق العالم، فبراير 2025</v>
      </c>
    </row>
    <row r="38" spans="1:3" ht="15.5" x14ac:dyDescent="0.35">
      <c r="A38" t="s">
        <v>6</v>
      </c>
      <c r="B38" t="str">
        <f t="shared" si="0"/>
        <v>Table 5: Number of hotel guests by nationality and classification, Feb 2025</v>
      </c>
      <c r="C38" s="126" t="str">
        <f t="shared" si="1"/>
        <v>الجدول 5: عدد نزلاء المنشآت الفندقية حسب الجنسية والتصنيف، فبراير 2025</v>
      </c>
    </row>
    <row r="39" spans="1:3" ht="15.5" x14ac:dyDescent="0.35">
      <c r="A39" t="s">
        <v>8</v>
      </c>
      <c r="B39" t="str">
        <f t="shared" si="0"/>
        <v>Table 6: Number of guest nights by nationality, Feb 2025</v>
      </c>
      <c r="C39" s="126" t="str">
        <f t="shared" si="1"/>
        <v>الجدول 6: عدد ليالي الضيوف المنشآت الفندقية حسب الجنسية، فبراير 2025</v>
      </c>
    </row>
    <row r="40" spans="1:3" ht="15.5" x14ac:dyDescent="0.35">
      <c r="A40" t="s">
        <v>9</v>
      </c>
      <c r="B40" t="str">
        <f t="shared" si="0"/>
        <v>Table 7: Number of guest nights by nationality and classification, Feb 2025</v>
      </c>
      <c r="C40" s="126" t="str">
        <f t="shared" si="1"/>
        <v>الجدول 7: عدد ليالي الضيوف حسب الجنسية والتصنيف، فبراير 2025</v>
      </c>
    </row>
    <row r="41" spans="1:3" ht="15.5" x14ac:dyDescent="0.35">
      <c r="A41" t="s">
        <v>11</v>
      </c>
      <c r="B41" t="str">
        <f t="shared" si="0"/>
        <v>Table 8: Average length of stay (nights) in hotel establishment by nationality and classification, Feb 2025</v>
      </c>
      <c r="C41" s="126" t="str">
        <f t="shared" si="1"/>
        <v>الجدول 8: متوسط مدة الإقامة (ليالي) في المنشأة الفندقية حسب الجنسية والتصنيف، فبراير 2025</v>
      </c>
    </row>
    <row r="42" spans="1:3" ht="15.5" x14ac:dyDescent="0.35">
      <c r="A42" t="s">
        <v>12</v>
      </c>
      <c r="B42" t="str">
        <f t="shared" si="0"/>
        <v>Table 9: Revenues of hotel establishments by type of revenue, Feb 2025</v>
      </c>
      <c r="C42" s="126" t="str">
        <f t="shared" si="1"/>
        <v>الجدول 9: إيرادات المنشآت الفندقية حسب نوع الإيرادات، فبراير 2025</v>
      </c>
    </row>
  </sheetData>
  <phoneticPr fontId="5" type="noConversion"/>
  <pageMargins left="0.7" right="0.7" top="0.75" bottom="0.75" header="0.3" footer="0.3"/>
  <headerFooter>
    <oddFooter>&amp;C_x000D_&amp;1#&amp;"Calibri"&amp;11&amp;K000000 This is classified as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A67D-D889-45E7-BB6C-E99B1904E39B}">
  <dimension ref="B2:F19"/>
  <sheetViews>
    <sheetView showGridLines="0" zoomScale="98" zoomScaleNormal="98" workbookViewId="0">
      <selection activeCell="A9" sqref="A9"/>
    </sheetView>
  </sheetViews>
  <sheetFormatPr defaultColWidth="8.7265625" defaultRowHeight="10" x14ac:dyDescent="0.2"/>
  <cols>
    <col min="1" max="1" width="18.7265625" style="4" customWidth="1"/>
    <col min="2" max="2" width="50.453125" style="4" customWidth="1"/>
    <col min="3" max="3" width="15.1796875" style="4" customWidth="1"/>
    <col min="4" max="4" width="47.453125" style="4" customWidth="1"/>
    <col min="5" max="5" width="52.54296875" style="4" customWidth="1"/>
    <col min="6" max="6" width="8.7265625" style="4"/>
    <col min="7" max="7" width="12.7265625" style="4" customWidth="1"/>
    <col min="8" max="16384" width="8.7265625" style="4"/>
  </cols>
  <sheetData>
    <row r="2" spans="2:6" ht="14.5" x14ac:dyDescent="0.35">
      <c r="B2" s="70" t="s">
        <v>224</v>
      </c>
      <c r="D2" s="70" t="s">
        <v>225</v>
      </c>
    </row>
    <row r="3" spans="2:6" ht="14" x14ac:dyDescent="0.2">
      <c r="B3" s="5"/>
      <c r="D3" s="6"/>
      <c r="E3" s="24"/>
    </row>
    <row r="4" spans="2:6" ht="14.5" customHeight="1" x14ac:dyDescent="0.2">
      <c r="B4" s="153" t="s">
        <v>15</v>
      </c>
      <c r="C4" s="40"/>
      <c r="D4" s="154" t="s">
        <v>60</v>
      </c>
    </row>
    <row r="5" spans="2:6" ht="14.5" customHeight="1" x14ac:dyDescent="0.2">
      <c r="B5" s="153"/>
      <c r="C5" s="122"/>
      <c r="D5" s="154"/>
      <c r="E5" s="7"/>
      <c r="F5" s="7"/>
    </row>
    <row r="6" spans="2:6" x14ac:dyDescent="0.2">
      <c r="B6" s="20" t="s">
        <v>16</v>
      </c>
      <c r="C6" s="66">
        <v>171</v>
      </c>
      <c r="D6" s="21" t="s">
        <v>61</v>
      </c>
      <c r="E6" s="7"/>
      <c r="F6" s="7"/>
    </row>
    <row r="7" spans="2:6" x14ac:dyDescent="0.2">
      <c r="B7" s="18" t="s">
        <v>17</v>
      </c>
      <c r="C7" s="67">
        <v>34372</v>
      </c>
      <c r="D7" s="22" t="s">
        <v>79</v>
      </c>
      <c r="E7" s="7"/>
      <c r="F7" s="7"/>
    </row>
    <row r="8" spans="2:6" x14ac:dyDescent="0.2">
      <c r="B8" s="20" t="s">
        <v>77</v>
      </c>
      <c r="C8" s="66">
        <v>461.52699999999999</v>
      </c>
      <c r="D8" s="21" t="s">
        <v>80</v>
      </c>
      <c r="E8" s="7"/>
      <c r="F8" s="7"/>
    </row>
    <row r="9" spans="2:6" x14ac:dyDescent="0.2">
      <c r="B9" s="18" t="s">
        <v>78</v>
      </c>
      <c r="C9" s="67">
        <v>1269.691</v>
      </c>
      <c r="D9" s="22" t="s">
        <v>81</v>
      </c>
      <c r="E9" s="7"/>
      <c r="F9" s="7"/>
    </row>
    <row r="10" spans="2:6" x14ac:dyDescent="0.2">
      <c r="B10" s="20" t="s">
        <v>18</v>
      </c>
      <c r="C10" s="68">
        <v>2.7510654847928722</v>
      </c>
      <c r="D10" s="21" t="s">
        <v>82</v>
      </c>
      <c r="E10" s="7"/>
      <c r="F10" s="7"/>
    </row>
    <row r="11" spans="2:6" x14ac:dyDescent="0.2">
      <c r="B11" s="18" t="s">
        <v>19</v>
      </c>
      <c r="C11" s="69">
        <v>0.85838893104464808</v>
      </c>
      <c r="D11" s="39" t="s">
        <v>83</v>
      </c>
      <c r="E11" s="7"/>
      <c r="F11" s="7"/>
    </row>
    <row r="12" spans="2:6" x14ac:dyDescent="0.2">
      <c r="B12" s="20" t="s">
        <v>56</v>
      </c>
      <c r="C12" s="66">
        <v>703.82824745156665</v>
      </c>
      <c r="D12" s="21" t="s">
        <v>84</v>
      </c>
      <c r="E12" s="7"/>
      <c r="F12" s="7"/>
    </row>
    <row r="13" spans="2:6" x14ac:dyDescent="0.2">
      <c r="B13" s="141" t="s">
        <v>57</v>
      </c>
      <c r="C13" s="142">
        <v>604.15837696897836</v>
      </c>
      <c r="D13" s="143" t="s">
        <v>85</v>
      </c>
      <c r="E13" s="7"/>
      <c r="F13" s="7"/>
    </row>
    <row r="14" spans="2:6" x14ac:dyDescent="0.2">
      <c r="B14" s="1"/>
      <c r="C14" s="17"/>
      <c r="D14" s="1"/>
      <c r="E14" s="1"/>
    </row>
    <row r="15" spans="2:6" x14ac:dyDescent="0.2">
      <c r="B15" s="9" t="s">
        <v>20</v>
      </c>
      <c r="D15" s="23" t="s">
        <v>86</v>
      </c>
      <c r="E15" s="23"/>
    </row>
    <row r="16" spans="2:6" x14ac:dyDescent="0.2">
      <c r="B16" s="16" t="s">
        <v>55</v>
      </c>
      <c r="D16" s="4" t="s">
        <v>87</v>
      </c>
    </row>
    <row r="18" spans="2:4" ht="14.5" x14ac:dyDescent="0.35">
      <c r="B18" s="113" t="s">
        <v>226</v>
      </c>
      <c r="C18" s="113"/>
      <c r="D18" s="144" t="s">
        <v>227</v>
      </c>
    </row>
    <row r="19" spans="2:4" ht="14.5" x14ac:dyDescent="0.35">
      <c r="B19" s="113" t="s">
        <v>128</v>
      </c>
      <c r="D19" s="113" t="s">
        <v>129</v>
      </c>
    </row>
  </sheetData>
  <mergeCells count="2">
    <mergeCell ref="B4:B5"/>
    <mergeCell ref="D4:D5"/>
  </mergeCells>
  <hyperlinks>
    <hyperlink ref="B18" location="Index!A1" display="Return to Main Page" xr:uid="{3D9676BD-B1F9-4033-BD74-B5CBC415B2D0}"/>
    <hyperlink ref="D18" location="Index!A1" display="العودة إلى الصفحة الرئيسية " xr:uid="{60CA3734-6FEA-432C-AA88-E1E71DF621F9}"/>
    <hyperlink ref="B19" location="Enquiries!A1" display="Contact us for media support and coordination." xr:uid="{153A3E23-2E22-4C42-999A-1F7EC19C6DE6}"/>
    <hyperlink ref="D19" location="Enquiries!A1" display="للنشر الإعلامي يُرجى التواصل معنا للدعم والتنسيق." xr:uid="{AFE11C9A-61FA-403D-9F4E-977F77867427}"/>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B1:AF19"/>
  <sheetViews>
    <sheetView showGridLines="0" zoomScale="95" zoomScaleNormal="95" workbookViewId="0">
      <selection activeCell="A7" sqref="A7"/>
    </sheetView>
  </sheetViews>
  <sheetFormatPr defaultColWidth="8.7265625" defaultRowHeight="10" x14ac:dyDescent="0.2"/>
  <cols>
    <col min="1" max="1" width="19" style="4" customWidth="1"/>
    <col min="2" max="2" width="35.81640625" style="4" customWidth="1"/>
    <col min="3" max="3" width="23" style="4" customWidth="1"/>
    <col min="4" max="4" width="30.453125" style="4" customWidth="1"/>
    <col min="5" max="5" width="45.7265625" style="4" customWidth="1"/>
    <col min="6" max="6" width="47.7265625" style="4" customWidth="1"/>
    <col min="7" max="16384" width="8.7265625" style="4"/>
  </cols>
  <sheetData>
    <row r="1" spans="2:6" x14ac:dyDescent="0.2">
      <c r="B1" s="16"/>
      <c r="D1" s="19"/>
    </row>
    <row r="2" spans="2:6" ht="14.5" x14ac:dyDescent="0.35">
      <c r="B2" s="70" t="s">
        <v>232</v>
      </c>
      <c r="C2" s="70"/>
      <c r="D2" s="70"/>
      <c r="E2" s="70" t="s">
        <v>233</v>
      </c>
    </row>
    <row r="3" spans="2:6" ht="10.5" x14ac:dyDescent="0.2">
      <c r="C3" s="8"/>
      <c r="D3" s="8"/>
      <c r="E3" s="6"/>
    </row>
    <row r="4" spans="2:6" ht="15" customHeight="1" x14ac:dyDescent="0.2">
      <c r="B4" s="25" t="s">
        <v>15</v>
      </c>
      <c r="C4" s="41" t="s">
        <v>48</v>
      </c>
      <c r="D4" s="41" t="s">
        <v>49</v>
      </c>
      <c r="E4" s="154" t="s">
        <v>60</v>
      </c>
    </row>
    <row r="5" spans="2:6" ht="10.5" x14ac:dyDescent="0.2">
      <c r="B5" s="25"/>
      <c r="C5" s="42" t="s">
        <v>21</v>
      </c>
      <c r="D5" s="41" t="s">
        <v>22</v>
      </c>
      <c r="E5" s="154"/>
    </row>
    <row r="6" spans="2:6" x14ac:dyDescent="0.2">
      <c r="B6" s="20" t="s">
        <v>16</v>
      </c>
      <c r="C6" s="72">
        <v>126</v>
      </c>
      <c r="D6" s="72">
        <v>45</v>
      </c>
      <c r="E6" s="21" t="s">
        <v>61</v>
      </c>
    </row>
    <row r="7" spans="2:6" x14ac:dyDescent="0.2">
      <c r="B7" s="18" t="s">
        <v>17</v>
      </c>
      <c r="C7" s="73">
        <v>28299</v>
      </c>
      <c r="D7" s="73">
        <v>6073</v>
      </c>
      <c r="E7" s="22" t="s">
        <v>79</v>
      </c>
    </row>
    <row r="8" spans="2:6" x14ac:dyDescent="0.2">
      <c r="B8" s="20" t="s">
        <v>77</v>
      </c>
      <c r="C8" s="72">
        <v>409.91800000000001</v>
      </c>
      <c r="D8" s="72">
        <v>51.609000000000002</v>
      </c>
      <c r="E8" s="21" t="s">
        <v>80</v>
      </c>
    </row>
    <row r="9" spans="2:6" x14ac:dyDescent="0.2">
      <c r="B9" s="18" t="s">
        <v>78</v>
      </c>
      <c r="C9" s="73">
        <v>1043.2049999999999</v>
      </c>
      <c r="D9" s="73">
        <v>226.48599999999999</v>
      </c>
      <c r="E9" s="22" t="s">
        <v>81</v>
      </c>
    </row>
    <row r="10" spans="2:6" x14ac:dyDescent="0.2">
      <c r="B10" s="20" t="s">
        <v>18</v>
      </c>
      <c r="C10" s="74">
        <v>2.5449114213086519</v>
      </c>
      <c r="D10" s="74">
        <v>4.3884981301710946</v>
      </c>
      <c r="E10" s="21" t="s">
        <v>82</v>
      </c>
    </row>
    <row r="11" spans="2:6" x14ac:dyDescent="0.2">
      <c r="B11" s="18" t="s">
        <v>19</v>
      </c>
      <c r="C11" s="75">
        <v>0.8554938277163</v>
      </c>
      <c r="D11" s="75">
        <v>0.87226434868380498</v>
      </c>
      <c r="E11" s="39" t="s">
        <v>88</v>
      </c>
    </row>
    <row r="12" spans="2:6" x14ac:dyDescent="0.2">
      <c r="B12" s="20" t="s">
        <v>56</v>
      </c>
      <c r="C12" s="72">
        <v>757.585764384649</v>
      </c>
      <c r="D12" s="72">
        <v>451.13714283694975</v>
      </c>
      <c r="E12" s="21" t="s">
        <v>84</v>
      </c>
    </row>
    <row r="13" spans="2:6" x14ac:dyDescent="0.2">
      <c r="B13" s="141" t="s">
        <v>57</v>
      </c>
      <c r="C13" s="151">
        <v>648.10994539680246</v>
      </c>
      <c r="D13" s="151">
        <v>393.51084606374462</v>
      </c>
      <c r="E13" s="143" t="s">
        <v>85</v>
      </c>
    </row>
    <row r="14" spans="2:6" x14ac:dyDescent="0.2">
      <c r="B14" s="1"/>
      <c r="C14" s="17"/>
      <c r="D14" s="17"/>
      <c r="E14" s="1"/>
      <c r="F14" s="1"/>
    </row>
    <row r="15" spans="2:6" x14ac:dyDescent="0.2">
      <c r="B15" s="9" t="s">
        <v>20</v>
      </c>
      <c r="E15" s="23" t="s">
        <v>86</v>
      </c>
      <c r="F15" s="23"/>
    </row>
    <row r="16" spans="2:6" x14ac:dyDescent="0.2">
      <c r="B16" s="16" t="s">
        <v>55</v>
      </c>
      <c r="E16" s="4" t="s">
        <v>87</v>
      </c>
    </row>
    <row r="18" spans="2:32" ht="14.5" x14ac:dyDescent="0.35">
      <c r="B18" s="113" t="s">
        <v>226</v>
      </c>
      <c r="C18" s="113"/>
      <c r="E18" s="144" t="s">
        <v>227</v>
      </c>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row>
    <row r="19" spans="2:32" ht="14.5" x14ac:dyDescent="0.35">
      <c r="B19" s="113" t="s">
        <v>128</v>
      </c>
      <c r="E19" s="113" t="s">
        <v>129</v>
      </c>
    </row>
  </sheetData>
  <mergeCells count="1">
    <mergeCell ref="E4:E5"/>
  </mergeCells>
  <hyperlinks>
    <hyperlink ref="B18" location="Index!A1" display="Return to Main Page" xr:uid="{6EF08E16-6A44-44DE-915A-EC22C67A034A}"/>
    <hyperlink ref="E18" location="Index!A1" display="العودة إلى الصفحة الرئيسية " xr:uid="{B0B2464B-805E-46C1-AC1D-E38CF6CA1D17}"/>
    <hyperlink ref="B19" location="Enquiries!A1" display="Contact us for media support and coordination." xr:uid="{B3E1F34E-1123-4F22-AAE5-5EFFD8DDE6E1}"/>
    <hyperlink ref="E19" location="Enquiries!A1" display="للنشر الإعلامي يُرجى التواصل معنا للدعم والتنسيق." xr:uid="{F929C16F-E456-44B0-8778-780985EC9950}"/>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A384-011D-40EB-816A-F253A3F94AF2}">
  <dimension ref="B2:AF17"/>
  <sheetViews>
    <sheetView showGridLines="0" zoomScale="98" zoomScaleNormal="98" workbookViewId="0">
      <selection activeCell="A10" sqref="A10"/>
    </sheetView>
  </sheetViews>
  <sheetFormatPr defaultColWidth="8.7265625" defaultRowHeight="10" x14ac:dyDescent="0.2"/>
  <cols>
    <col min="1" max="1" width="20.1796875" style="4" customWidth="1"/>
    <col min="2" max="2" width="39.26953125" style="4" customWidth="1"/>
    <col min="3" max="3" width="22" style="4" customWidth="1"/>
    <col min="4" max="4" width="17" style="4" customWidth="1"/>
    <col min="5" max="5" width="23" style="4" customWidth="1"/>
    <col min="6" max="6" width="46.7265625" style="4" customWidth="1"/>
    <col min="7" max="7" width="46.54296875" style="4" customWidth="1"/>
    <col min="8" max="8" width="29.1796875" style="4" customWidth="1"/>
    <col min="9" max="16384" width="8.7265625" style="4"/>
  </cols>
  <sheetData>
    <row r="2" spans="2:32" ht="14.5" x14ac:dyDescent="0.35">
      <c r="B2" s="70" t="s">
        <v>234</v>
      </c>
      <c r="C2" s="70"/>
      <c r="D2" s="70"/>
      <c r="E2" s="70"/>
      <c r="F2" s="70" t="s">
        <v>235</v>
      </c>
    </row>
    <row r="3" spans="2:32" ht="10.5" x14ac:dyDescent="0.2">
      <c r="C3" s="8"/>
      <c r="D3" s="8"/>
      <c r="E3" s="8"/>
      <c r="F3" s="8"/>
      <c r="G3" s="6"/>
    </row>
    <row r="4" spans="2:32" ht="15" customHeight="1" x14ac:dyDescent="0.2">
      <c r="B4" s="25" t="s">
        <v>15</v>
      </c>
      <c r="C4" s="25" t="s">
        <v>50</v>
      </c>
      <c r="D4" s="76" t="s">
        <v>29</v>
      </c>
      <c r="E4" s="76" t="s">
        <v>52</v>
      </c>
      <c r="F4" s="154" t="s">
        <v>60</v>
      </c>
    </row>
    <row r="5" spans="2:32" ht="10.5" x14ac:dyDescent="0.2">
      <c r="B5" s="25"/>
      <c r="C5" s="42" t="s">
        <v>27</v>
      </c>
      <c r="D5" s="42" t="s">
        <v>28</v>
      </c>
      <c r="E5" s="41" t="s">
        <v>10</v>
      </c>
      <c r="F5" s="154"/>
    </row>
    <row r="6" spans="2:32" x14ac:dyDescent="0.2">
      <c r="B6" s="20" t="s">
        <v>77</v>
      </c>
      <c r="C6" s="72">
        <v>406.84</v>
      </c>
      <c r="D6" s="72">
        <v>40.274999999999999</v>
      </c>
      <c r="E6" s="72">
        <v>14.412000000000001</v>
      </c>
      <c r="F6" s="21" t="s">
        <v>80</v>
      </c>
    </row>
    <row r="7" spans="2:32" x14ac:dyDescent="0.2">
      <c r="B7" s="18" t="s">
        <v>78</v>
      </c>
      <c r="C7" s="73">
        <v>1154.0999999999999</v>
      </c>
      <c r="D7" s="73">
        <v>70.602000000000004</v>
      </c>
      <c r="E7" s="73">
        <v>44.988999999999997</v>
      </c>
      <c r="F7" s="22" t="s">
        <v>81</v>
      </c>
    </row>
    <row r="8" spans="2:32" x14ac:dyDescent="0.2">
      <c r="B8" s="20" t="s">
        <v>18</v>
      </c>
      <c r="C8" s="74">
        <v>2.8367417166453643</v>
      </c>
      <c r="D8" s="74">
        <v>1.7529981378026072</v>
      </c>
      <c r="E8" s="74">
        <v>3.1216347488204272</v>
      </c>
      <c r="F8" s="21" t="s">
        <v>82</v>
      </c>
    </row>
    <row r="9" spans="2:32" x14ac:dyDescent="0.2">
      <c r="B9" s="18" t="s">
        <v>19</v>
      </c>
      <c r="C9" s="75">
        <v>0.87626321393215989</v>
      </c>
      <c r="D9" s="75">
        <v>0.69393826701375971</v>
      </c>
      <c r="E9" s="75">
        <v>0.7709092597321201</v>
      </c>
      <c r="F9" s="22" t="s">
        <v>88</v>
      </c>
    </row>
    <row r="10" spans="2:32" x14ac:dyDescent="0.2">
      <c r="B10" s="20" t="s">
        <v>56</v>
      </c>
      <c r="C10" s="72">
        <v>727.67511459803995</v>
      </c>
      <c r="D10" s="72">
        <v>320.63879378349412</v>
      </c>
      <c r="E10" s="72">
        <v>720.26714543812102</v>
      </c>
      <c r="F10" s="21" t="s">
        <v>84</v>
      </c>
    </row>
    <row r="11" spans="2:32" x14ac:dyDescent="0.2">
      <c r="B11" s="141" t="s">
        <v>57</v>
      </c>
      <c r="C11" s="151">
        <v>637.63493461613132</v>
      </c>
      <c r="D11" s="151">
        <v>222.50352889550018</v>
      </c>
      <c r="E11" s="151">
        <v>555.26061189906909</v>
      </c>
      <c r="F11" s="143" t="s">
        <v>85</v>
      </c>
    </row>
    <row r="12" spans="2:32" x14ac:dyDescent="0.2">
      <c r="B12" s="1"/>
      <c r="C12" s="17"/>
      <c r="D12" s="17"/>
      <c r="E12" s="17"/>
      <c r="F12" s="17"/>
      <c r="G12" s="1"/>
      <c r="H12" s="1"/>
    </row>
    <row r="13" spans="2:32" x14ac:dyDescent="0.2">
      <c r="B13" s="9" t="s">
        <v>20</v>
      </c>
      <c r="F13" s="23" t="s">
        <v>86</v>
      </c>
      <c r="G13" s="23"/>
    </row>
    <row r="14" spans="2:32" x14ac:dyDescent="0.2">
      <c r="B14" s="16" t="s">
        <v>55</v>
      </c>
      <c r="E14" s="19"/>
      <c r="F14" s="4" t="s">
        <v>87</v>
      </c>
    </row>
    <row r="16" spans="2:32" ht="14.5" x14ac:dyDescent="0.35">
      <c r="B16" s="113" t="s">
        <v>226</v>
      </c>
      <c r="F16" s="144" t="s">
        <v>227</v>
      </c>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row>
    <row r="17" spans="2:6" ht="14.5" x14ac:dyDescent="0.35">
      <c r="B17" s="113" t="s">
        <v>128</v>
      </c>
      <c r="F17" s="113" t="s">
        <v>129</v>
      </c>
    </row>
  </sheetData>
  <mergeCells count="1">
    <mergeCell ref="F4:F5"/>
  </mergeCells>
  <hyperlinks>
    <hyperlink ref="B16" location="Index!A1" display="Return to Main Page" xr:uid="{8A9E0131-DF89-4184-A3CE-EB524A4468BC}"/>
    <hyperlink ref="B17" location="Enquiries!A1" display="Contact us for media support and coordination." xr:uid="{37FDF274-9BE6-4342-B0DE-19FC729E4BF7}"/>
    <hyperlink ref="F16" location="Index!A1" display="العودة إلى الصفحة الرئيسية " xr:uid="{16D5254E-53B6-4FA9-AD09-CDC60AECA40E}"/>
    <hyperlink ref="F17" location="Enquiries!A1" display="للنشر الإعلامي يُرجى التواصل معنا للدعم والتنسيق." xr:uid="{1521A3CF-E1E1-4135-A96F-8E4F508DB325}"/>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6E95-9638-4B36-85CF-F8FBCA494FA3}">
  <dimension ref="B2:AF21"/>
  <sheetViews>
    <sheetView showGridLines="0" zoomScale="99" zoomScaleNormal="99" workbookViewId="0">
      <selection activeCell="A11" sqref="A11"/>
    </sheetView>
  </sheetViews>
  <sheetFormatPr defaultColWidth="8.7265625" defaultRowHeight="10" x14ac:dyDescent="0.2"/>
  <cols>
    <col min="1" max="1" width="20.453125" style="4" customWidth="1"/>
    <col min="2" max="2" width="37" style="4" customWidth="1"/>
    <col min="3" max="3" width="36" style="4" customWidth="1"/>
    <col min="4" max="4" width="53.81640625" style="4" customWidth="1"/>
    <col min="5" max="5" width="56.81640625" style="4" customWidth="1"/>
    <col min="6" max="7" width="11.81640625" style="4" customWidth="1"/>
    <col min="8" max="8" width="45.54296875" style="4" customWidth="1"/>
    <col min="9" max="9" width="8.7265625" style="4"/>
    <col min="10" max="10" width="32.26953125" style="4" customWidth="1"/>
    <col min="11" max="16384" width="8.7265625" style="4"/>
  </cols>
  <sheetData>
    <row r="2" spans="2:10" ht="14.5" x14ac:dyDescent="0.35">
      <c r="B2" s="70" t="s">
        <v>230</v>
      </c>
      <c r="C2" s="70"/>
      <c r="D2" s="70" t="s">
        <v>231</v>
      </c>
    </row>
    <row r="3" spans="2:10" ht="14" x14ac:dyDescent="0.2">
      <c r="B3" s="77" t="s">
        <v>89</v>
      </c>
      <c r="D3" s="78" t="s">
        <v>90</v>
      </c>
      <c r="G3" s="156"/>
      <c r="H3" s="156"/>
      <c r="I3" s="156"/>
      <c r="J3" s="156"/>
    </row>
    <row r="4" spans="2:10" ht="10.5" x14ac:dyDescent="0.2">
      <c r="B4" s="155" t="s">
        <v>30</v>
      </c>
      <c r="C4" s="48" t="s">
        <v>23</v>
      </c>
      <c r="D4" s="154" t="s">
        <v>62</v>
      </c>
    </row>
    <row r="5" spans="2:10" ht="10.5" x14ac:dyDescent="0.2">
      <c r="B5" s="155"/>
      <c r="C5" s="46" t="s">
        <v>24</v>
      </c>
      <c r="D5" s="154"/>
      <c r="G5" s="3"/>
      <c r="H5" s="15"/>
      <c r="I5" s="38"/>
    </row>
    <row r="6" spans="2:10" ht="11.5" x14ac:dyDescent="0.2">
      <c r="B6" s="32" t="s">
        <v>7</v>
      </c>
      <c r="C6" s="65">
        <v>461.52699999999999</v>
      </c>
      <c r="D6" s="33" t="s">
        <v>63</v>
      </c>
      <c r="G6" s="3"/>
      <c r="H6" s="15"/>
      <c r="I6" s="38"/>
    </row>
    <row r="7" spans="2:10" x14ac:dyDescent="0.2">
      <c r="B7" s="27" t="s">
        <v>31</v>
      </c>
      <c r="C7" s="50">
        <v>80.792000000000002</v>
      </c>
      <c r="D7" s="28" t="s">
        <v>64</v>
      </c>
      <c r="G7" s="3"/>
      <c r="H7" s="15"/>
      <c r="I7" s="38"/>
    </row>
    <row r="8" spans="2:10" x14ac:dyDescent="0.2">
      <c r="B8" s="26" t="s">
        <v>32</v>
      </c>
      <c r="C8" s="51">
        <v>30.385000000000002</v>
      </c>
      <c r="D8" s="34" t="s">
        <v>65</v>
      </c>
      <c r="G8" s="3"/>
      <c r="H8" s="15"/>
      <c r="I8" s="38"/>
    </row>
    <row r="9" spans="2:10" x14ac:dyDescent="0.2">
      <c r="B9" s="27" t="s">
        <v>33</v>
      </c>
      <c r="C9" s="50">
        <v>40.930999999999997</v>
      </c>
      <c r="D9" s="28" t="s">
        <v>66</v>
      </c>
      <c r="G9" s="13"/>
      <c r="H9" s="15"/>
      <c r="I9" s="38"/>
    </row>
    <row r="10" spans="2:10" x14ac:dyDescent="0.2">
      <c r="B10" s="26" t="s">
        <v>34</v>
      </c>
      <c r="C10" s="51">
        <v>135.255</v>
      </c>
      <c r="D10" s="34" t="s">
        <v>67</v>
      </c>
      <c r="G10" s="3"/>
      <c r="H10" s="15"/>
      <c r="I10" s="38"/>
    </row>
    <row r="11" spans="2:10" x14ac:dyDescent="0.2">
      <c r="B11" s="27" t="s">
        <v>35</v>
      </c>
      <c r="C11" s="50">
        <v>128.03200000000001</v>
      </c>
      <c r="D11" s="28" t="s">
        <v>68</v>
      </c>
    </row>
    <row r="12" spans="2:10" x14ac:dyDescent="0.2">
      <c r="B12" s="26" t="s">
        <v>36</v>
      </c>
      <c r="C12" s="51">
        <v>26.768999999999998</v>
      </c>
      <c r="D12" s="34" t="s">
        <v>70</v>
      </c>
    </row>
    <row r="13" spans="2:10" x14ac:dyDescent="0.2">
      <c r="B13" s="27" t="s">
        <v>37</v>
      </c>
      <c r="C13" s="50">
        <v>6.3540000000000001</v>
      </c>
      <c r="D13" s="28" t="s">
        <v>69</v>
      </c>
    </row>
    <row r="14" spans="2:10" x14ac:dyDescent="0.2">
      <c r="B14" s="26" t="s">
        <v>53</v>
      </c>
      <c r="C14" s="51">
        <v>3.734</v>
      </c>
      <c r="D14" s="34" t="s">
        <v>71</v>
      </c>
    </row>
    <row r="15" spans="2:10" x14ac:dyDescent="0.2">
      <c r="B15" s="145" t="s">
        <v>58</v>
      </c>
      <c r="C15" s="150">
        <v>9.2750000000000004</v>
      </c>
      <c r="D15" s="147" t="s">
        <v>72</v>
      </c>
    </row>
    <row r="16" spans="2:10" x14ac:dyDescent="0.2">
      <c r="B16" s="1"/>
      <c r="C16" s="29"/>
      <c r="D16" s="29"/>
      <c r="E16" s="1"/>
    </row>
    <row r="17" spans="2:32" x14ac:dyDescent="0.2">
      <c r="B17" s="30" t="s">
        <v>20</v>
      </c>
      <c r="D17" s="23" t="s">
        <v>86</v>
      </c>
      <c r="E17" s="31"/>
    </row>
    <row r="18" spans="2:32" x14ac:dyDescent="0.2">
      <c r="B18" s="16" t="s">
        <v>55</v>
      </c>
      <c r="D18" s="4" t="s">
        <v>87</v>
      </c>
    </row>
    <row r="19" spans="2:32" x14ac:dyDescent="0.2">
      <c r="D19" s="44"/>
    </row>
    <row r="20" spans="2:32" ht="14.5" x14ac:dyDescent="0.35">
      <c r="B20" s="113" t="s">
        <v>226</v>
      </c>
      <c r="D20" s="144" t="s">
        <v>227</v>
      </c>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row>
    <row r="21" spans="2:32" ht="14.5" x14ac:dyDescent="0.35">
      <c r="B21" s="113" t="s">
        <v>128</v>
      </c>
      <c r="D21" s="113" t="s">
        <v>129</v>
      </c>
    </row>
  </sheetData>
  <mergeCells count="3">
    <mergeCell ref="B4:B5"/>
    <mergeCell ref="D4:D5"/>
    <mergeCell ref="G3:J3"/>
  </mergeCells>
  <hyperlinks>
    <hyperlink ref="B20" location="Index!A1" display="Return to Main Page" xr:uid="{04F5CE1D-6E02-4381-84A8-32B7E02A13C3}"/>
    <hyperlink ref="B21" location="Enquiries!A1" display="Contact us for media support and coordination." xr:uid="{DD68D4C4-47FC-4A76-B8C1-374CFA6ECC66}"/>
    <hyperlink ref="D20" location="Index!A1" display="العودة إلى الصفحة الرئيسية " xr:uid="{8E964E9B-69A4-4807-8466-C8357409F170}"/>
    <hyperlink ref="D21" location="Enquiries!A1" display="للنشر الإعلامي يُرجى التواصل معنا للدعم والتنسيق." xr:uid="{0B7B7904-C6AF-492D-8493-C2720491D136}"/>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E9CB-6AF0-4B31-B113-6A2E8A5E3FF1}">
  <dimension ref="B2:AF24"/>
  <sheetViews>
    <sheetView showGridLines="0" zoomScale="96" zoomScaleNormal="96" workbookViewId="0">
      <selection activeCell="A10" sqref="A10"/>
    </sheetView>
  </sheetViews>
  <sheetFormatPr defaultColWidth="8.7265625" defaultRowHeight="10" x14ac:dyDescent="0.2"/>
  <cols>
    <col min="1" max="1" width="16.81640625" style="4" customWidth="1"/>
    <col min="2" max="2" width="31.453125" style="4" customWidth="1"/>
    <col min="3" max="3" width="30.1796875" style="4" customWidth="1"/>
    <col min="4" max="4" width="19.7265625" style="4" customWidth="1"/>
    <col min="5" max="5" width="15.54296875" style="4" customWidth="1"/>
    <col min="6" max="6" width="15" style="4" customWidth="1"/>
    <col min="7" max="7" width="16.7265625" style="4" customWidth="1"/>
    <col min="8" max="8" width="29.1796875" style="4" customWidth="1"/>
    <col min="9" max="9" width="32.1796875" style="4" customWidth="1"/>
    <col min="10" max="16384" width="8.7265625" style="4"/>
  </cols>
  <sheetData>
    <row r="2" spans="2:14" ht="14.5" x14ac:dyDescent="0.35">
      <c r="B2" s="70" t="s">
        <v>228</v>
      </c>
      <c r="H2" s="70" t="s">
        <v>229</v>
      </c>
      <c r="K2" s="156"/>
      <c r="L2" s="156"/>
      <c r="M2" s="156"/>
      <c r="N2" s="156"/>
    </row>
    <row r="3" spans="2:14" ht="10.5" x14ac:dyDescent="0.2">
      <c r="B3" s="77" t="s">
        <v>89</v>
      </c>
      <c r="H3" s="78" t="s">
        <v>90</v>
      </c>
    </row>
    <row r="4" spans="2:14" ht="10.5" x14ac:dyDescent="0.2">
      <c r="B4" s="155" t="s">
        <v>30</v>
      </c>
      <c r="C4" s="43" t="s">
        <v>38</v>
      </c>
      <c r="D4" s="43" t="s">
        <v>39</v>
      </c>
      <c r="E4" s="52" t="s">
        <v>40</v>
      </c>
      <c r="F4" s="43" t="s">
        <v>41</v>
      </c>
      <c r="G4" s="45" t="s">
        <v>13</v>
      </c>
      <c r="H4" s="154" t="s">
        <v>62</v>
      </c>
    </row>
    <row r="5" spans="2:14" ht="10.5" x14ac:dyDescent="0.2">
      <c r="B5" s="155"/>
      <c r="C5" s="43" t="s">
        <v>42</v>
      </c>
      <c r="D5" s="43" t="s">
        <v>43</v>
      </c>
      <c r="E5" s="52" t="s">
        <v>44</v>
      </c>
      <c r="F5" s="43" t="s">
        <v>22</v>
      </c>
      <c r="G5" s="45" t="s">
        <v>7</v>
      </c>
      <c r="H5" s="154"/>
    </row>
    <row r="6" spans="2:14" ht="11.5" x14ac:dyDescent="0.2">
      <c r="B6" s="32" t="s">
        <v>7</v>
      </c>
      <c r="C6" s="63">
        <v>233.52500000000001</v>
      </c>
      <c r="D6" s="63">
        <v>119.496</v>
      </c>
      <c r="E6" s="63">
        <v>56.896999999999998</v>
      </c>
      <c r="F6" s="63">
        <v>51.609000000000002</v>
      </c>
      <c r="G6" s="64">
        <v>461.52699999999999</v>
      </c>
      <c r="H6" s="33" t="s">
        <v>63</v>
      </c>
    </row>
    <row r="7" spans="2:14" x14ac:dyDescent="0.2">
      <c r="B7" s="27" t="s">
        <v>31</v>
      </c>
      <c r="C7" s="60">
        <v>40.658999999999999</v>
      </c>
      <c r="D7" s="60">
        <v>19.867000000000001</v>
      </c>
      <c r="E7" s="60">
        <v>9.1120000000000001</v>
      </c>
      <c r="F7" s="60">
        <v>11.154</v>
      </c>
      <c r="G7" s="60">
        <v>80.792000000000002</v>
      </c>
      <c r="H7" s="28" t="s">
        <v>64</v>
      </c>
    </row>
    <row r="8" spans="2:14" x14ac:dyDescent="0.2">
      <c r="B8" s="26" t="s">
        <v>32</v>
      </c>
      <c r="C8" s="61">
        <v>15.412000000000001</v>
      </c>
      <c r="D8" s="61">
        <v>7.3440000000000003</v>
      </c>
      <c r="E8" s="61">
        <v>2.573</v>
      </c>
      <c r="F8" s="61">
        <v>5.056</v>
      </c>
      <c r="G8" s="61">
        <v>30.385000000000002</v>
      </c>
      <c r="H8" s="34" t="s">
        <v>65</v>
      </c>
    </row>
    <row r="9" spans="2:14" x14ac:dyDescent="0.2">
      <c r="B9" s="27" t="s">
        <v>33</v>
      </c>
      <c r="C9" s="60">
        <v>15.696999999999999</v>
      </c>
      <c r="D9" s="60">
        <v>12.291</v>
      </c>
      <c r="E9" s="60">
        <v>6.57</v>
      </c>
      <c r="F9" s="60">
        <v>6.3730000000000002</v>
      </c>
      <c r="G9" s="60">
        <v>40.930999999999997</v>
      </c>
      <c r="H9" s="28" t="s">
        <v>66</v>
      </c>
    </row>
    <row r="10" spans="2:14" x14ac:dyDescent="0.2">
      <c r="B10" s="26" t="s">
        <v>34</v>
      </c>
      <c r="C10" s="61">
        <v>58.814999999999998</v>
      </c>
      <c r="D10" s="61">
        <v>39.631999999999998</v>
      </c>
      <c r="E10" s="61">
        <v>22.266999999999999</v>
      </c>
      <c r="F10" s="61">
        <v>14.541</v>
      </c>
      <c r="G10" s="61">
        <v>135.255</v>
      </c>
      <c r="H10" s="34" t="s">
        <v>67</v>
      </c>
    </row>
    <row r="11" spans="2:14" x14ac:dyDescent="0.2">
      <c r="B11" s="27" t="s">
        <v>35</v>
      </c>
      <c r="C11" s="60">
        <v>77.28</v>
      </c>
      <c r="D11" s="60">
        <v>29.038</v>
      </c>
      <c r="E11" s="60">
        <v>11.898</v>
      </c>
      <c r="F11" s="60">
        <v>9.8160000000000007</v>
      </c>
      <c r="G11" s="60">
        <v>128.03200000000001</v>
      </c>
      <c r="H11" s="28" t="s">
        <v>68</v>
      </c>
    </row>
    <row r="12" spans="2:14" x14ac:dyDescent="0.2">
      <c r="B12" s="26" t="s">
        <v>36</v>
      </c>
      <c r="C12" s="61">
        <v>16.190000000000001</v>
      </c>
      <c r="D12" s="61">
        <v>5.7839999999999998</v>
      </c>
      <c r="E12" s="61">
        <v>2.169</v>
      </c>
      <c r="F12" s="61">
        <v>2.6259999999999999</v>
      </c>
      <c r="G12" s="61">
        <v>26.768999999999998</v>
      </c>
      <c r="H12" s="34" t="s">
        <v>70</v>
      </c>
    </row>
    <row r="13" spans="2:14" x14ac:dyDescent="0.2">
      <c r="B13" s="27" t="s">
        <v>37</v>
      </c>
      <c r="C13" s="60">
        <v>2.8010000000000002</v>
      </c>
      <c r="D13" s="60">
        <v>1.64</v>
      </c>
      <c r="E13" s="60">
        <v>1.083</v>
      </c>
      <c r="F13" s="60">
        <v>0.83</v>
      </c>
      <c r="G13" s="60">
        <v>6.3540000000000001</v>
      </c>
      <c r="H13" s="28" t="s">
        <v>69</v>
      </c>
    </row>
    <row r="14" spans="2:14" x14ac:dyDescent="0.2">
      <c r="B14" s="26" t="s">
        <v>53</v>
      </c>
      <c r="C14" s="61">
        <v>1.855</v>
      </c>
      <c r="D14" s="61">
        <v>1.054</v>
      </c>
      <c r="E14" s="61">
        <v>0.377</v>
      </c>
      <c r="F14" s="61">
        <v>0.44800000000000001</v>
      </c>
      <c r="G14" s="61">
        <v>3.734</v>
      </c>
      <c r="H14" s="34" t="s">
        <v>71</v>
      </c>
    </row>
    <row r="15" spans="2:14" x14ac:dyDescent="0.2">
      <c r="B15" s="145" t="s">
        <v>58</v>
      </c>
      <c r="C15" s="149">
        <v>4.8159999999999998</v>
      </c>
      <c r="D15" s="149">
        <v>2.8460000000000001</v>
      </c>
      <c r="E15" s="149">
        <v>0.84799999999999998</v>
      </c>
      <c r="F15" s="149">
        <v>0.76500000000000001</v>
      </c>
      <c r="G15" s="149">
        <v>9.2750000000000004</v>
      </c>
      <c r="H15" s="147" t="s">
        <v>72</v>
      </c>
    </row>
    <row r="16" spans="2:14" x14ac:dyDescent="0.2">
      <c r="B16" s="1"/>
      <c r="C16" s="29"/>
      <c r="D16" s="49"/>
      <c r="E16" s="49"/>
      <c r="F16" s="57"/>
      <c r="G16" s="55"/>
      <c r="H16" s="29"/>
      <c r="I16" s="1"/>
    </row>
    <row r="17" spans="2:32" x14ac:dyDescent="0.2">
      <c r="B17" s="30" t="s">
        <v>20</v>
      </c>
      <c r="D17" s="55"/>
      <c r="E17" s="55"/>
      <c r="F17" s="55"/>
      <c r="G17" s="55"/>
      <c r="H17" s="23" t="s">
        <v>86</v>
      </c>
      <c r="I17" s="31"/>
    </row>
    <row r="18" spans="2:32" x14ac:dyDescent="0.2">
      <c r="B18" s="16" t="s">
        <v>55</v>
      </c>
      <c r="E18" s="19"/>
      <c r="H18" s="4" t="s">
        <v>87</v>
      </c>
    </row>
    <row r="19" spans="2:32" ht="14.5" x14ac:dyDescent="0.35">
      <c r="D19" s="56"/>
      <c r="E19" s="56"/>
      <c r="F19" s="56"/>
      <c r="G19" s="56"/>
      <c r="H19" s="56"/>
    </row>
    <row r="20" spans="2:32" ht="14.5" x14ac:dyDescent="0.35">
      <c r="B20" s="113" t="s">
        <v>226</v>
      </c>
      <c r="G20" s="114"/>
      <c r="H20" s="144" t="s">
        <v>227</v>
      </c>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row>
    <row r="21" spans="2:32" ht="14.5" x14ac:dyDescent="0.35">
      <c r="B21" s="113" t="s">
        <v>128</v>
      </c>
      <c r="G21" s="58"/>
      <c r="H21" s="113" t="s">
        <v>129</v>
      </c>
    </row>
    <row r="22" spans="2:32" ht="14.5" x14ac:dyDescent="0.35">
      <c r="G22" s="58"/>
    </row>
    <row r="23" spans="2:32" ht="14.5" x14ac:dyDescent="0.35">
      <c r="C23" s="62"/>
      <c r="G23" s="58"/>
    </row>
    <row r="24" spans="2:32" ht="14.5" x14ac:dyDescent="0.35">
      <c r="E24" s="56"/>
      <c r="F24" s="56"/>
      <c r="G24" s="58"/>
      <c r="H24" s="56"/>
      <c r="I24" s="56">
        <f t="shared" ref="I24" si="0">I21-I20</f>
        <v>0</v>
      </c>
    </row>
  </sheetData>
  <mergeCells count="3">
    <mergeCell ref="B4:B5"/>
    <mergeCell ref="K2:N2"/>
    <mergeCell ref="H4:H5"/>
  </mergeCells>
  <hyperlinks>
    <hyperlink ref="B20" location="Index!A1" display="Return to Main Page" xr:uid="{7DE50303-7C9F-4E3A-ABC2-682C3020A27E}"/>
    <hyperlink ref="B21" location="Enquiries!A1" display="Contact us for media support and coordination." xr:uid="{8A3DF60E-6D7E-4B9B-AC8C-AE471125099F}"/>
    <hyperlink ref="H20" location="Index!A1" display="العودة إلى الصفحة الرئيسية " xr:uid="{56FB20EE-CEC6-4C94-A1C7-A154C21340EE}"/>
    <hyperlink ref="H21" location="Enquiries!A1" display="للنشر الإعلامي يُرجى التواصل معنا للدعم والتنسيق." xr:uid="{92C2603C-9844-4DAA-804D-BF5202444925}"/>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1F7D-D31A-43B4-95CD-5A4C6F794D7C}">
  <dimension ref="B2:AF31"/>
  <sheetViews>
    <sheetView showGridLines="0" zoomScale="99" zoomScaleNormal="99" workbookViewId="0">
      <selection activeCell="A10" sqref="A10"/>
    </sheetView>
  </sheetViews>
  <sheetFormatPr defaultColWidth="8.7265625" defaultRowHeight="10" x14ac:dyDescent="0.2"/>
  <cols>
    <col min="1" max="1" width="14.1796875" style="4" customWidth="1"/>
    <col min="2" max="2" width="38.7265625" style="4" customWidth="1"/>
    <col min="3" max="3" width="39" style="4" customWidth="1"/>
    <col min="4" max="4" width="64.54296875" style="4" customWidth="1"/>
    <col min="5" max="5" width="55.1796875" style="4" customWidth="1"/>
    <col min="6" max="7" width="9.81640625" style="4" bestFit="1" customWidth="1"/>
    <col min="8" max="8" width="22.1796875" style="4" customWidth="1"/>
    <col min="9" max="9" width="28.1796875" style="4" customWidth="1"/>
    <col min="10" max="16384" width="8.7265625" style="4"/>
  </cols>
  <sheetData>
    <row r="2" spans="2:8" ht="14.5" x14ac:dyDescent="0.35">
      <c r="B2" s="70" t="s">
        <v>236</v>
      </c>
      <c r="D2" s="70" t="s">
        <v>243</v>
      </c>
      <c r="F2" s="156"/>
      <c r="G2" s="156"/>
      <c r="H2" s="156"/>
    </row>
    <row r="3" spans="2:8" ht="10.5" x14ac:dyDescent="0.2">
      <c r="B3" s="77" t="s">
        <v>89</v>
      </c>
      <c r="D3" s="78" t="s">
        <v>90</v>
      </c>
    </row>
    <row r="4" spans="2:8" ht="10.5" x14ac:dyDescent="0.2">
      <c r="B4" s="155" t="s">
        <v>30</v>
      </c>
      <c r="C4" s="45" t="s">
        <v>25</v>
      </c>
      <c r="D4" s="154" t="s">
        <v>62</v>
      </c>
    </row>
    <row r="5" spans="2:8" ht="10.5" x14ac:dyDescent="0.2">
      <c r="B5" s="155"/>
      <c r="C5" s="46" t="s">
        <v>26</v>
      </c>
      <c r="D5" s="154"/>
    </row>
    <row r="6" spans="2:8" ht="10.5" x14ac:dyDescent="0.2">
      <c r="B6" s="32" t="s">
        <v>7</v>
      </c>
      <c r="C6" s="47">
        <v>1269.691</v>
      </c>
      <c r="D6" s="33" t="s">
        <v>63</v>
      </c>
    </row>
    <row r="7" spans="2:8" x14ac:dyDescent="0.2">
      <c r="B7" s="27" t="s">
        <v>31</v>
      </c>
      <c r="C7" s="60">
        <v>167.22399999999999</v>
      </c>
      <c r="D7" s="28" t="s">
        <v>64</v>
      </c>
    </row>
    <row r="8" spans="2:8" x14ac:dyDescent="0.2">
      <c r="B8" s="26" t="s">
        <v>32</v>
      </c>
      <c r="C8" s="61">
        <v>62.585000000000001</v>
      </c>
      <c r="D8" s="34" t="s">
        <v>65</v>
      </c>
    </row>
    <row r="9" spans="2:8" x14ac:dyDescent="0.2">
      <c r="B9" s="27" t="s">
        <v>33</v>
      </c>
      <c r="C9" s="60">
        <v>117.209</v>
      </c>
      <c r="D9" s="28" t="s">
        <v>66</v>
      </c>
    </row>
    <row r="10" spans="2:8" x14ac:dyDescent="0.2">
      <c r="B10" s="26" t="s">
        <v>34</v>
      </c>
      <c r="C10" s="61">
        <v>350.72800000000001</v>
      </c>
      <c r="D10" s="34" t="s">
        <v>67</v>
      </c>
    </row>
    <row r="11" spans="2:8" x14ac:dyDescent="0.2">
      <c r="B11" s="27" t="s">
        <v>35</v>
      </c>
      <c r="C11" s="60">
        <v>429.72899999999998</v>
      </c>
      <c r="D11" s="28" t="s">
        <v>68</v>
      </c>
    </row>
    <row r="12" spans="2:8" x14ac:dyDescent="0.2">
      <c r="B12" s="26" t="s">
        <v>36</v>
      </c>
      <c r="C12" s="61">
        <v>85.512</v>
      </c>
      <c r="D12" s="34" t="s">
        <v>70</v>
      </c>
    </row>
    <row r="13" spans="2:8" x14ac:dyDescent="0.2">
      <c r="B13" s="27" t="s">
        <v>37</v>
      </c>
      <c r="C13" s="60">
        <v>20.67</v>
      </c>
      <c r="D13" s="28" t="s">
        <v>69</v>
      </c>
    </row>
    <row r="14" spans="2:8" x14ac:dyDescent="0.2">
      <c r="B14" s="26" t="s">
        <v>53</v>
      </c>
      <c r="C14" s="61">
        <v>12.568</v>
      </c>
      <c r="D14" s="34" t="s">
        <v>71</v>
      </c>
    </row>
    <row r="15" spans="2:8" x14ac:dyDescent="0.2">
      <c r="B15" s="145" t="s">
        <v>58</v>
      </c>
      <c r="C15" s="149">
        <v>23.466000000000001</v>
      </c>
      <c r="D15" s="147" t="s">
        <v>72</v>
      </c>
    </row>
    <row r="16" spans="2:8" x14ac:dyDescent="0.2">
      <c r="B16" s="1"/>
      <c r="C16" s="29"/>
      <c r="D16" s="29"/>
      <c r="E16" s="1"/>
    </row>
    <row r="17" spans="2:32" x14ac:dyDescent="0.2">
      <c r="B17" s="30" t="s">
        <v>20</v>
      </c>
      <c r="D17" s="23" t="s">
        <v>86</v>
      </c>
    </row>
    <row r="18" spans="2:32" x14ac:dyDescent="0.2">
      <c r="B18" s="16" t="s">
        <v>55</v>
      </c>
      <c r="D18" s="4" t="s">
        <v>87</v>
      </c>
    </row>
    <row r="20" spans="2:32" ht="14.5" x14ac:dyDescent="0.35">
      <c r="B20" s="113" t="s">
        <v>226</v>
      </c>
      <c r="D20" s="144" t="s">
        <v>227</v>
      </c>
      <c r="G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row>
    <row r="21" spans="2:32" ht="14.5" x14ac:dyDescent="0.35">
      <c r="B21" s="113" t="s">
        <v>128</v>
      </c>
      <c r="D21" s="113" t="s">
        <v>129</v>
      </c>
    </row>
    <row r="31" spans="2:32" x14ac:dyDescent="0.2">
      <c r="D31" s="53"/>
      <c r="E31" s="53"/>
      <c r="F31" s="53"/>
      <c r="G31" s="53"/>
      <c r="H31" s="53"/>
    </row>
  </sheetData>
  <mergeCells count="3">
    <mergeCell ref="B4:B5"/>
    <mergeCell ref="D4:D5"/>
    <mergeCell ref="F2:H2"/>
  </mergeCells>
  <hyperlinks>
    <hyperlink ref="B20" location="Index!A1" display="Return to Main Page" xr:uid="{2448F96E-8B90-4B5C-8A4D-3A014E4D229C}"/>
    <hyperlink ref="B21" location="Enquiries!A1" display="Contact us for media support and coordination." xr:uid="{B29E33B3-44AF-4799-92DA-8362E8E225E1}"/>
    <hyperlink ref="D20" location="Index!A1" display="العودة إلى الصفحة الرئيسية " xr:uid="{1FAECFA8-9C53-45A5-BF51-78C7F03072DE}"/>
    <hyperlink ref="D21" location="Enquiries!A1" display="للنشر الإعلامي يُرجى التواصل معنا للدعم والتنسيق." xr:uid="{0780EBCC-DB15-472E-9B18-0D53FFD4608D}"/>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1A21-5106-4FCE-A48F-752D2E41137D}">
  <dimension ref="B2:N21"/>
  <sheetViews>
    <sheetView showGridLines="0" zoomScale="104" zoomScaleNormal="104" workbookViewId="0">
      <selection activeCell="A7" sqref="A7"/>
    </sheetView>
  </sheetViews>
  <sheetFormatPr defaultColWidth="8.7265625" defaultRowHeight="10" x14ac:dyDescent="0.2"/>
  <cols>
    <col min="1" max="1" width="18.1796875" style="4" customWidth="1"/>
    <col min="2" max="2" width="35.1796875" style="4" customWidth="1"/>
    <col min="3" max="3" width="25.1796875" style="4" customWidth="1"/>
    <col min="4" max="4" width="15" style="4" customWidth="1"/>
    <col min="5" max="5" width="21.453125" style="4" customWidth="1"/>
    <col min="6" max="6" width="15.81640625" style="4" customWidth="1"/>
    <col min="7" max="7" width="17.7265625" style="4" customWidth="1"/>
    <col min="8" max="8" width="25.54296875" style="4" customWidth="1"/>
    <col min="9" max="9" width="29.453125" style="4" customWidth="1"/>
    <col min="10" max="16384" width="8.7265625" style="4"/>
  </cols>
  <sheetData>
    <row r="2" spans="2:14" ht="14.5" x14ac:dyDescent="0.35">
      <c r="B2" s="70" t="s">
        <v>237</v>
      </c>
      <c r="H2" s="70" t="s">
        <v>242</v>
      </c>
      <c r="K2" s="156"/>
      <c r="L2" s="156"/>
      <c r="M2" s="156"/>
      <c r="N2" s="156"/>
    </row>
    <row r="3" spans="2:14" ht="10.5" x14ac:dyDescent="0.2">
      <c r="B3" s="77" t="s">
        <v>89</v>
      </c>
      <c r="H3" s="78" t="s">
        <v>90</v>
      </c>
    </row>
    <row r="4" spans="2:14" ht="10.5" x14ac:dyDescent="0.2">
      <c r="B4" s="155" t="s">
        <v>30</v>
      </c>
      <c r="C4" s="43" t="s">
        <v>38</v>
      </c>
      <c r="D4" s="43" t="s">
        <v>39</v>
      </c>
      <c r="E4" s="43" t="s">
        <v>40</v>
      </c>
      <c r="F4" s="43" t="s">
        <v>41</v>
      </c>
      <c r="G4" s="45" t="s">
        <v>13</v>
      </c>
      <c r="H4" s="154" t="s">
        <v>62</v>
      </c>
    </row>
    <row r="5" spans="2:14" ht="10.5" x14ac:dyDescent="0.2">
      <c r="B5" s="155"/>
      <c r="C5" s="43" t="s">
        <v>42</v>
      </c>
      <c r="D5" s="43" t="s">
        <v>43</v>
      </c>
      <c r="E5" s="43" t="s">
        <v>44</v>
      </c>
      <c r="F5" s="43" t="s">
        <v>22</v>
      </c>
      <c r="G5" s="45" t="s">
        <v>7</v>
      </c>
      <c r="H5" s="154"/>
    </row>
    <row r="6" spans="2:14" ht="10.5" x14ac:dyDescent="0.25">
      <c r="B6" s="32" t="s">
        <v>7</v>
      </c>
      <c r="C6" s="54">
        <v>640.61</v>
      </c>
      <c r="D6" s="54">
        <v>273.572</v>
      </c>
      <c r="E6" s="54">
        <v>129.023</v>
      </c>
      <c r="F6" s="54">
        <v>226.48599999999999</v>
      </c>
      <c r="G6" s="47">
        <v>1269.691</v>
      </c>
      <c r="H6" s="33" t="s">
        <v>63</v>
      </c>
    </row>
    <row r="7" spans="2:14" x14ac:dyDescent="0.2">
      <c r="B7" s="27" t="s">
        <v>31</v>
      </c>
      <c r="C7" s="60">
        <v>85.677999999999997</v>
      </c>
      <c r="D7" s="60">
        <v>36.904000000000003</v>
      </c>
      <c r="E7" s="60">
        <v>14.221</v>
      </c>
      <c r="F7" s="60">
        <v>30.420999999999999</v>
      </c>
      <c r="G7" s="60">
        <v>167.22399999999999</v>
      </c>
      <c r="H7" s="28" t="s">
        <v>64</v>
      </c>
    </row>
    <row r="8" spans="2:14" x14ac:dyDescent="0.2">
      <c r="B8" s="26" t="s">
        <v>32</v>
      </c>
      <c r="C8" s="61">
        <v>34.515000000000001</v>
      </c>
      <c r="D8" s="61">
        <v>11.787000000000001</v>
      </c>
      <c r="E8" s="61">
        <v>4.3209999999999997</v>
      </c>
      <c r="F8" s="61">
        <v>11.962</v>
      </c>
      <c r="G8" s="61">
        <v>62.585000000000001</v>
      </c>
      <c r="H8" s="34" t="s">
        <v>65</v>
      </c>
    </row>
    <row r="9" spans="2:14" x14ac:dyDescent="0.2">
      <c r="B9" s="27" t="s">
        <v>33</v>
      </c>
      <c r="C9" s="60">
        <v>39.616999999999997</v>
      </c>
      <c r="D9" s="60">
        <v>30.73</v>
      </c>
      <c r="E9" s="60">
        <v>17.776</v>
      </c>
      <c r="F9" s="60">
        <v>29.085999999999999</v>
      </c>
      <c r="G9" s="60">
        <v>117.209</v>
      </c>
      <c r="H9" s="28" t="s">
        <v>66</v>
      </c>
    </row>
    <row r="10" spans="2:14" x14ac:dyDescent="0.2">
      <c r="B10" s="26" t="s">
        <v>34</v>
      </c>
      <c r="C10" s="61">
        <v>129.77799999999999</v>
      </c>
      <c r="D10" s="61">
        <v>92.869</v>
      </c>
      <c r="E10" s="61">
        <v>53.902000000000001</v>
      </c>
      <c r="F10" s="61">
        <v>74.179000000000002</v>
      </c>
      <c r="G10" s="61">
        <v>350.72800000000001</v>
      </c>
      <c r="H10" s="34" t="s">
        <v>67</v>
      </c>
    </row>
    <row r="11" spans="2:14" x14ac:dyDescent="0.2">
      <c r="B11" s="27" t="s">
        <v>35</v>
      </c>
      <c r="C11" s="60">
        <v>274.63600000000002</v>
      </c>
      <c r="D11" s="60">
        <v>72.885999999999996</v>
      </c>
      <c r="E11" s="60">
        <v>27.974</v>
      </c>
      <c r="F11" s="60">
        <v>54.232999999999997</v>
      </c>
      <c r="G11" s="60">
        <v>429.72899999999998</v>
      </c>
      <c r="H11" s="28" t="s">
        <v>68</v>
      </c>
    </row>
    <row r="12" spans="2:14" x14ac:dyDescent="0.2">
      <c r="B12" s="26" t="s">
        <v>36</v>
      </c>
      <c r="C12" s="61">
        <v>47.030999999999999</v>
      </c>
      <c r="D12" s="61">
        <v>15.99</v>
      </c>
      <c r="E12" s="61">
        <v>5.0369999999999999</v>
      </c>
      <c r="F12" s="61">
        <v>17.454000000000001</v>
      </c>
      <c r="G12" s="61">
        <v>85.512</v>
      </c>
      <c r="H12" s="34" t="s">
        <v>70</v>
      </c>
    </row>
    <row r="13" spans="2:14" x14ac:dyDescent="0.2">
      <c r="B13" s="27" t="s">
        <v>37</v>
      </c>
      <c r="C13" s="60">
        <v>9.2539999999999996</v>
      </c>
      <c r="D13" s="60">
        <v>4.0720000000000001</v>
      </c>
      <c r="E13" s="60">
        <v>3.177</v>
      </c>
      <c r="F13" s="60">
        <v>4.1669999999999998</v>
      </c>
      <c r="G13" s="60">
        <v>20.67</v>
      </c>
      <c r="H13" s="28" t="s">
        <v>69</v>
      </c>
    </row>
    <row r="14" spans="2:14" x14ac:dyDescent="0.2">
      <c r="B14" s="26" t="s">
        <v>53</v>
      </c>
      <c r="C14" s="61">
        <v>5.8730000000000002</v>
      </c>
      <c r="D14" s="61">
        <v>3.0009999999999999</v>
      </c>
      <c r="E14" s="61">
        <v>0.92500000000000004</v>
      </c>
      <c r="F14" s="61">
        <v>2.7690000000000001</v>
      </c>
      <c r="G14" s="61">
        <v>12.568</v>
      </c>
      <c r="H14" s="34" t="s">
        <v>71</v>
      </c>
    </row>
    <row r="15" spans="2:14" x14ac:dyDescent="0.2">
      <c r="B15" s="145" t="s">
        <v>58</v>
      </c>
      <c r="C15" s="149">
        <v>14.228</v>
      </c>
      <c r="D15" s="149">
        <v>5.3330000000000002</v>
      </c>
      <c r="E15" s="149">
        <v>1.69</v>
      </c>
      <c r="F15" s="149">
        <v>2.2149999999999999</v>
      </c>
      <c r="G15" s="149">
        <v>23.466000000000001</v>
      </c>
      <c r="H15" s="147" t="s">
        <v>72</v>
      </c>
    </row>
    <row r="16" spans="2:14" x14ac:dyDescent="0.2">
      <c r="B16" s="1"/>
      <c r="C16" s="29"/>
      <c r="D16" s="29"/>
      <c r="E16" s="29"/>
      <c r="F16" s="29"/>
      <c r="G16" s="29"/>
      <c r="H16" s="29"/>
      <c r="I16" s="1"/>
    </row>
    <row r="17" spans="2:9" ht="14.5" x14ac:dyDescent="0.35">
      <c r="B17" s="30" t="s">
        <v>20</v>
      </c>
      <c r="D17" s="56"/>
      <c r="E17" s="56"/>
      <c r="G17" s="56"/>
      <c r="H17" s="23" t="s">
        <v>86</v>
      </c>
      <c r="I17" s="31"/>
    </row>
    <row r="18" spans="2:9" x14ac:dyDescent="0.2">
      <c r="B18" s="16" t="s">
        <v>55</v>
      </c>
      <c r="H18" s="4" t="s">
        <v>87</v>
      </c>
    </row>
    <row r="19" spans="2:9" x14ac:dyDescent="0.2">
      <c r="D19" s="59"/>
      <c r="E19" s="59"/>
      <c r="F19" s="59"/>
      <c r="G19" s="55"/>
    </row>
    <row r="20" spans="2:9" ht="14.5" x14ac:dyDescent="0.35">
      <c r="B20" s="113" t="s">
        <v>226</v>
      </c>
      <c r="H20" s="144" t="s">
        <v>227</v>
      </c>
    </row>
    <row r="21" spans="2:9" ht="14.5" x14ac:dyDescent="0.35">
      <c r="B21" s="113" t="s">
        <v>128</v>
      </c>
      <c r="H21" s="113" t="s">
        <v>129</v>
      </c>
    </row>
  </sheetData>
  <mergeCells count="3">
    <mergeCell ref="B4:B5"/>
    <mergeCell ref="K2:N2"/>
    <mergeCell ref="H4:H5"/>
  </mergeCells>
  <hyperlinks>
    <hyperlink ref="B20" location="Index!A1" display="Return to Main Page" xr:uid="{04ABEF60-8B25-45A7-B8BA-26450DEA2069}"/>
    <hyperlink ref="B21" location="Enquiries!A1" display="Contact us for media support and coordination." xr:uid="{95A68343-0376-4E8D-B9D0-406441C28E25}"/>
    <hyperlink ref="H20" location="Index!A1" display="العودة إلى الصفحة الرئيسية " xr:uid="{E13FF85C-3FEB-434F-8202-2059B25DCF12}"/>
    <hyperlink ref="H21" location="Enquiries!A1" display="للنشر الإعلامي يُرجى التواصل معنا للدعم والتنسيق." xr:uid="{07E14A3B-EB30-4480-A024-3870B8B8A89D}"/>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EA9F-D364-416C-87C5-D8343D85CC44}">
  <dimension ref="B2:N21"/>
  <sheetViews>
    <sheetView showGridLines="0" zoomScale="104" zoomScaleNormal="104" workbookViewId="0">
      <selection activeCell="A13" sqref="A13"/>
    </sheetView>
  </sheetViews>
  <sheetFormatPr defaultColWidth="8.7265625" defaultRowHeight="10" x14ac:dyDescent="0.2"/>
  <cols>
    <col min="1" max="1" width="21.1796875" style="4" customWidth="1"/>
    <col min="2" max="2" width="37.7265625" style="4" customWidth="1"/>
    <col min="3" max="3" width="28.54296875" style="4" customWidth="1"/>
    <col min="4" max="4" width="16.7265625" style="4" customWidth="1"/>
    <col min="5" max="5" width="16.54296875" style="4" customWidth="1"/>
    <col min="6" max="6" width="19.7265625" style="4" customWidth="1"/>
    <col min="7" max="7" width="17.26953125" style="4" customWidth="1"/>
    <col min="8" max="8" width="46.1796875" style="4" customWidth="1"/>
    <col min="9" max="9" width="39" style="4" customWidth="1"/>
    <col min="10" max="16384" width="8.7265625" style="4"/>
  </cols>
  <sheetData>
    <row r="2" spans="2:14" ht="14.5" x14ac:dyDescent="0.35">
      <c r="B2" s="70" t="s">
        <v>238</v>
      </c>
      <c r="E2" s="110"/>
      <c r="H2" s="70" t="s">
        <v>241</v>
      </c>
      <c r="K2" s="156"/>
      <c r="L2" s="156"/>
      <c r="M2" s="156"/>
      <c r="N2" s="156"/>
    </row>
    <row r="3" spans="2:14" ht="10.5" x14ac:dyDescent="0.2">
      <c r="B3" s="79" t="s">
        <v>91</v>
      </c>
      <c r="H3" s="80" t="s">
        <v>92</v>
      </c>
      <c r="I3" s="6"/>
    </row>
    <row r="4" spans="2:14" ht="10.5" x14ac:dyDescent="0.2">
      <c r="B4" s="155" t="s">
        <v>30</v>
      </c>
      <c r="C4" s="43" t="s">
        <v>38</v>
      </c>
      <c r="D4" s="43" t="s">
        <v>39</v>
      </c>
      <c r="E4" s="43" t="s">
        <v>40</v>
      </c>
      <c r="F4" s="43" t="s">
        <v>41</v>
      </c>
      <c r="G4" s="45" t="s">
        <v>13</v>
      </c>
      <c r="H4" s="154" t="s">
        <v>62</v>
      </c>
    </row>
    <row r="5" spans="2:14" ht="10.5" x14ac:dyDescent="0.2">
      <c r="B5" s="155"/>
      <c r="C5" s="43" t="s">
        <v>42</v>
      </c>
      <c r="D5" s="43" t="s">
        <v>43</v>
      </c>
      <c r="E5" s="43" t="s">
        <v>44</v>
      </c>
      <c r="F5" s="43" t="s">
        <v>22</v>
      </c>
      <c r="G5" s="45" t="s">
        <v>7</v>
      </c>
      <c r="H5" s="154"/>
    </row>
    <row r="6" spans="2:14" ht="10.5" x14ac:dyDescent="0.2">
      <c r="B6" s="32" t="s">
        <v>7</v>
      </c>
      <c r="C6" s="81">
        <f>'Table 7'!C6/'Table 5'!C6</f>
        <v>2.7432180708703564</v>
      </c>
      <c r="D6" s="81">
        <f>'Table 7'!D6/'Table 5'!D6</f>
        <v>2.2893820713664055</v>
      </c>
      <c r="E6" s="81">
        <f>'Table 7'!E6/'Table 5'!E6</f>
        <v>2.2676591032919133</v>
      </c>
      <c r="F6" s="81">
        <f>'Table 7'!F6/'Table 5'!F6</f>
        <v>4.3884981301710937</v>
      </c>
      <c r="G6" s="81">
        <f>'Table 7'!G6/'Table 5'!G6</f>
        <v>2.7510654847928726</v>
      </c>
      <c r="H6" s="33" t="s">
        <v>63</v>
      </c>
    </row>
    <row r="7" spans="2:14" x14ac:dyDescent="0.2">
      <c r="B7" s="27" t="s">
        <v>31</v>
      </c>
      <c r="C7" s="82">
        <f>'Table 7'!C7/'Table 5'!C7</f>
        <v>2.1072333308738531</v>
      </c>
      <c r="D7" s="82">
        <f>'Table 7'!D7/'Table 5'!D7</f>
        <v>1.857552725625409</v>
      </c>
      <c r="E7" s="82">
        <f>'Table 7'!E7/'Table 5'!E7</f>
        <v>1.5606892010535558</v>
      </c>
      <c r="F7" s="82">
        <f>'Table 7'!F7/'Table 5'!F7</f>
        <v>2.7273623812085348</v>
      </c>
      <c r="G7" s="82">
        <f>'Table 7'!G7/'Table 5'!G7</f>
        <v>2.0698088919695019</v>
      </c>
      <c r="H7" s="28" t="s">
        <v>64</v>
      </c>
    </row>
    <row r="8" spans="2:14" x14ac:dyDescent="0.2">
      <c r="B8" s="26" t="s">
        <v>32</v>
      </c>
      <c r="C8" s="83">
        <f>'Table 7'!C8/'Table 5'!C8</f>
        <v>2.2394887100960288</v>
      </c>
      <c r="D8" s="83">
        <f>'Table 7'!D8/'Table 5'!D8</f>
        <v>1.604983660130719</v>
      </c>
      <c r="E8" s="83">
        <f>'Table 7'!E8/'Table 5'!E8</f>
        <v>1.6793626117372715</v>
      </c>
      <c r="F8" s="83">
        <f>'Table 7'!F8/'Table 5'!F8</f>
        <v>2.3659018987341773</v>
      </c>
      <c r="G8" s="83">
        <f>'Table 7'!G8/'Table 5'!G8</f>
        <v>2.0597334210959355</v>
      </c>
      <c r="H8" s="34" t="s">
        <v>65</v>
      </c>
    </row>
    <row r="9" spans="2:14" x14ac:dyDescent="0.2">
      <c r="B9" s="27" t="s">
        <v>33</v>
      </c>
      <c r="C9" s="82">
        <f>'Table 7'!C9/'Table 5'!C9</f>
        <v>2.5238580620500732</v>
      </c>
      <c r="D9" s="82">
        <f>'Table 7'!D9/'Table 5'!D9</f>
        <v>2.5002034008624197</v>
      </c>
      <c r="E9" s="82">
        <f>'Table 7'!E9/'Table 5'!E9</f>
        <v>2.7056316590563165</v>
      </c>
      <c r="F9" s="82">
        <f>'Table 7'!F9/'Table 5'!F9</f>
        <v>4.5639416287462726</v>
      </c>
      <c r="G9" s="82">
        <f>'Table 7'!G9/'Table 5'!G9</f>
        <v>2.8635752852361294</v>
      </c>
      <c r="H9" s="28" t="s">
        <v>66</v>
      </c>
    </row>
    <row r="10" spans="2:14" x14ac:dyDescent="0.2">
      <c r="B10" s="26" t="s">
        <v>34</v>
      </c>
      <c r="C10" s="83">
        <f>'Table 7'!C10/'Table 5'!C10</f>
        <v>2.2065459491626287</v>
      </c>
      <c r="D10" s="83">
        <f>'Table 7'!D10/'Table 5'!D10</f>
        <v>2.3432832054905131</v>
      </c>
      <c r="E10" s="83">
        <f>'Table 7'!E10/'Table 5'!E10</f>
        <v>2.4207122647864554</v>
      </c>
      <c r="F10" s="83">
        <f>'Table 7'!F10/'Table 5'!F10</f>
        <v>5.1013685441166361</v>
      </c>
      <c r="G10" s="83">
        <f>'Table 7'!G10/'Table 5'!G10</f>
        <v>2.5930871317141695</v>
      </c>
      <c r="H10" s="34" t="s">
        <v>93</v>
      </c>
    </row>
    <row r="11" spans="2:14" x14ac:dyDescent="0.2">
      <c r="B11" s="27" t="s">
        <v>35</v>
      </c>
      <c r="C11" s="82">
        <f>'Table 7'!C11/'Table 5'!C11</f>
        <v>3.5537784679089031</v>
      </c>
      <c r="D11" s="82">
        <f>'Table 7'!D11/'Table 5'!D11</f>
        <v>2.5100213513327363</v>
      </c>
      <c r="E11" s="82">
        <f>'Table 7'!E11/'Table 5'!E11</f>
        <v>2.3511514540258869</v>
      </c>
      <c r="F11" s="82">
        <f>'Table 7'!F11/'Table 5'!F11</f>
        <v>5.5249592502037483</v>
      </c>
      <c r="G11" s="82">
        <f>'Table 7'!G11/'Table 5'!G11</f>
        <v>3.3564187078230439</v>
      </c>
      <c r="H11" s="28" t="s">
        <v>68</v>
      </c>
    </row>
    <row r="12" spans="2:14" x14ac:dyDescent="0.2">
      <c r="B12" s="26" t="s">
        <v>36</v>
      </c>
      <c r="C12" s="83">
        <f>'Table 7'!C12/'Table 5'!C12</f>
        <v>2.904941321803582</v>
      </c>
      <c r="D12" s="83">
        <f>'Table 7'!D12/'Table 5'!D12</f>
        <v>2.7645228215767634</v>
      </c>
      <c r="E12" s="83">
        <f>'Table 7'!E12/'Table 5'!E12</f>
        <v>2.3222683264177038</v>
      </c>
      <c r="F12" s="83">
        <f>'Table 7'!F12/'Table 5'!F12</f>
        <v>6.646610814927647</v>
      </c>
      <c r="G12" s="83">
        <f>'Table 7'!G12/'Table 5'!G12</f>
        <v>3.194441331390788</v>
      </c>
      <c r="H12" s="34" t="s">
        <v>70</v>
      </c>
    </row>
    <row r="13" spans="2:14" x14ac:dyDescent="0.2">
      <c r="B13" s="27" t="s">
        <v>37</v>
      </c>
      <c r="C13" s="82">
        <f>'Table 7'!C13/'Table 5'!C13</f>
        <v>3.3038200642627631</v>
      </c>
      <c r="D13" s="82">
        <f>'Table 7'!D13/'Table 5'!D13</f>
        <v>2.4829268292682927</v>
      </c>
      <c r="E13" s="82">
        <f>'Table 7'!E13/'Table 5'!E13</f>
        <v>2.9335180055401664</v>
      </c>
      <c r="F13" s="82">
        <f>'Table 7'!F13/'Table 5'!F13</f>
        <v>5.0204819277108435</v>
      </c>
      <c r="G13" s="82">
        <f>'Table 7'!G13/'Table 5'!G13</f>
        <v>3.2530689329556188</v>
      </c>
      <c r="H13" s="28" t="s">
        <v>94</v>
      </c>
    </row>
    <row r="14" spans="2:14" x14ac:dyDescent="0.2">
      <c r="B14" s="26" t="s">
        <v>53</v>
      </c>
      <c r="C14" s="83">
        <f>'Table 7'!C14/'Table 5'!C14</f>
        <v>3.1660377358490566</v>
      </c>
      <c r="D14" s="83">
        <f>'Table 7'!D14/'Table 5'!D14</f>
        <v>2.8472485768500948</v>
      </c>
      <c r="E14" s="83">
        <f>'Table 7'!E14/'Table 5'!E14</f>
        <v>2.453580901856764</v>
      </c>
      <c r="F14" s="83">
        <f>'Table 7'!F14/'Table 5'!F14</f>
        <v>6.1808035714285712</v>
      </c>
      <c r="G14" s="83">
        <f>'Table 7'!G14/'Table 5'!G14</f>
        <v>3.3658275307980716</v>
      </c>
      <c r="H14" s="34" t="s">
        <v>71</v>
      </c>
    </row>
    <row r="15" spans="2:14" x14ac:dyDescent="0.2">
      <c r="B15" s="145" t="s">
        <v>58</v>
      </c>
      <c r="C15" s="148">
        <f>'Table 7'!C15/'Table 5'!C15</f>
        <v>2.9543189368770766</v>
      </c>
      <c r="D15" s="148">
        <f>'Table 7'!D15/'Table 5'!D15</f>
        <v>1.8738580463808854</v>
      </c>
      <c r="E15" s="148">
        <f>'Table 7'!E15/'Table 5'!E15</f>
        <v>1.9929245283018868</v>
      </c>
      <c r="F15" s="148">
        <f>'Table 7'!F15/'Table 5'!F15</f>
        <v>2.8954248366013071</v>
      </c>
      <c r="G15" s="148">
        <f>'Table 7'!G15/'Table 5'!G15</f>
        <v>2.5300269541778975</v>
      </c>
      <c r="H15" s="147" t="s">
        <v>72</v>
      </c>
    </row>
    <row r="16" spans="2:14" x14ac:dyDescent="0.2">
      <c r="B16" s="1"/>
      <c r="C16" s="29"/>
      <c r="D16" s="29"/>
      <c r="E16" s="29"/>
      <c r="F16" s="29"/>
      <c r="G16" s="29"/>
      <c r="H16" s="29"/>
      <c r="I16" s="1"/>
    </row>
    <row r="17" spans="2:9" x14ac:dyDescent="0.2">
      <c r="B17" s="30" t="s">
        <v>20</v>
      </c>
      <c r="H17" s="31" t="s">
        <v>86</v>
      </c>
      <c r="I17" s="31"/>
    </row>
    <row r="18" spans="2:9" x14ac:dyDescent="0.2">
      <c r="B18" s="16" t="s">
        <v>55</v>
      </c>
      <c r="H18" s="4" t="s">
        <v>87</v>
      </c>
    </row>
    <row r="20" spans="2:9" ht="14.5" x14ac:dyDescent="0.35">
      <c r="B20" s="113" t="s">
        <v>226</v>
      </c>
      <c r="H20" s="144" t="s">
        <v>227</v>
      </c>
    </row>
    <row r="21" spans="2:9" ht="14.5" x14ac:dyDescent="0.35">
      <c r="B21" s="113" t="s">
        <v>128</v>
      </c>
      <c r="H21" s="113" t="s">
        <v>129</v>
      </c>
    </row>
  </sheetData>
  <mergeCells count="3">
    <mergeCell ref="B4:B5"/>
    <mergeCell ref="K2:N2"/>
    <mergeCell ref="H4:H5"/>
  </mergeCells>
  <hyperlinks>
    <hyperlink ref="B20" location="Index!A1" display="Return to Main Page" xr:uid="{FA7D1C42-C255-473A-A2B5-881F95294C7A}"/>
    <hyperlink ref="B21" location="Enquiries!A1" display="Contact us for media support and coordination." xr:uid="{B687AC0F-E8F3-4864-8C6F-343177DE45FF}"/>
    <hyperlink ref="H20" location="Index!A1" display="العودة إلى الصفحة الرئيسية " xr:uid="{819CB3F6-8743-4CA3-AB7A-BFBB7CD6B66B}"/>
    <hyperlink ref="H21" location="Enquiries!A1" display="للنشر الإعلامي يُرجى التواصل معنا للدعم والتنسيق." xr:uid="{1D6B25D4-8B3F-45F5-A38F-290FC24F26DB}"/>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0" ma:contentTypeDescription="Create a new document." ma:contentTypeScope="" ma:versionID="ddeb008da55ca45cadb5b0e442939e7a">
  <xsd:schema xmlns:xsd="http://www.w3.org/2001/XMLSchema" xmlns:xs="http://www.w3.org/2001/XMLSchema" xmlns:p="http://schemas.microsoft.com/office/2006/metadata/properties" xmlns:ns2="8f1c9ade-552d-4ec6-9c91-4123f75860d9" xmlns:ns3="072b2411-78a5-4490-99b2-40fbdac58304" targetNamespace="http://schemas.microsoft.com/office/2006/metadata/properties" ma:root="true" ma:fieldsID="04b8ad072f1690300345be015c48d58f" ns2:_="" ns3:_="">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BD9F1A-9CFB-467E-B44F-F4B35D53F3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059A08-B1F6-4FFD-B862-BAFE6FECD77A}">
  <ds:schemaRefs>
    <ds:schemaRef ds:uri="http://www.w3.org/XML/1998/namespace"/>
    <ds:schemaRef ds:uri="http://purl.org/dc/terms/"/>
    <ds:schemaRef ds:uri="8f1c9ade-552d-4ec6-9c91-4123f75860d9"/>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072b2411-78a5-4490-99b2-40fbdac58304"/>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Metadata</vt:lpstr>
      <vt:lpstr>Enquiries</vt:lpstr>
      <vt:lpstr>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2025-04-18T09:18:17Z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MSIP_Label_89755440-57ef-4e58-ae50-baaa124fe54d_Enabled">
    <vt:lpwstr>true</vt:lpwstr>
  </property>
  <property fmtid="{D5CDD505-2E9C-101B-9397-08002B2CF9AE}" pid="5" name="MSIP_Label_89755440-57ef-4e58-ae50-baaa124fe54d_SetDate">
    <vt:lpwstr>2025-04-17T05:04:31Z</vt:lpwstr>
  </property>
  <property fmtid="{D5CDD505-2E9C-101B-9397-08002B2CF9AE}" pid="6" name="MSIP_Label_89755440-57ef-4e58-ae50-baaa124fe54d_Method">
    <vt:lpwstr>Standard</vt:lpwstr>
  </property>
  <property fmtid="{D5CDD505-2E9C-101B-9397-08002B2CF9AE}" pid="7" name="MSIP_Label_89755440-57ef-4e58-ae50-baaa124fe54d_Name">
    <vt:lpwstr>Confidential Classification</vt:lpwstr>
  </property>
  <property fmtid="{D5CDD505-2E9C-101B-9397-08002B2CF9AE}" pid="8" name="MSIP_Label_89755440-57ef-4e58-ae50-baaa124fe54d_SiteId">
    <vt:lpwstr>6926239f-3483-4451-8452-48ee3bee086f</vt:lpwstr>
  </property>
  <property fmtid="{D5CDD505-2E9C-101B-9397-08002B2CF9AE}" pid="9" name="MSIP_Label_89755440-57ef-4e58-ae50-baaa124fe54d_ActionId">
    <vt:lpwstr>fefaca4c-7f85-4bb8-8475-d93257bcd730</vt:lpwstr>
  </property>
  <property fmtid="{D5CDD505-2E9C-101B-9397-08002B2CF9AE}" pid="10" name="MSIP_Label_89755440-57ef-4e58-ae50-baaa124fe54d_ContentBits">
    <vt:lpwstr>2</vt:lpwstr>
  </property>
</Properties>
</file>