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W:\الجهات\دائرة الثقافة والسياحة- DCT\2024\الإنتاج\March\"/>
    </mc:Choice>
  </mc:AlternateContent>
  <xr:revisionPtr revIDLastSave="0" documentId="13_ncr:1_{BAA72981-F7CE-46F6-8266-CEE28CAB974C}" xr6:coauthVersionLast="47" xr6:coauthVersionMax="47" xr10:uidLastSave="{00000000-0000-0000-0000-000000000000}"/>
  <bookViews>
    <workbookView xWindow="-120" yWindow="-120" windowWidth="29040" windowHeight="15840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24" l="1"/>
</calcChain>
</file>

<file path=xl/sharedStrings.xml><?xml version="1.0" encoding="utf-8"?>
<sst xmlns="http://schemas.openxmlformats.org/spreadsheetml/2006/main" count="314" uniqueCount="134">
  <si>
    <t>Link</t>
  </si>
  <si>
    <t>Table 1</t>
  </si>
  <si>
    <t>Table 2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</si>
  <si>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</si>
  <si>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</si>
  <si>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</si>
  <si>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</si>
  <si>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</si>
  <si>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</si>
  <si>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</si>
  <si>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</si>
  <si>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</si>
  <si>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</si>
  <si>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القيمة</t>
  </si>
  <si>
    <t>Indicator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</si>
  <si>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</si>
  <si>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</si>
  <si>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</si>
  <si>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</si>
  <si>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</si>
  <si>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</si>
  <si>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</si>
  <si>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</si>
  <si>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</si>
  <si>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</si>
  <si>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</si>
  <si>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</si>
  <si>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</si>
  <si>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</si>
  <si>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</si>
  <si>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UAE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</si>
  <si>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</si>
  <si>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</si>
  <si>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</si>
  <si>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</si>
  <si>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</si>
  <si>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</si>
  <si>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</si>
  <si>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</si>
  <si>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</si>
  <si>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</si>
  <si>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</si>
  <si>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</si>
  <si>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</si>
  <si>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>value</t>
  </si>
  <si>
    <t>Food and beverages</t>
  </si>
  <si>
    <t>Other revenues</t>
  </si>
  <si>
    <t xml:space="preserve">الفنادق </t>
  </si>
  <si>
    <t xml:space="preserve">الشقق الفندقية </t>
  </si>
  <si>
    <t xml:space="preserve">أبوظبي </t>
  </si>
  <si>
    <t>Revenue Type</t>
  </si>
  <si>
    <t xml:space="preserve"> الظفرة</t>
  </si>
  <si>
    <t xml:space="preserve">Australia and New Zealand
</t>
  </si>
  <si>
    <t>Room revenues</t>
  </si>
  <si>
    <t>Note: Data is primary</t>
  </si>
  <si>
    <t>Average room rate (AED)</t>
  </si>
  <si>
    <t>Revenue per available room (AED)</t>
  </si>
  <si>
    <t>Others &amp; Not mentioned</t>
  </si>
  <si>
    <t>Key indicators of Hotel Establishments, February 2024</t>
  </si>
  <si>
    <t>Key indicators of Hotel Establishments by type ,February 2024</t>
  </si>
  <si>
    <t>Key indicators of hotel establishments by region ,February 2024</t>
  </si>
  <si>
    <r>
      <t xml:space="preserve">إحصاءات المنشآت الفندقية في إمارة أبوظبي، فبراير </t>
    </r>
    <r>
      <rPr>
        <b/>
        <sz val="11"/>
        <color theme="0"/>
        <rFont val="Arial"/>
        <family val="2"/>
      </rPr>
      <t>2024</t>
    </r>
  </si>
  <si>
    <t xml:space="preserve"> Hotel Establishments Statistics of Abu Dhabi Emirate, February 2024</t>
  </si>
  <si>
    <t xml:space="preserve">المؤشرات الرئيسية للمنشآت الفندقية، فبراير 2024  </t>
  </si>
  <si>
    <t>المؤشرات الرئيسية للمنشآت الفندقية حسب نوع المنشأة، فبراير 2024</t>
  </si>
  <si>
    <t xml:space="preserve">عدد نزلاء المنشآت الفندقية حسب مناطق العالم، فبراير 2024 </t>
  </si>
  <si>
    <t>عدد نزلاء المنشآت الفندقية حسب مناطق العالم والتصنيف، فبراير 2024</t>
  </si>
  <si>
    <t>عدد ليالي الإقامة للمنشآت الفندقية حسب مناطق العالم والتصنيف، فبراير 2024</t>
  </si>
  <si>
    <t xml:space="preserve"> متوسط مدة الإقامة (ليلة)  في المنشآت الفندقية حسب مناطق العالم والتصنيف، فبراير 2024 </t>
  </si>
  <si>
    <t>إيرادات المنشآت الفندقية حسب نوع الإيراد، فبراير 2024</t>
  </si>
  <si>
    <t>فبراير 2024</t>
  </si>
  <si>
    <t>Feb-24</t>
  </si>
  <si>
    <r>
      <rPr>
        <b/>
        <sz val="11"/>
        <color rgb="FFD6A360"/>
        <rFont val="Arial"/>
        <family val="2"/>
      </rPr>
      <t>Table 1:</t>
    </r>
    <r>
      <rPr>
        <b/>
        <sz val="11"/>
        <rFont val="Arial"/>
        <family val="2"/>
      </rPr>
      <t xml:space="preserve"> Key indicators of Hotel Establishments, February 2024</t>
    </r>
  </si>
  <si>
    <r>
      <rPr>
        <b/>
        <sz val="11"/>
        <color rgb="FFD6A360"/>
        <rFont val="Arial"/>
        <family val="2"/>
      </rPr>
      <t>جدول 1:</t>
    </r>
    <r>
      <rPr>
        <b/>
        <sz val="11"/>
        <color theme="1"/>
        <rFont val="Arial"/>
        <family val="2"/>
      </rPr>
      <t xml:space="preserve"> المؤشرات الرئيسية للمنشآت الفندقية، فبراير 2024</t>
    </r>
  </si>
  <si>
    <t>المؤشر</t>
  </si>
  <si>
    <t xml:space="preserve">عدد المنشآت الفندقية </t>
  </si>
  <si>
    <t xml:space="preserve">عدد الغرف </t>
  </si>
  <si>
    <t xml:space="preserve">عدد النزلاء (ألف)  </t>
  </si>
  <si>
    <t xml:space="preserve">عدد ليالي الإقامة (ألف ليلة) </t>
  </si>
  <si>
    <t xml:space="preserve">متوسط مدة الإقامة (ليلة) </t>
  </si>
  <si>
    <t xml:space="preserve">(%) معدّل الإشغال </t>
  </si>
  <si>
    <t>معدّل إيراد الغرف الفندقية (بالدرهم)</t>
  </si>
  <si>
    <t>معدّل إيراد الغرف الفندقية المتاحة (بالدرهم)</t>
  </si>
  <si>
    <r>
      <rPr>
        <b/>
        <sz val="11"/>
        <color rgb="FFD6A360"/>
        <rFont val="Arial"/>
        <family val="2"/>
      </rPr>
      <t xml:space="preserve">Table 2: </t>
    </r>
    <r>
      <rPr>
        <b/>
        <sz val="11"/>
        <rFont val="Arial"/>
        <family val="2"/>
      </rPr>
      <t>Key indicators of Hotel Establishments by type, February 2024</t>
    </r>
  </si>
  <si>
    <t>(%)  معدّل الإشغال</t>
  </si>
  <si>
    <t>المصدر: دائرة الثقافة والسياحة</t>
  </si>
  <si>
    <t>ملاحظة: البيانات أولية</t>
  </si>
  <si>
    <r>
      <rPr>
        <b/>
        <sz val="11"/>
        <color rgb="FFD6A360"/>
        <rFont val="Arial"/>
        <family val="2"/>
      </rPr>
      <t>جدول 2: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المنشأة، فبراير 2024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</si>
  <si>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الأقليم، فبراير 2024</t>
    </r>
  </si>
  <si>
    <t>(ألف)</t>
  </si>
  <si>
    <t>الجنسية</t>
  </si>
  <si>
    <t>الإمارات</t>
  </si>
  <si>
    <t xml:space="preserve">دول مجلس التعاون الخليجي </t>
  </si>
  <si>
    <t>دول عربية أخرى</t>
  </si>
  <si>
    <t>آسيا باستثناء الدول العربية</t>
  </si>
  <si>
    <t>أوروبا</t>
  </si>
  <si>
    <t>أمريكا الشمالية وأمريكا الجنوبية</t>
  </si>
  <si>
    <t>أفريقيا باستثناء الدول العربية</t>
  </si>
  <si>
    <t xml:space="preserve">أستراليا ونيزلندا </t>
  </si>
  <si>
    <t>أخرى وغير مبيّن</t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</si>
  <si>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مناطق العالم، فبراير 2024 </t>
    </r>
  </si>
  <si>
    <t>(Thousand)</t>
  </si>
  <si>
    <r>
      <rPr>
        <b/>
        <sz val="11"/>
        <color rgb="FFD6A360"/>
        <rFont val="Arial"/>
        <family val="2"/>
      </rPr>
      <t>جدول 5:</t>
    </r>
    <r>
      <rPr>
        <b/>
        <sz val="11"/>
        <rFont val="Arial"/>
        <family val="2"/>
      </rPr>
      <t xml:space="preserve"> عدد نزلاء المنشآت الفندقية حسب مناطق العالم والتصنيف، فبراير 2024 </t>
    </r>
  </si>
  <si>
    <t>أستراليا</t>
  </si>
  <si>
    <t xml:space="preserve">(ليلة) </t>
  </si>
  <si>
    <r>
      <rPr>
        <b/>
        <sz val="11"/>
        <color rgb="FFD6A360"/>
        <rFont val="Arial"/>
        <family val="2"/>
      </rPr>
      <t>Table 9:</t>
    </r>
    <r>
      <rPr>
        <b/>
        <sz val="11"/>
        <rFont val="Arial"/>
        <family val="2"/>
      </rPr>
      <t xml:space="preserve"> Revenues of hotel establishments by type of revenue, February 2024</t>
    </r>
  </si>
  <si>
    <t>(مليون درهم)</t>
  </si>
  <si>
    <t xml:space="preserve">نوع الإيراد </t>
  </si>
  <si>
    <t xml:space="preserve">إيراد الغرف </t>
  </si>
  <si>
    <t xml:space="preserve">إيراد الطعام والشراب </t>
  </si>
  <si>
    <t xml:space="preserve">إيرادات أخرى </t>
  </si>
  <si>
    <r>
      <rPr>
        <b/>
        <sz val="11"/>
        <color rgb="FFD6A360"/>
        <rFont val="Arial"/>
        <family val="2"/>
      </rPr>
      <t xml:space="preserve">جدول 9: </t>
    </r>
    <r>
      <rPr>
        <b/>
        <sz val="11"/>
        <rFont val="Arial"/>
        <family val="2"/>
      </rPr>
      <t xml:space="preserve">إيرادات المنشآت الفندقية حسب نوع الإيراد، فبراير 2024 </t>
    </r>
  </si>
  <si>
    <t xml:space="preserve"> (AED million)</t>
  </si>
  <si>
    <t>Number of guests (Thousand)</t>
  </si>
  <si>
    <t>Number of guest nights (Thousand Nihgt)</t>
  </si>
  <si>
    <t>Number of guest nights (Thousand Night)</t>
  </si>
  <si>
    <r>
      <rPr>
        <b/>
        <sz val="11"/>
        <color rgb="FFD6A360"/>
        <rFont val="Arial"/>
        <family val="2"/>
      </rPr>
      <t>Table 3:</t>
    </r>
    <r>
      <rPr>
        <b/>
        <sz val="11"/>
        <rFont val="Arial"/>
        <family val="2"/>
      </rPr>
      <t xml:space="preserve"> Key indicators of hotel establishments by region, February 2024</t>
    </r>
  </si>
  <si>
    <r>
      <rPr>
        <b/>
        <sz val="10"/>
        <color rgb="FFD6A360"/>
        <rFont val="Arial"/>
        <family val="2"/>
      </rPr>
      <t>Table 4:</t>
    </r>
    <r>
      <rPr>
        <b/>
        <sz val="10"/>
        <rFont val="Arial"/>
        <family val="2"/>
      </rPr>
      <t xml:space="preserve"> Number of guests in hotel establishments by world regions, February 2024</t>
    </r>
  </si>
  <si>
    <r>
      <rPr>
        <b/>
        <sz val="11"/>
        <color rgb="FFD6A360"/>
        <rFont val="Arial"/>
        <family val="2"/>
      </rPr>
      <t xml:space="preserve">جدول 7: </t>
    </r>
    <r>
      <rPr>
        <b/>
        <sz val="11"/>
        <rFont val="Arial"/>
        <family val="2"/>
      </rPr>
      <t xml:space="preserve">عدد ليالي الإقامة للمنشآت الفندقية حسب مناطق العالم والتصنيف، فبراير 2024 </t>
    </r>
  </si>
  <si>
    <t>Number of guests in hotel establishments by world regions, February 2024</t>
  </si>
  <si>
    <t>Number of guests in hotel establishment by world regions and hotel establishment type, February 2024</t>
  </si>
  <si>
    <t>Revenues of hotel establishments by type of revenue, February 2024</t>
  </si>
  <si>
    <r>
      <rPr>
        <b/>
        <sz val="11"/>
        <color rgb="FFD6A360"/>
        <rFont val="Arial"/>
        <family val="2"/>
      </rPr>
      <t>Table 6:</t>
    </r>
    <r>
      <rPr>
        <b/>
        <sz val="11"/>
        <rFont val="Arial"/>
        <family val="2"/>
      </rPr>
      <t xml:space="preserve"> Number of guest nights in hotel establishments by world regions, February 2024</t>
    </r>
  </si>
  <si>
    <r>
      <rPr>
        <b/>
        <sz val="11"/>
        <color rgb="FFD6A360"/>
        <rFont val="Arial"/>
        <family val="2"/>
      </rPr>
      <t xml:space="preserve">Table 5: </t>
    </r>
    <r>
      <rPr>
        <b/>
        <sz val="11"/>
        <rFont val="Arial"/>
        <family val="2"/>
      </rPr>
      <t>Number of guests in hotel establishment by world regions and classification, February 2024</t>
    </r>
  </si>
  <si>
    <r>
      <t>Table 7:</t>
    </r>
    <r>
      <rPr>
        <b/>
        <sz val="11"/>
        <rFont val="Arial"/>
        <family val="2"/>
      </rPr>
      <t xml:space="preserve"> Number of guest nights in hotel establishments by world regions and classification, February 2024</t>
    </r>
  </si>
  <si>
    <t>عدد ليالي إقامة النزلاء في المنشآت الفندقية حسب مناطق العالم، فبراير 2024</t>
  </si>
  <si>
    <t>Number of guest nights in hotel establishments by world regions and classification, February 2024</t>
  </si>
  <si>
    <r>
      <rPr>
        <b/>
        <sz val="11"/>
        <color rgb="FFD6A360"/>
        <rFont val="Arial"/>
        <family val="2"/>
      </rPr>
      <t>Table 8:</t>
    </r>
    <r>
      <rPr>
        <b/>
        <sz val="11"/>
        <rFont val="Arial"/>
        <family val="2"/>
      </rPr>
      <t xml:space="preserve"> Average length of stay in hotel establishments by world regions and classification, February 2024</t>
    </r>
  </si>
  <si>
    <r>
      <rPr>
        <b/>
        <sz val="11"/>
        <color rgb="FFD6A360"/>
        <rFont val="Arial"/>
        <family val="2"/>
      </rPr>
      <t>جدول 8:</t>
    </r>
    <r>
      <rPr>
        <b/>
        <sz val="11"/>
        <rFont val="Arial"/>
        <family val="2"/>
      </rPr>
      <t xml:space="preserve"> متوسط مدة الإقامة في المنشآت الفندقية حسب مناطق العالم والتصنيف، فبراير 2024 </t>
    </r>
  </si>
  <si>
    <t>(Night)</t>
  </si>
  <si>
    <t>Average length of stay in hotel establishments by world regions and classification, February 2024</t>
  </si>
  <si>
    <t>المؤشرات الرئيسية للمنشآت الفندقية حسب الإقليم، فبراير 2024</t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</si>
  <si>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إقامة النزلاء في المنشآت الفندقية حسب مناطق العالم، فبراير 2024 </t>
    </r>
  </si>
  <si>
    <t>Number of guest nights in hotel establishments by world regions,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</si>
</sst>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D6A360"/>
      <name val="Arial"/>
      <family val="2"/>
    </font>
    <font>
      <b/>
      <sz val="8"/>
      <color rgb="FF595959"/>
      <name val="Arial"/>
      <family val="2"/>
    </font>
    <font>
      <b/>
      <sz val="10"/>
      <color rgb="FFD6A360"/>
      <name val="Arial"/>
      <family val="2"/>
    </font>
    <font>
      <sz val="8"/>
      <color rgb="FF5959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8" fillId="0" borderId="0">
      <alignment horizontal="right" vertical="center" readingOrder="2"/>
    </xf>
    <xf numFmtId="49" fontId="20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165" fontId="9" fillId="0" borderId="0" xfId="1" applyNumberFormat="1" applyFont="1" applyFill="1" applyBorder="1" applyAlignment="1">
      <alignment horizontal="left" vertical="center" indent="1" readingOrder="1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49" fontId="15" fillId="0" borderId="0" xfId="2" applyFont="1" applyAlignment="1">
      <alignment vertical="center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7" fillId="0" borderId="0" xfId="2" applyFont="1" applyAlignment="1">
      <alignment horizontal="left" vertical="center"/>
    </xf>
    <xf numFmtId="0" fontId="18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9" fillId="4" borderId="0" xfId="0" applyFont="1" applyFill="1" applyAlignment="1">
      <alignment horizontal="left" vertical="center" wrapText="1" indent="1"/>
    </xf>
    <xf numFmtId="0" fontId="21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49" fontId="10" fillId="4" borderId="0" xfId="1" applyNumberFormat="1" applyFont="1" applyFill="1" applyBorder="1" applyAlignment="1">
      <alignment horizontal="right" vertical="center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37" fontId="4" fillId="0" borderId="0" xfId="0" applyNumberFormat="1" applyFont="1"/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67" fontId="6" fillId="0" borderId="0" xfId="1" applyNumberFormat="1" applyFont="1" applyFill="1" applyBorder="1" applyAlignment="1">
      <alignment horizontal="right" vertical="center"/>
    </xf>
    <xf numFmtId="1" fontId="10" fillId="4" borderId="0" xfId="1" applyNumberFormat="1" applyFont="1" applyFill="1" applyBorder="1" applyAlignment="1">
      <alignment vertical="center"/>
    </xf>
    <xf numFmtId="43" fontId="9" fillId="2" borderId="0" xfId="0" applyNumberFormat="1" applyFont="1" applyFill="1" applyAlignment="1">
      <alignment vertical="center" readingOrder="2"/>
    </xf>
    <xf numFmtId="171" fontId="9" fillId="3" borderId="0" xfId="1" applyNumberFormat="1" applyFont="1" applyFill="1" applyBorder="1" applyAlignment="1">
      <alignment horizontal="center" vertical="center" readingOrder="1"/>
    </xf>
    <xf numFmtId="171" fontId="9" fillId="0" borderId="0" xfId="1" applyNumberFormat="1" applyFont="1" applyFill="1" applyBorder="1" applyAlignment="1">
      <alignment horizontal="center" vertical="center" readingOrder="1"/>
    </xf>
    <xf numFmtId="1" fontId="10" fillId="4" borderId="0" xfId="1" applyNumberFormat="1" applyFont="1" applyFill="1" applyBorder="1" applyAlignment="1">
      <alignment horizontal="right" vertical="center" readingOrder="1"/>
    </xf>
    <xf numFmtId="49" fontId="22" fillId="0" borderId="0" xfId="2" applyFont="1" applyAlignment="1">
      <alignment vertical="center" readingOrder="1"/>
    </xf>
    <xf numFmtId="165" fontId="4" fillId="0" borderId="0" xfId="0" applyNumberFormat="1" applyFont="1"/>
    <xf numFmtId="167" fontId="6" fillId="0" borderId="0" xfId="0" applyNumberFormat="1" applyFont="1" applyAlignment="1">
      <alignment horizontal="right"/>
    </xf>
    <xf numFmtId="171" fontId="4" fillId="0" borderId="0" xfId="0" applyNumberFormat="1" applyFont="1"/>
    <xf numFmtId="172" fontId="0" fillId="0" borderId="0" xfId="1" applyNumberFormat="1" applyFont="1"/>
    <xf numFmtId="172" fontId="9" fillId="2" borderId="0" xfId="0" applyNumberFormat="1" applyFont="1" applyFill="1" applyAlignment="1">
      <alignment vertical="center" readingOrder="1"/>
    </xf>
    <xf numFmtId="172" fontId="0" fillId="0" borderId="0" xfId="0" applyNumberFormat="1"/>
    <xf numFmtId="172" fontId="4" fillId="0" borderId="0" xfId="0" applyNumberFormat="1" applyFont="1"/>
    <xf numFmtId="171" fontId="9" fillId="3" borderId="0" xfId="1" applyNumberFormat="1" applyFont="1" applyFill="1" applyBorder="1" applyAlignment="1">
      <alignment horizontal="right" vertical="center" indent="2" readingOrder="1"/>
    </xf>
    <xf numFmtId="171" fontId="9" fillId="0" borderId="0" xfId="1" applyNumberFormat="1" applyFont="1" applyFill="1" applyBorder="1" applyAlignment="1">
      <alignment horizontal="right" vertical="center" indent="2" readingOrder="1"/>
    </xf>
    <xf numFmtId="171" fontId="9" fillId="0" borderId="0" xfId="1" applyNumberFormat="1" applyFont="1" applyFill="1" applyBorder="1" applyAlignment="1">
      <alignment horizontal="right" vertical="center" readingOrder="2"/>
    </xf>
    <xf numFmtId="171" fontId="23" fillId="0" borderId="0" xfId="1" applyNumberFormat="1" applyFont="1" applyFill="1" applyBorder="1" applyAlignment="1">
      <alignment horizontal="right" vertical="center" readingOrder="1"/>
    </xf>
    <xf numFmtId="167" fontId="23" fillId="0" borderId="0" xfId="1" applyNumberFormat="1" applyFont="1" applyFill="1" applyBorder="1" applyAlignment="1">
      <alignment horizontal="right" vertical="center" readingOrder="1"/>
    </xf>
    <xf numFmtId="167" fontId="23" fillId="0" borderId="0" xfId="1" applyNumberFormat="1" applyFont="1" applyFill="1" applyBorder="1" applyAlignment="1">
      <alignment horizontal="center" vertical="center" readingOrder="1"/>
    </xf>
    <xf numFmtId="171" fontId="9" fillId="3" borderId="0" xfId="1" applyNumberFormat="1" applyFont="1" applyFill="1" applyBorder="1" applyAlignment="1">
      <alignment horizontal="left" vertical="center" indent="2" readingOrder="1"/>
    </xf>
    <xf numFmtId="171" fontId="9" fillId="0" borderId="0" xfId="1" applyNumberFormat="1" applyFont="1" applyFill="1" applyBorder="1" applyAlignment="1">
      <alignment horizontal="left" vertical="center" indent="2" readingOrder="1"/>
    </xf>
    <xf numFmtId="49" fontId="24" fillId="0" borderId="0" xfId="2" applyFont="1" applyAlignment="1">
      <alignment vertical="center"/>
    </xf>
    <xf numFmtId="167" fontId="9" fillId="0" borderId="0" xfId="1" applyNumberFormat="1" applyFont="1" applyFill="1" applyBorder="1" applyAlignment="1">
      <alignment readingOrder="1"/>
    </xf>
    <xf numFmtId="167" fontId="9" fillId="3" borderId="0" xfId="1" applyNumberFormat="1" applyFont="1" applyFill="1" applyBorder="1" applyAlignment="1">
      <alignment readingOrder="1"/>
    </xf>
    <xf numFmtId="170" fontId="9" fillId="0" borderId="0" xfId="1" applyNumberFormat="1" applyFont="1" applyFill="1" applyBorder="1" applyAlignment="1">
      <alignment readingOrder="1"/>
    </xf>
    <xf numFmtId="9" fontId="9" fillId="3" borderId="0" xfId="13" applyFont="1" applyFill="1" applyBorder="1" applyAlignment="1">
      <alignment readingOrder="1"/>
    </xf>
    <xf numFmtId="167" fontId="9" fillId="0" borderId="0" xfId="1" applyNumberFormat="1" applyFont="1" applyFill="1" applyBorder="1" applyAlignment="1">
      <alignment horizontal="right" readingOrder="1"/>
    </xf>
    <xf numFmtId="167" fontId="9" fillId="3" borderId="0" xfId="1" applyNumberFormat="1" applyFont="1" applyFill="1" applyBorder="1" applyAlignment="1">
      <alignment horizontal="right" readingOrder="1"/>
    </xf>
    <xf numFmtId="170" fontId="9" fillId="0" borderId="0" xfId="1" applyNumberFormat="1" applyFont="1" applyFill="1" applyBorder="1" applyAlignment="1">
      <alignment horizontal="right" readingOrder="1"/>
    </xf>
    <xf numFmtId="9" fontId="9" fillId="3" borderId="0" xfId="13" applyFont="1" applyFill="1" applyBorder="1" applyAlignment="1">
      <alignment horizontal="right" readingOrder="1"/>
    </xf>
    <xf numFmtId="0" fontId="27" fillId="0" borderId="0" xfId="11" applyFont="1" applyAlignment="1">
      <alignment horizontal="right" vertical="center"/>
    </xf>
    <xf numFmtId="49" fontId="27" fillId="0" borderId="0" xfId="2" applyFont="1" applyAlignment="1">
      <alignment horizontal="left" vertical="center"/>
    </xf>
    <xf numFmtId="173" fontId="8" fillId="0" borderId="0" xfId="1" applyNumberFormat="1" applyFont="1" applyFill="1" applyBorder="1" applyAlignment="1">
      <alignment horizontal="right" vertical="center" readingOrder="1"/>
    </xf>
    <xf numFmtId="173" fontId="9" fillId="3" borderId="0" xfId="1" applyNumberFormat="1" applyFont="1" applyFill="1" applyBorder="1" applyAlignment="1">
      <alignment horizontal="right" vertical="center" readingOrder="1"/>
    </xf>
    <xf numFmtId="173" fontId="9" fillId="0" borderId="0" xfId="1" applyNumberFormat="1" applyFont="1" applyFill="1" applyBorder="1" applyAlignment="1">
      <alignment horizontal="right" vertical="center" readingOrder="1"/>
    </xf>
    <xf numFmtId="168" fontId="9" fillId="3" borderId="0" xfId="1" applyNumberFormat="1" applyFont="1" applyFill="1" applyBorder="1" applyAlignment="1">
      <alignment horizontal="right" vertical="center" indent="2" readingOrder="1"/>
    </xf>
    <xf numFmtId="168" fontId="9" fillId="0" borderId="0" xfId="1" applyNumberFormat="1" applyFont="1" applyFill="1" applyBorder="1" applyAlignment="1">
      <alignment horizontal="right" vertical="center" indent="2" readingOrder="1"/>
    </xf>
    <xf numFmtId="168" fontId="9" fillId="0" borderId="0" xfId="1" applyNumberFormat="1" applyFont="1" applyFill="1" applyBorder="1" applyAlignment="1">
      <alignment vertical="center" readingOrder="1"/>
    </xf>
    <xf numFmtId="168" fontId="9" fillId="3" borderId="0" xfId="1" applyNumberFormat="1" applyFont="1" applyFill="1" applyBorder="1" applyAlignment="1">
      <alignment vertical="center" readingOrder="1"/>
    </xf>
    <xf numFmtId="168" fontId="8" fillId="0" borderId="0" xfId="1" applyNumberFormat="1" applyFont="1" applyFill="1" applyBorder="1" applyAlignment="1">
      <alignment vertical="center" readingOrder="1"/>
    </xf>
    <xf numFmtId="1" fontId="9" fillId="3" borderId="0" xfId="13" applyNumberFormat="1" applyFont="1" applyFill="1" applyBorder="1" applyAlignment="1">
      <alignment horizontal="right" readingOrder="1"/>
    </xf>
    <xf numFmtId="49" fontId="26" fillId="0" borderId="0" xfId="2" applyFont="1" applyAlignment="1">
      <alignment vertical="center" readingOrder="1"/>
    </xf>
    <xf numFmtId="49" fontId="7" fillId="0" borderId="0" xfId="2" applyFont="1" applyAlignment="1">
      <alignment vertical="top" readingOrder="1"/>
    </xf>
    <xf numFmtId="49" fontId="9" fillId="0" borderId="0" xfId="2" applyFont="1" applyAlignment="1">
      <alignment vertical="center" readingOrder="1"/>
    </xf>
    <xf numFmtId="49" fontId="29" fillId="0" borderId="0" xfId="2" applyFont="1" applyAlignment="1">
      <alignment horizontal="right" vertical="center"/>
    </xf>
    <xf numFmtId="0" fontId="19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16" fillId="0" borderId="0" xfId="2" applyFont="1" applyAlignment="1">
      <alignment horizontal="right" vertical="center"/>
    </xf>
    <xf numFmtId="49" fontId="7" fillId="0" borderId="0" xfId="2" applyFont="1" applyAlignment="1">
      <alignment horizontal="left" vertical="center" wrapText="1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3" builtinId="5"/>
    <cellStyle name="Percent 4" xfId="14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86"/>
  <sheetViews>
    <sheetView showGridLines="0" tabSelected="1" zoomScaleNormal="100" workbookViewId="0">
      <selection activeCell="D3" sqref="D3"/>
    </sheetView>
  </sheetViews>
  <sheetFormatPr defaultColWidth="7.7109375" defaultRowHeight="11.25" x14ac:dyDescent="0.2"/>
  <cols>
    <col min="1" max="3" width="11.28515625" style="3" customWidth="1"/>
    <col min="4" max="4" width="78.28515625" style="3" customWidth="1"/>
    <col min="5" max="5" width="9.7109375" style="3" customWidth="1"/>
    <col min="6" max="6" width="21.28515625" style="3" customWidth="1"/>
    <col min="7" max="7" width="39.285156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0"/>
      <c r="E2" s="40"/>
      <c r="F2" s="40"/>
      <c r="G2" s="40"/>
    </row>
    <row r="3" spans="1:673" ht="36" customHeight="1" x14ac:dyDescent="0.2">
      <c r="A3" s="4"/>
      <c r="B3" s="4"/>
      <c r="C3" s="4"/>
      <c r="D3" s="41" t="s">
        <v>62</v>
      </c>
      <c r="E3" s="40"/>
      <c r="F3" s="97" t="s">
        <v>61</v>
      </c>
      <c r="G3" s="97"/>
    </row>
    <row r="4" spans="1:673" x14ac:dyDescent="0.2">
      <c r="A4" s="4"/>
      <c r="B4" s="4"/>
      <c r="C4" s="4"/>
      <c r="D4" s="40"/>
      <c r="E4" s="40"/>
      <c r="F4" s="40"/>
      <c r="G4" s="40"/>
    </row>
    <row r="5" spans="1:673" x14ac:dyDescent="0.2">
      <c r="A5" s="4"/>
      <c r="B5" s="4"/>
      <c r="C5" s="4"/>
      <c r="D5" s="10"/>
      <c r="E5" s="10"/>
      <c r="F5" s="10"/>
    </row>
    <row r="6" spans="1:673" x14ac:dyDescent="0.2">
      <c r="A6" s="4"/>
      <c r="B6" s="4"/>
      <c r="C6" s="4"/>
      <c r="E6" s="11"/>
    </row>
    <row r="7" spans="1:673" x14ac:dyDescent="0.2">
      <c r="A7" s="4"/>
      <c r="B7" s="4"/>
      <c r="C7" s="4"/>
      <c r="E7" s="11"/>
    </row>
    <row r="8" spans="1:673" s="12" customForma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</row>
    <row r="9" spans="1:673" x14ac:dyDescent="0.2">
      <c r="D9" s="13"/>
      <c r="E9" s="13" t="s">
        <v>0</v>
      </c>
      <c r="G9" s="15"/>
    </row>
    <row r="10" spans="1:673" x14ac:dyDescent="0.2">
      <c r="A10" s="14"/>
      <c r="B10" s="14"/>
      <c r="C10" s="14"/>
      <c r="E10" s="13"/>
    </row>
    <row r="11" spans="1:673" x14ac:dyDescent="0.2">
      <c r="A11" s="14"/>
      <c r="B11" s="14"/>
      <c r="C11" s="14"/>
      <c r="D11" s="4" t="s">
        <v>58</v>
      </c>
      <c r="E11" s="16" t="s">
        <v>1</v>
      </c>
      <c r="G11" s="4" t="s">
        <v>63</v>
      </c>
    </row>
    <row r="12" spans="1:673" x14ac:dyDescent="0.2">
      <c r="D12" s="4" t="s">
        <v>59</v>
      </c>
      <c r="E12" s="16" t="s">
        <v>2</v>
      </c>
      <c r="G12" s="4" t="s">
        <v>64</v>
      </c>
    </row>
    <row r="13" spans="1:673" x14ac:dyDescent="0.2">
      <c r="D13" s="4" t="s">
        <v>60</v>
      </c>
      <c r="E13" s="17" t="s">
        <v>3</v>
      </c>
      <c r="G13" s="4" t="s">
        <v>131</v>
      </c>
    </row>
    <row r="14" spans="1:673" x14ac:dyDescent="0.2">
      <c r="D14" s="3" t="s">
        <v>119</v>
      </c>
      <c r="E14" s="17" t="s">
        <v>4</v>
      </c>
      <c r="G14" s="4" t="s">
        <v>65</v>
      </c>
    </row>
    <row r="15" spans="1:673" x14ac:dyDescent="0.2">
      <c r="D15" s="3" t="s">
        <v>120</v>
      </c>
      <c r="E15" s="17" t="s">
        <v>5</v>
      </c>
      <c r="G15" s="4" t="s">
        <v>66</v>
      </c>
    </row>
    <row r="16" spans="1:673" x14ac:dyDescent="0.2">
      <c r="D16" s="3" t="s">
        <v>133</v>
      </c>
      <c r="E16" s="17" t="s">
        <v>7</v>
      </c>
      <c r="G16" s="4" t="s">
        <v>125</v>
      </c>
    </row>
    <row r="17" spans="1:7" x14ac:dyDescent="0.2">
      <c r="A17" s="14"/>
      <c r="B17" s="14"/>
      <c r="C17" s="14"/>
      <c r="D17" s="3" t="s">
        <v>126</v>
      </c>
      <c r="E17" s="17" t="s">
        <v>8</v>
      </c>
      <c r="G17" s="4" t="s">
        <v>67</v>
      </c>
    </row>
    <row r="18" spans="1:7" x14ac:dyDescent="0.2">
      <c r="A18" s="14"/>
      <c r="B18" s="14"/>
      <c r="C18" s="14"/>
      <c r="D18" s="14" t="s">
        <v>130</v>
      </c>
      <c r="E18" s="17" t="s">
        <v>10</v>
      </c>
      <c r="G18" s="4" t="s">
        <v>68</v>
      </c>
    </row>
    <row r="19" spans="1:7" x14ac:dyDescent="0.2">
      <c r="A19" s="14"/>
      <c r="B19" s="14"/>
      <c r="C19" s="14"/>
      <c r="D19" s="3" t="s">
        <v>121</v>
      </c>
      <c r="E19" s="17" t="s">
        <v>11</v>
      </c>
      <c r="G19" s="4" t="s">
        <v>69</v>
      </c>
    </row>
    <row r="20" spans="1:7" x14ac:dyDescent="0.2">
      <c r="A20" s="14"/>
      <c r="B20" s="14"/>
      <c r="C20" s="14"/>
    </row>
    <row r="21" spans="1:7" x14ac:dyDescent="0.2">
      <c r="A21" s="14"/>
      <c r="B21" s="14"/>
      <c r="C21" s="14"/>
    </row>
    <row r="22" spans="1:7" x14ac:dyDescent="0.2">
      <c r="A22" s="14"/>
      <c r="B22" s="14"/>
      <c r="C22" s="14"/>
    </row>
    <row r="23" spans="1:7" x14ac:dyDescent="0.2">
      <c r="A23" s="14"/>
      <c r="B23" s="14"/>
      <c r="C23" s="14"/>
    </row>
    <row r="24" spans="1:7" x14ac:dyDescent="0.2">
      <c r="A24" s="14"/>
      <c r="B24" s="14"/>
      <c r="C24" s="14"/>
    </row>
    <row r="25" spans="1:7" x14ac:dyDescent="0.2">
      <c r="A25" s="14"/>
      <c r="B25" s="14"/>
      <c r="C25" s="14"/>
    </row>
    <row r="26" spans="1:7" x14ac:dyDescent="0.2">
      <c r="A26" s="14"/>
      <c r="B26" s="14"/>
      <c r="C26" s="14"/>
    </row>
    <row r="27" spans="1:7" x14ac:dyDescent="0.2">
      <c r="A27" s="14"/>
      <c r="B27" s="14"/>
      <c r="C27" s="14"/>
    </row>
    <row r="28" spans="1:7" x14ac:dyDescent="0.2">
      <c r="A28" s="14"/>
      <c r="B28" s="14"/>
      <c r="C28" s="14"/>
    </row>
    <row r="29" spans="1:7" x14ac:dyDescent="0.2">
      <c r="A29" s="14"/>
      <c r="B29" s="14"/>
      <c r="C29" s="14"/>
    </row>
    <row r="30" spans="1:7" x14ac:dyDescent="0.2">
      <c r="A30" s="14"/>
      <c r="B30" s="14"/>
      <c r="C30" s="14"/>
    </row>
    <row r="31" spans="1:7" x14ac:dyDescent="0.2">
      <c r="A31" s="14"/>
      <c r="B31" s="14"/>
      <c r="C31" s="14"/>
    </row>
    <row r="32" spans="1:7" x14ac:dyDescent="0.2">
      <c r="A32" s="14"/>
      <c r="B32" s="14"/>
      <c r="C32" s="14"/>
    </row>
    <row r="33" spans="1:3" x14ac:dyDescent="0.2">
      <c r="A33" s="14"/>
      <c r="B33" s="14"/>
      <c r="C33" s="14"/>
    </row>
    <row r="34" spans="1:3" x14ac:dyDescent="0.2">
      <c r="A34" s="14"/>
      <c r="B34" s="14"/>
      <c r="C34" s="14"/>
    </row>
    <row r="35" spans="1:3" x14ac:dyDescent="0.2">
      <c r="A35" s="14"/>
      <c r="B35" s="14"/>
      <c r="C35" s="14"/>
    </row>
    <row r="36" spans="1:3" x14ac:dyDescent="0.2">
      <c r="A36" s="14"/>
      <c r="B36" s="14"/>
      <c r="C36" s="14"/>
    </row>
    <row r="37" spans="1:3" x14ac:dyDescent="0.2">
      <c r="A37" s="14"/>
      <c r="B37" s="14"/>
      <c r="C37" s="14"/>
    </row>
    <row r="38" spans="1:3" x14ac:dyDescent="0.2">
      <c r="A38" s="14"/>
      <c r="B38" s="14"/>
      <c r="C38" s="14"/>
    </row>
    <row r="39" spans="1:3" x14ac:dyDescent="0.2">
      <c r="A39" s="14"/>
      <c r="B39" s="14"/>
      <c r="C39" s="14"/>
    </row>
    <row r="40" spans="1:3" x14ac:dyDescent="0.2">
      <c r="A40" s="14"/>
      <c r="B40" s="14"/>
      <c r="C40" s="14"/>
    </row>
    <row r="41" spans="1:3" x14ac:dyDescent="0.2">
      <c r="A41" s="14"/>
      <c r="B41" s="14"/>
      <c r="C41" s="14"/>
    </row>
    <row r="42" spans="1:3" x14ac:dyDescent="0.2">
      <c r="A42" s="14"/>
      <c r="B42" s="14"/>
      <c r="C42" s="14"/>
    </row>
    <row r="43" spans="1:3" x14ac:dyDescent="0.2">
      <c r="A43" s="14"/>
      <c r="B43" s="14"/>
      <c r="C43" s="14"/>
    </row>
    <row r="44" spans="1:3" x14ac:dyDescent="0.2">
      <c r="A44" s="14"/>
      <c r="B44" s="14"/>
      <c r="C44" s="14"/>
    </row>
    <row r="45" spans="1:3" x14ac:dyDescent="0.2">
      <c r="A45" s="14"/>
      <c r="B45" s="14"/>
      <c r="C45" s="14"/>
    </row>
    <row r="46" spans="1:3" x14ac:dyDescent="0.2">
      <c r="A46" s="14"/>
      <c r="B46" s="14"/>
      <c r="C46" s="14"/>
    </row>
    <row r="47" spans="1:3" x14ac:dyDescent="0.2">
      <c r="A47" s="14"/>
      <c r="B47" s="14"/>
      <c r="C47" s="14"/>
    </row>
    <row r="48" spans="1:3" x14ac:dyDescent="0.2">
      <c r="A48" s="14"/>
      <c r="B48" s="14"/>
      <c r="C48" s="14"/>
    </row>
    <row r="49" spans="1:3" x14ac:dyDescent="0.2">
      <c r="A49" s="14"/>
      <c r="B49" s="14"/>
      <c r="C49" s="14"/>
    </row>
    <row r="50" spans="1:3" x14ac:dyDescent="0.2">
      <c r="A50" s="14"/>
      <c r="B50" s="14"/>
      <c r="C50" s="14"/>
    </row>
    <row r="51" spans="1:3" x14ac:dyDescent="0.2">
      <c r="A51" s="14"/>
      <c r="B51" s="14"/>
      <c r="C51" s="14"/>
    </row>
    <row r="52" spans="1:3" x14ac:dyDescent="0.2">
      <c r="A52" s="14"/>
      <c r="B52" s="14"/>
      <c r="C52" s="14"/>
    </row>
    <row r="53" spans="1:3" x14ac:dyDescent="0.2">
      <c r="A53" s="14"/>
      <c r="B53" s="14"/>
      <c r="C53" s="14"/>
    </row>
    <row r="54" spans="1:3" x14ac:dyDescent="0.2">
      <c r="A54" s="14"/>
      <c r="B54" s="14"/>
      <c r="C54" s="14"/>
    </row>
    <row r="55" spans="1:3" x14ac:dyDescent="0.2">
      <c r="A55" s="14"/>
      <c r="B55" s="14"/>
      <c r="C55" s="14"/>
    </row>
    <row r="56" spans="1:3" x14ac:dyDescent="0.2">
      <c r="A56" s="14"/>
      <c r="B56" s="14"/>
      <c r="C56" s="14"/>
    </row>
    <row r="57" spans="1:3" x14ac:dyDescent="0.2">
      <c r="A57" s="14"/>
      <c r="B57" s="14"/>
      <c r="C57" s="14"/>
    </row>
    <row r="58" spans="1:3" x14ac:dyDescent="0.2">
      <c r="A58" s="14"/>
      <c r="B58" s="14"/>
      <c r="C58" s="14"/>
    </row>
    <row r="59" spans="1:3" x14ac:dyDescent="0.2">
      <c r="A59" s="14"/>
      <c r="B59" s="14"/>
      <c r="C59" s="14"/>
    </row>
    <row r="60" spans="1:3" x14ac:dyDescent="0.2">
      <c r="A60" s="14"/>
      <c r="B60" s="14"/>
      <c r="C60" s="14"/>
    </row>
    <row r="61" spans="1:3" x14ac:dyDescent="0.2">
      <c r="A61" s="14"/>
      <c r="B61" s="14"/>
      <c r="C61" s="14"/>
    </row>
    <row r="62" spans="1:3" x14ac:dyDescent="0.2">
      <c r="A62" s="14"/>
      <c r="B62" s="14"/>
      <c r="C62" s="14"/>
    </row>
    <row r="63" spans="1:3" x14ac:dyDescent="0.2">
      <c r="A63" s="14"/>
      <c r="B63" s="14"/>
      <c r="C63" s="14"/>
    </row>
    <row r="64" spans="1:3" x14ac:dyDescent="0.2">
      <c r="A64" s="14"/>
      <c r="B64" s="14"/>
      <c r="C64" s="14"/>
    </row>
    <row r="65" spans="1:3" x14ac:dyDescent="0.2">
      <c r="A65" s="14"/>
      <c r="B65" s="14"/>
      <c r="C65" s="14"/>
    </row>
    <row r="66" spans="1:3" x14ac:dyDescent="0.2">
      <c r="A66" s="14"/>
      <c r="B66" s="14"/>
      <c r="C66" s="14"/>
    </row>
    <row r="67" spans="1:3" x14ac:dyDescent="0.2">
      <c r="A67" s="14"/>
      <c r="B67" s="14"/>
      <c r="C67" s="14"/>
    </row>
    <row r="68" spans="1:3" x14ac:dyDescent="0.2">
      <c r="A68" s="14"/>
      <c r="B68" s="14"/>
      <c r="C68" s="14"/>
    </row>
    <row r="69" spans="1:3" x14ac:dyDescent="0.2">
      <c r="A69" s="14"/>
      <c r="B69" s="14"/>
      <c r="C69" s="14"/>
    </row>
    <row r="70" spans="1:3" x14ac:dyDescent="0.2">
      <c r="A70" s="14"/>
      <c r="B70" s="14"/>
      <c r="C70" s="14"/>
    </row>
    <row r="71" spans="1:3" x14ac:dyDescent="0.2">
      <c r="A71" s="14"/>
      <c r="B71" s="14"/>
      <c r="C71" s="14"/>
    </row>
    <row r="72" spans="1:3" x14ac:dyDescent="0.2">
      <c r="A72" s="14"/>
      <c r="B72" s="14"/>
      <c r="C72" s="14"/>
    </row>
    <row r="73" spans="1:3" x14ac:dyDescent="0.2">
      <c r="A73" s="14"/>
      <c r="B73" s="14"/>
      <c r="C73" s="14"/>
    </row>
    <row r="74" spans="1:3" x14ac:dyDescent="0.2">
      <c r="A74" s="14"/>
      <c r="B74" s="14"/>
      <c r="C74" s="14"/>
    </row>
    <row r="75" spans="1:3" x14ac:dyDescent="0.2">
      <c r="A75" s="14"/>
      <c r="B75" s="14"/>
      <c r="C75" s="14"/>
    </row>
    <row r="76" spans="1:3" x14ac:dyDescent="0.2">
      <c r="A76" s="14"/>
      <c r="B76" s="14"/>
      <c r="C76" s="14"/>
    </row>
    <row r="77" spans="1:3" x14ac:dyDescent="0.2">
      <c r="A77" s="14"/>
      <c r="B77" s="14"/>
      <c r="C77" s="14"/>
    </row>
    <row r="78" spans="1:3" x14ac:dyDescent="0.2">
      <c r="A78" s="14"/>
      <c r="B78" s="14"/>
      <c r="C78" s="14"/>
    </row>
    <row r="79" spans="1:3" x14ac:dyDescent="0.2">
      <c r="A79" s="14"/>
      <c r="B79" s="14"/>
      <c r="C79" s="14"/>
    </row>
    <row r="80" spans="1:3" x14ac:dyDescent="0.2">
      <c r="A80" s="14"/>
      <c r="B80" s="14"/>
      <c r="C80" s="14"/>
    </row>
    <row r="81" spans="1:3" x14ac:dyDescent="0.2">
      <c r="A81" s="14"/>
      <c r="B81" s="14"/>
      <c r="C81" s="14"/>
    </row>
    <row r="82" spans="1:3" x14ac:dyDescent="0.2">
      <c r="A82" s="14"/>
      <c r="B82" s="14"/>
      <c r="C82" s="14"/>
    </row>
    <row r="83" spans="1:3" x14ac:dyDescent="0.2">
      <c r="A83" s="14"/>
      <c r="B83" s="14"/>
      <c r="C83" s="14"/>
    </row>
    <row r="84" spans="1:3" x14ac:dyDescent="0.2">
      <c r="A84" s="14"/>
      <c r="B84" s="14"/>
      <c r="C84" s="14"/>
    </row>
    <row r="85" spans="1:3" x14ac:dyDescent="0.2">
      <c r="A85" s="14"/>
      <c r="B85" s="14"/>
      <c r="C85" s="14"/>
    </row>
    <row r="86" spans="1:3" x14ac:dyDescent="0.2">
      <c r="A86" s="14"/>
      <c r="B86" s="14"/>
      <c r="C86" s="14"/>
    </row>
  </sheetData>
  <mergeCells count="1">
    <mergeCell ref="F3:G3"/>
  </mergeCells>
  <phoneticPr fontId="5" type="noConversion"/>
  <hyperlinks>
    <hyperlink ref="E19" location="'Table 9'!A1" display="Table 9" xr:uid="{A040A178-8A8C-4A62-82E7-5D2418E18CEA}"/>
    <hyperlink ref="E18" location="'Table 8'!A1" display="Table 8" xr:uid="{B3184D42-7688-4C78-A560-D121839F21C3}"/>
    <hyperlink ref="E17" location="'Table 7'!A1" display="Table 7" xr:uid="{0C291C6B-6AE0-4D33-BF9C-7A77A874788E}"/>
    <hyperlink ref="E16" location="'Table 6'!A1" display="Table 6" xr:uid="{2B494318-67A9-43CF-B8B8-339693223883}"/>
    <hyperlink ref="E15" location="'Table 5'!A1" display="Table 5" xr:uid="{71AAE91A-25DB-449B-933A-8518C2C52F3C}"/>
    <hyperlink ref="E14" location="'Table 4'!A1" display="Table 4" xr:uid="{0767CCB2-9199-4C25-AD2D-4E162F2DEE10}"/>
    <hyperlink ref="E13" location="'Table 3'!A1" display="Table 3" xr:uid="{C8272101-472F-4366-BA01-E0FE97BE36C2}"/>
    <hyperlink ref="E11" location="'Table 1'!A1" display="Table 1" xr:uid="{34178265-D67C-46EC-AD55-1B92B9B42F4F}"/>
    <hyperlink ref="E12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J12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8.7109375" style="4"/>
    <col min="2" max="2" width="36.42578125" style="4" customWidth="1"/>
    <col min="3" max="3" width="49.140625" style="4" customWidth="1"/>
    <col min="4" max="4" width="74.5703125" style="4" customWidth="1"/>
    <col min="5" max="5" width="50.5703125" style="4" customWidth="1"/>
    <col min="6" max="7" width="11.85546875" style="4" customWidth="1"/>
    <col min="8" max="8" width="45.5703125" style="4" customWidth="1"/>
    <col min="9" max="16384" width="8.7109375" style="4"/>
  </cols>
  <sheetData>
    <row r="2" spans="2:10" ht="15" x14ac:dyDescent="0.2">
      <c r="B2" s="5" t="s">
        <v>105</v>
      </c>
      <c r="D2" s="5" t="s">
        <v>111</v>
      </c>
      <c r="E2" s="5"/>
      <c r="G2" s="101"/>
      <c r="H2" s="101"/>
      <c r="I2" s="101"/>
      <c r="J2" s="101"/>
    </row>
    <row r="3" spans="2:10" x14ac:dyDescent="0.2">
      <c r="B3" s="38" t="s">
        <v>112</v>
      </c>
      <c r="D3" s="39" t="s">
        <v>106</v>
      </c>
      <c r="E3" s="39"/>
    </row>
    <row r="4" spans="2:10" x14ac:dyDescent="0.2">
      <c r="B4" s="100" t="s">
        <v>50</v>
      </c>
      <c r="C4" s="49" t="s">
        <v>13</v>
      </c>
      <c r="D4" s="99" t="s">
        <v>107</v>
      </c>
    </row>
    <row r="5" spans="2:10" x14ac:dyDescent="0.2">
      <c r="B5" s="100"/>
      <c r="C5" s="50" t="s">
        <v>44</v>
      </c>
      <c r="D5" s="99"/>
    </row>
    <row r="6" spans="2:10" x14ac:dyDescent="0.2">
      <c r="B6" s="35" t="s">
        <v>6</v>
      </c>
      <c r="C6" s="91">
        <v>717.12457445999974</v>
      </c>
      <c r="D6" s="36" t="s">
        <v>12</v>
      </c>
    </row>
    <row r="7" spans="2:10" x14ac:dyDescent="0.2">
      <c r="B7" s="30" t="s">
        <v>53</v>
      </c>
      <c r="C7" s="90">
        <v>441.05123830000002</v>
      </c>
      <c r="D7" s="87" t="s">
        <v>108</v>
      </c>
    </row>
    <row r="8" spans="2:10" x14ac:dyDescent="0.2">
      <c r="B8" s="29" t="s">
        <v>45</v>
      </c>
      <c r="C8" s="89">
        <v>184.19612427000004</v>
      </c>
      <c r="D8" s="88" t="s">
        <v>109</v>
      </c>
    </row>
    <row r="9" spans="2:10" x14ac:dyDescent="0.2">
      <c r="B9" s="30" t="s">
        <v>46</v>
      </c>
      <c r="C9" s="90">
        <v>91.877211890000041</v>
      </c>
      <c r="D9" s="87" t="s">
        <v>110</v>
      </c>
    </row>
    <row r="10" spans="2:10" x14ac:dyDescent="0.2">
      <c r="B10" s="1"/>
      <c r="C10" s="32"/>
      <c r="D10" s="32"/>
      <c r="E10" s="1"/>
    </row>
    <row r="11" spans="2:10" x14ac:dyDescent="0.2">
      <c r="B11" s="33" t="s">
        <v>19</v>
      </c>
      <c r="D11" s="34" t="s">
        <v>85</v>
      </c>
    </row>
    <row r="12" spans="2:10" x14ac:dyDescent="0.2">
      <c r="B12" s="18" t="s">
        <v>54</v>
      </c>
      <c r="D12" s="4" t="s">
        <v>86</v>
      </c>
    </row>
  </sheetData>
  <mergeCells count="3">
    <mergeCell ref="B4:B5"/>
    <mergeCell ref="D4:D5"/>
    <mergeCell ref="G2: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C2:G16"/>
  <sheetViews>
    <sheetView showGridLines="0" zoomScaleNormal="100" workbookViewId="0">
      <selection activeCell="D7" sqref="D7"/>
    </sheetView>
  </sheetViews>
  <sheetFormatPr defaultColWidth="8.7109375" defaultRowHeight="11.25" x14ac:dyDescent="0.2"/>
  <cols>
    <col min="1" max="1" width="4.42578125" style="4" customWidth="1"/>
    <col min="2" max="2" width="10" style="4" customWidth="1"/>
    <col min="3" max="3" width="65.7109375" style="4" bestFit="1" customWidth="1"/>
    <col min="4" max="4" width="9" style="4" bestFit="1" customWidth="1"/>
    <col min="5" max="5" width="47.5703125" style="4" customWidth="1"/>
    <col min="6" max="6" width="66.42578125" style="4" customWidth="1"/>
    <col min="7" max="7" width="8.7109375" style="4"/>
    <col min="8" max="8" width="12.7109375" style="4" customWidth="1"/>
    <col min="9" max="16384" width="8.7109375" style="4"/>
  </cols>
  <sheetData>
    <row r="2" spans="3:7" ht="15" x14ac:dyDescent="0.2">
      <c r="C2" s="5" t="s">
        <v>72</v>
      </c>
      <c r="E2" s="73" t="s">
        <v>73</v>
      </c>
    </row>
    <row r="3" spans="3:7" ht="15" x14ac:dyDescent="0.2">
      <c r="C3" s="5"/>
      <c r="E3" s="6"/>
      <c r="F3" s="26"/>
    </row>
    <row r="4" spans="3:7" ht="14.45" customHeight="1" x14ac:dyDescent="0.2">
      <c r="C4" s="98" t="s">
        <v>14</v>
      </c>
      <c r="D4" s="44" t="s">
        <v>70</v>
      </c>
      <c r="E4" s="99" t="s">
        <v>74</v>
      </c>
    </row>
    <row r="5" spans="3:7" ht="14.45" customHeight="1" x14ac:dyDescent="0.2">
      <c r="C5" s="98"/>
      <c r="D5" s="44" t="s">
        <v>71</v>
      </c>
      <c r="E5" s="99"/>
      <c r="F5" s="7"/>
      <c r="G5" s="7"/>
    </row>
    <row r="6" spans="3:7" x14ac:dyDescent="0.2">
      <c r="C6" s="22" t="s">
        <v>15</v>
      </c>
      <c r="D6" s="74">
        <v>172</v>
      </c>
      <c r="E6" s="23" t="s">
        <v>75</v>
      </c>
      <c r="F6" s="7"/>
      <c r="G6" s="7"/>
    </row>
    <row r="7" spans="3:7" x14ac:dyDescent="0.2">
      <c r="C7" s="20" t="s">
        <v>16</v>
      </c>
      <c r="D7" s="75">
        <v>34326</v>
      </c>
      <c r="E7" s="24" t="s">
        <v>76</v>
      </c>
      <c r="F7" s="7"/>
      <c r="G7" s="7"/>
    </row>
    <row r="8" spans="3:7" x14ac:dyDescent="0.2">
      <c r="C8" s="22" t="s">
        <v>113</v>
      </c>
      <c r="D8" s="74">
        <v>507.35500000000002</v>
      </c>
      <c r="E8" s="23" t="s">
        <v>77</v>
      </c>
      <c r="F8" s="7"/>
      <c r="G8" s="7"/>
    </row>
    <row r="9" spans="3:7" x14ac:dyDescent="0.2">
      <c r="C9" s="20" t="s">
        <v>114</v>
      </c>
      <c r="D9" s="75">
        <v>1415.816</v>
      </c>
      <c r="E9" s="43" t="s">
        <v>78</v>
      </c>
      <c r="F9" s="7"/>
      <c r="G9" s="7"/>
    </row>
    <row r="10" spans="3:7" x14ac:dyDescent="0.2">
      <c r="C10" s="22" t="s">
        <v>17</v>
      </c>
      <c r="D10" s="76">
        <v>2.7905825309694396</v>
      </c>
      <c r="E10" s="23" t="s">
        <v>79</v>
      </c>
      <c r="F10" s="7"/>
      <c r="G10" s="7"/>
    </row>
    <row r="11" spans="3:7" x14ac:dyDescent="0.2">
      <c r="C11" s="20" t="s">
        <v>18</v>
      </c>
      <c r="D11" s="77">
        <v>0.87940828086540768</v>
      </c>
      <c r="E11" s="43" t="s">
        <v>80</v>
      </c>
      <c r="F11" s="7"/>
      <c r="G11" s="7"/>
    </row>
    <row r="12" spans="3:7" x14ac:dyDescent="0.2">
      <c r="C12" s="22" t="s">
        <v>55</v>
      </c>
      <c r="D12" s="74">
        <v>514.78971742378269</v>
      </c>
      <c r="E12" s="23" t="s">
        <v>81</v>
      </c>
      <c r="F12" s="7"/>
      <c r="G12" s="7"/>
    </row>
    <row r="13" spans="3:7" x14ac:dyDescent="0.2">
      <c r="C13" s="20" t="s">
        <v>56</v>
      </c>
      <c r="D13" s="75">
        <v>452.7103404068377</v>
      </c>
      <c r="E13" s="43" t="s">
        <v>82</v>
      </c>
      <c r="F13" s="7"/>
      <c r="G13" s="7"/>
    </row>
    <row r="14" spans="3:7" x14ac:dyDescent="0.2">
      <c r="C14" s="1"/>
      <c r="D14" s="19"/>
      <c r="E14" s="1"/>
      <c r="F14" s="1"/>
    </row>
    <row r="15" spans="3:7" x14ac:dyDescent="0.2">
      <c r="C15" s="9" t="s">
        <v>19</v>
      </c>
      <c r="E15" s="25" t="s">
        <v>85</v>
      </c>
      <c r="F15" s="25"/>
    </row>
    <row r="16" spans="3:7" x14ac:dyDescent="0.2">
      <c r="C16" s="18" t="s">
        <v>54</v>
      </c>
      <c r="E16" s="4" t="s">
        <v>86</v>
      </c>
    </row>
  </sheetData>
  <mergeCells count="2">
    <mergeCell ref="C4:C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F16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8.7109375" style="4"/>
    <col min="2" max="2" width="73.7109375" style="4" bestFit="1" customWidth="1"/>
    <col min="3" max="3" width="21.5703125" style="4" customWidth="1"/>
    <col min="4" max="4" width="16.140625" style="4" customWidth="1"/>
    <col min="5" max="5" width="56.42578125" style="4" customWidth="1"/>
    <col min="6" max="6" width="47.7109375" style="4" customWidth="1"/>
    <col min="7" max="16384" width="8.7109375" style="4"/>
  </cols>
  <sheetData>
    <row r="1" spans="2:6" x14ac:dyDescent="0.2">
      <c r="B1" s="18"/>
      <c r="D1" s="21"/>
    </row>
    <row r="2" spans="2:6" ht="15" x14ac:dyDescent="0.2">
      <c r="B2" s="5" t="s">
        <v>83</v>
      </c>
      <c r="E2" s="73" t="s">
        <v>87</v>
      </c>
    </row>
    <row r="3" spans="2:6" x14ac:dyDescent="0.2">
      <c r="C3" s="8"/>
      <c r="D3" s="8"/>
      <c r="E3" s="6"/>
    </row>
    <row r="4" spans="2:6" ht="15" customHeight="1" x14ac:dyDescent="0.2">
      <c r="B4" s="28" t="s">
        <v>14</v>
      </c>
      <c r="C4" s="45" t="s">
        <v>47</v>
      </c>
      <c r="D4" s="45" t="s">
        <v>48</v>
      </c>
      <c r="E4" s="27" t="s">
        <v>74</v>
      </c>
    </row>
    <row r="5" spans="2:6" x14ac:dyDescent="0.2">
      <c r="B5" s="28"/>
      <c r="C5" s="46" t="s">
        <v>20</v>
      </c>
      <c r="D5" s="45" t="s">
        <v>21</v>
      </c>
      <c r="E5" s="27"/>
    </row>
    <row r="6" spans="2:6" x14ac:dyDescent="0.2">
      <c r="B6" s="22" t="s">
        <v>15</v>
      </c>
      <c r="C6" s="78">
        <v>129</v>
      </c>
      <c r="D6" s="78">
        <v>43</v>
      </c>
      <c r="E6" s="23" t="s">
        <v>75</v>
      </c>
    </row>
    <row r="7" spans="2:6" x14ac:dyDescent="0.2">
      <c r="B7" s="20" t="s">
        <v>16</v>
      </c>
      <c r="C7" s="79">
        <v>28850</v>
      </c>
      <c r="D7" s="79">
        <v>5476</v>
      </c>
      <c r="E7" s="24" t="s">
        <v>76</v>
      </c>
    </row>
    <row r="8" spans="2:6" x14ac:dyDescent="0.2">
      <c r="B8" s="22" t="s">
        <v>113</v>
      </c>
      <c r="C8" s="78">
        <v>460.661</v>
      </c>
      <c r="D8" s="78">
        <v>46.694000000000003</v>
      </c>
      <c r="E8" s="23" t="s">
        <v>77</v>
      </c>
    </row>
    <row r="9" spans="2:6" x14ac:dyDescent="0.2">
      <c r="B9" s="20" t="s">
        <v>115</v>
      </c>
      <c r="C9" s="79">
        <v>1181.6020000000001</v>
      </c>
      <c r="D9" s="79">
        <v>234.214</v>
      </c>
      <c r="E9" s="24" t="s">
        <v>78</v>
      </c>
    </row>
    <row r="10" spans="2:6" x14ac:dyDescent="0.2">
      <c r="B10" s="22" t="s">
        <v>17</v>
      </c>
      <c r="C10" s="80">
        <v>2.5650141861368772</v>
      </c>
      <c r="D10" s="80">
        <v>5.0159335246498475</v>
      </c>
      <c r="E10" s="23" t="s">
        <v>79</v>
      </c>
    </row>
    <row r="11" spans="2:6" x14ac:dyDescent="0.2">
      <c r="B11" s="20" t="s">
        <v>18</v>
      </c>
      <c r="C11" s="81">
        <v>0.87227683405004985</v>
      </c>
      <c r="D11" s="81">
        <v>0.916569446835096</v>
      </c>
      <c r="E11" s="24" t="s">
        <v>84</v>
      </c>
    </row>
    <row r="12" spans="2:6" x14ac:dyDescent="0.2">
      <c r="B12" s="22" t="s">
        <v>55</v>
      </c>
      <c r="C12" s="78">
        <v>547.35529978148247</v>
      </c>
      <c r="D12" s="78">
        <v>353.29456320336072</v>
      </c>
      <c r="E12" s="23" t="s">
        <v>81</v>
      </c>
    </row>
    <row r="13" spans="2:6" x14ac:dyDescent="0.2">
      <c r="B13" s="20" t="s">
        <v>56</v>
      </c>
      <c r="C13" s="79">
        <v>477.44534799390743</v>
      </c>
      <c r="D13" s="79">
        <v>323.81900236515122</v>
      </c>
      <c r="E13" s="43" t="s">
        <v>82</v>
      </c>
    </row>
    <row r="14" spans="2:6" x14ac:dyDescent="0.2">
      <c r="B14" s="1"/>
      <c r="C14" s="19"/>
      <c r="D14" s="19"/>
      <c r="E14" s="1"/>
      <c r="F14" s="1"/>
    </row>
    <row r="15" spans="2:6" x14ac:dyDescent="0.2">
      <c r="B15" s="9" t="s">
        <v>19</v>
      </c>
      <c r="E15" s="25" t="s">
        <v>85</v>
      </c>
      <c r="F15" s="25"/>
    </row>
    <row r="16" spans="2:6" x14ac:dyDescent="0.2">
      <c r="B16" s="18" t="s">
        <v>54</v>
      </c>
      <c r="E16" s="4" t="s">
        <v>86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B2:H14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4.85546875" style="4" customWidth="1"/>
    <col min="2" max="2" width="35.85546875" style="4" customWidth="1"/>
    <col min="3" max="3" width="21.42578125" style="4" customWidth="1"/>
    <col min="4" max="4" width="11.85546875" style="4" customWidth="1"/>
    <col min="5" max="5" width="16.5703125" style="4" customWidth="1"/>
    <col min="6" max="6" width="69.7109375" style="4" customWidth="1"/>
    <col min="7" max="7" width="13.140625" style="4" customWidth="1"/>
    <col min="8" max="8" width="15.5703125" style="4" customWidth="1"/>
    <col min="9" max="16384" width="8.7109375" style="4"/>
  </cols>
  <sheetData>
    <row r="2" spans="2:8" ht="15" x14ac:dyDescent="0.2">
      <c r="B2" s="57" t="s">
        <v>116</v>
      </c>
      <c r="F2" s="73" t="s">
        <v>88</v>
      </c>
    </row>
    <row r="3" spans="2:8" x14ac:dyDescent="0.2">
      <c r="C3" s="8"/>
      <c r="D3" s="8"/>
      <c r="E3" s="8"/>
      <c r="F3" s="8"/>
      <c r="G3" s="6"/>
    </row>
    <row r="4" spans="2:8" ht="15" customHeight="1" x14ac:dyDescent="0.2">
      <c r="B4" s="28" t="s">
        <v>14</v>
      </c>
      <c r="C4" s="46" t="s">
        <v>49</v>
      </c>
      <c r="D4" s="45" t="s">
        <v>28</v>
      </c>
      <c r="E4" s="45" t="s">
        <v>51</v>
      </c>
      <c r="F4" s="27" t="s">
        <v>74</v>
      </c>
    </row>
    <row r="5" spans="2:8" x14ac:dyDescent="0.2">
      <c r="B5" s="28"/>
      <c r="C5" s="46" t="s">
        <v>26</v>
      </c>
      <c r="D5" s="46" t="s">
        <v>27</v>
      </c>
      <c r="E5" s="45" t="s">
        <v>9</v>
      </c>
      <c r="F5" s="27"/>
    </row>
    <row r="6" spans="2:8" x14ac:dyDescent="0.2">
      <c r="B6" s="22" t="s">
        <v>113</v>
      </c>
      <c r="C6" s="78">
        <v>454.45400000000001</v>
      </c>
      <c r="D6" s="78">
        <v>37.588000000000001</v>
      </c>
      <c r="E6" s="78">
        <v>15.313000000000001</v>
      </c>
      <c r="F6" s="23" t="s">
        <v>77</v>
      </c>
    </row>
    <row r="7" spans="2:8" x14ac:dyDescent="0.2">
      <c r="B7" s="20" t="s">
        <v>115</v>
      </c>
      <c r="C7" s="79">
        <v>1303.4559999999999</v>
      </c>
      <c r="D7" s="79">
        <v>72.480999999999995</v>
      </c>
      <c r="E7" s="79">
        <v>39.878999999999998</v>
      </c>
      <c r="F7" s="24" t="s">
        <v>78</v>
      </c>
    </row>
    <row r="8" spans="2:8" x14ac:dyDescent="0.2">
      <c r="B8" s="22" t="s">
        <v>17</v>
      </c>
      <c r="C8" s="80">
        <v>2.8681802778719079</v>
      </c>
      <c r="D8" s="80">
        <v>1.9283015856124295</v>
      </c>
      <c r="E8" s="80">
        <v>2.6042578201528115</v>
      </c>
      <c r="F8" s="23" t="s">
        <v>79</v>
      </c>
    </row>
    <row r="9" spans="2:8" x14ac:dyDescent="0.2">
      <c r="B9" s="20" t="s">
        <v>18</v>
      </c>
      <c r="C9" s="81">
        <v>0.9071336098585645</v>
      </c>
      <c r="D9" s="81">
        <v>0.67960894673584848</v>
      </c>
      <c r="E9" s="81">
        <v>0.63647929133487258</v>
      </c>
      <c r="F9" s="24" t="s">
        <v>84</v>
      </c>
    </row>
    <row r="10" spans="2:8" x14ac:dyDescent="0.2">
      <c r="B10" s="22" t="s">
        <v>55</v>
      </c>
      <c r="C10" s="78">
        <v>519.56988669567784</v>
      </c>
      <c r="D10" s="78">
        <v>304.23015485151075</v>
      </c>
      <c r="E10" s="78">
        <v>737.55920861711604</v>
      </c>
      <c r="F10" s="23" t="s">
        <v>81</v>
      </c>
    </row>
    <row r="11" spans="2:8" x14ac:dyDescent="0.2">
      <c r="B11" s="20" t="s">
        <v>56</v>
      </c>
      <c r="C11" s="92">
        <v>471.31930689205558</v>
      </c>
      <c r="D11" s="92">
        <v>206.75753510391934</v>
      </c>
      <c r="E11" s="92">
        <v>469.4411624181314</v>
      </c>
      <c r="F11" s="43" t="s">
        <v>82</v>
      </c>
    </row>
    <row r="12" spans="2:8" x14ac:dyDescent="0.2">
      <c r="B12" s="1"/>
      <c r="C12" s="19"/>
      <c r="D12" s="19"/>
      <c r="E12" s="19"/>
      <c r="F12" s="19"/>
      <c r="G12" s="1"/>
      <c r="H12" s="1"/>
    </row>
    <row r="13" spans="2:8" x14ac:dyDescent="0.2">
      <c r="B13" s="9" t="s">
        <v>19</v>
      </c>
      <c r="F13" s="25" t="s">
        <v>85</v>
      </c>
    </row>
    <row r="14" spans="2:8" x14ac:dyDescent="0.2">
      <c r="B14" s="18" t="s">
        <v>54</v>
      </c>
      <c r="E14" s="21"/>
      <c r="F14" s="4" t="s">
        <v>86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B3:J21"/>
  <sheetViews>
    <sheetView showGridLines="0" zoomScaleNormal="100" workbookViewId="0">
      <selection activeCell="B3" sqref="B3"/>
    </sheetView>
  </sheetViews>
  <sheetFormatPr defaultColWidth="8.7109375" defaultRowHeight="11.25" x14ac:dyDescent="0.2"/>
  <cols>
    <col min="1" max="1" width="20.42578125" style="4" customWidth="1"/>
    <col min="2" max="2" width="45.140625" style="4" customWidth="1"/>
    <col min="3" max="3" width="39.140625" style="4" customWidth="1"/>
    <col min="4" max="4" width="62.140625" style="4" customWidth="1"/>
    <col min="5" max="5" width="17" style="4" customWidth="1"/>
    <col min="6" max="7" width="11.85546875" style="4" customWidth="1"/>
    <col min="8" max="8" width="15.5703125" style="4" customWidth="1"/>
    <col min="9" max="9" width="8.7109375" style="4"/>
    <col min="10" max="10" width="15" style="4" customWidth="1"/>
    <col min="11" max="16384" width="8.7109375" style="4"/>
  </cols>
  <sheetData>
    <row r="3" spans="2:10" ht="15" x14ac:dyDescent="0.2">
      <c r="B3" s="57" t="s">
        <v>117</v>
      </c>
      <c r="C3" s="5"/>
      <c r="D3" s="5" t="s">
        <v>100</v>
      </c>
    </row>
    <row r="4" spans="2:10" ht="14.25" x14ac:dyDescent="0.2">
      <c r="B4" s="83" t="s">
        <v>101</v>
      </c>
      <c r="D4" s="82" t="s">
        <v>89</v>
      </c>
      <c r="G4" s="101"/>
      <c r="H4" s="101"/>
      <c r="I4" s="101"/>
      <c r="J4" s="101"/>
    </row>
    <row r="5" spans="2:10" x14ac:dyDescent="0.2">
      <c r="B5" s="100" t="s">
        <v>29</v>
      </c>
      <c r="C5" s="52" t="s">
        <v>22</v>
      </c>
      <c r="D5" s="99" t="s">
        <v>90</v>
      </c>
    </row>
    <row r="6" spans="2:10" x14ac:dyDescent="0.2">
      <c r="B6" s="100"/>
      <c r="C6" s="50" t="s">
        <v>23</v>
      </c>
      <c r="D6" s="99"/>
      <c r="G6" s="3"/>
      <c r="H6" s="17"/>
      <c r="I6" s="42"/>
    </row>
    <row r="7" spans="2:10" ht="12" x14ac:dyDescent="0.2">
      <c r="B7" s="35" t="s">
        <v>6</v>
      </c>
      <c r="C7" s="70">
        <v>507.35500000000002</v>
      </c>
      <c r="D7" s="36" t="s">
        <v>12</v>
      </c>
      <c r="G7" s="3"/>
      <c r="H7" s="17"/>
      <c r="I7" s="42"/>
    </row>
    <row r="8" spans="2:10" x14ac:dyDescent="0.2">
      <c r="B8" s="30" t="s">
        <v>30</v>
      </c>
      <c r="C8" s="54">
        <v>90.256</v>
      </c>
      <c r="D8" s="31" t="s">
        <v>91</v>
      </c>
      <c r="G8" s="3"/>
      <c r="H8" s="17"/>
      <c r="I8" s="42"/>
    </row>
    <row r="9" spans="2:10" x14ac:dyDescent="0.2">
      <c r="B9" s="29" t="s">
        <v>31</v>
      </c>
      <c r="C9" s="55">
        <v>32.485999999999997</v>
      </c>
      <c r="D9" s="37" t="s">
        <v>92</v>
      </c>
      <c r="G9" s="3"/>
      <c r="H9" s="17"/>
      <c r="I9" s="42"/>
    </row>
    <row r="10" spans="2:10" x14ac:dyDescent="0.2">
      <c r="B10" s="30" t="s">
        <v>32</v>
      </c>
      <c r="C10" s="54">
        <v>40.798999999999999</v>
      </c>
      <c r="D10" s="31" t="s">
        <v>93</v>
      </c>
      <c r="G10" s="14"/>
      <c r="H10" s="17"/>
      <c r="I10" s="42"/>
    </row>
    <row r="11" spans="2:10" x14ac:dyDescent="0.2">
      <c r="B11" s="29" t="s">
        <v>33</v>
      </c>
      <c r="C11" s="55">
        <v>142.76599999999999</v>
      </c>
      <c r="D11" s="37" t="s">
        <v>94</v>
      </c>
      <c r="G11" s="3"/>
      <c r="H11" s="17"/>
      <c r="I11" s="42"/>
    </row>
    <row r="12" spans="2:10" x14ac:dyDescent="0.2">
      <c r="B12" s="30" t="s">
        <v>34</v>
      </c>
      <c r="C12" s="54">
        <v>130.107</v>
      </c>
      <c r="D12" s="31" t="s">
        <v>95</v>
      </c>
    </row>
    <row r="13" spans="2:10" x14ac:dyDescent="0.2">
      <c r="B13" s="29" t="s">
        <v>35</v>
      </c>
      <c r="C13" s="55">
        <v>25.591000000000001</v>
      </c>
      <c r="D13" s="37" t="s">
        <v>96</v>
      </c>
    </row>
    <row r="14" spans="2:10" x14ac:dyDescent="0.2">
      <c r="B14" s="30" t="s">
        <v>36</v>
      </c>
      <c r="C14" s="54">
        <v>6.8879999999999999</v>
      </c>
      <c r="D14" s="31" t="s">
        <v>97</v>
      </c>
    </row>
    <row r="15" spans="2:10" x14ac:dyDescent="0.2">
      <c r="B15" s="29" t="s">
        <v>52</v>
      </c>
      <c r="C15" s="55">
        <v>4.2279999999999998</v>
      </c>
      <c r="D15" s="37" t="s">
        <v>98</v>
      </c>
    </row>
    <row r="16" spans="2:10" x14ac:dyDescent="0.2">
      <c r="B16" s="30" t="s">
        <v>57</v>
      </c>
      <c r="C16" s="54">
        <v>34.234000000000002</v>
      </c>
      <c r="D16" s="31" t="s">
        <v>99</v>
      </c>
    </row>
    <row r="17" spans="2:5" x14ac:dyDescent="0.2">
      <c r="B17" s="1"/>
      <c r="C17" s="32"/>
      <c r="D17" s="32"/>
      <c r="E17" s="1"/>
    </row>
    <row r="18" spans="2:5" x14ac:dyDescent="0.2">
      <c r="B18" s="33" t="s">
        <v>19</v>
      </c>
      <c r="D18" s="34" t="s">
        <v>85</v>
      </c>
    </row>
    <row r="19" spans="2:5" x14ac:dyDescent="0.2">
      <c r="B19" s="18" t="s">
        <v>54</v>
      </c>
      <c r="D19" s="4" t="s">
        <v>86</v>
      </c>
    </row>
    <row r="20" spans="2:5" x14ac:dyDescent="0.2">
      <c r="D20" s="48"/>
    </row>
    <row r="21" spans="2:5" x14ac:dyDescent="0.2">
      <c r="D21" s="21"/>
    </row>
  </sheetData>
  <mergeCells count="3">
    <mergeCell ref="B5:B6"/>
    <mergeCell ref="D5:D6"/>
    <mergeCell ref="G4:J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B2:N24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5.7109375" style="4" customWidth="1"/>
    <col min="2" max="2" width="33.42578125" style="4" customWidth="1"/>
    <col min="3" max="3" width="33" style="4" customWidth="1"/>
    <col min="4" max="4" width="22.7109375" style="4" customWidth="1"/>
    <col min="5" max="5" width="18.5703125" style="4" customWidth="1"/>
    <col min="6" max="6" width="18.140625" style="4" customWidth="1"/>
    <col min="7" max="7" width="20.42578125" style="4" customWidth="1"/>
    <col min="8" max="8" width="60.85546875" style="4" customWidth="1"/>
    <col min="9" max="9" width="32.140625" style="4" customWidth="1"/>
    <col min="10" max="16384" width="8.7109375" style="4"/>
  </cols>
  <sheetData>
    <row r="2" spans="2:14" ht="15" x14ac:dyDescent="0.2">
      <c r="B2" s="5" t="s">
        <v>123</v>
      </c>
      <c r="H2" s="5" t="s">
        <v>102</v>
      </c>
      <c r="K2" s="101"/>
      <c r="L2" s="101"/>
      <c r="M2" s="101"/>
      <c r="N2" s="101"/>
    </row>
    <row r="3" spans="2:14" x14ac:dyDescent="0.2">
      <c r="B3" s="83" t="s">
        <v>101</v>
      </c>
      <c r="H3" s="82" t="s">
        <v>89</v>
      </c>
    </row>
    <row r="4" spans="2:14" x14ac:dyDescent="0.2">
      <c r="B4" s="100" t="s">
        <v>29</v>
      </c>
      <c r="C4" s="47" t="s">
        <v>37</v>
      </c>
      <c r="D4" s="47" t="s">
        <v>38</v>
      </c>
      <c r="E4" s="56" t="s">
        <v>39</v>
      </c>
      <c r="F4" s="47" t="s">
        <v>40</v>
      </c>
      <c r="G4" s="49" t="s">
        <v>12</v>
      </c>
      <c r="H4" s="99" t="s">
        <v>90</v>
      </c>
    </row>
    <row r="5" spans="2:14" x14ac:dyDescent="0.2">
      <c r="B5" s="100"/>
      <c r="C5" s="47" t="s">
        <v>41</v>
      </c>
      <c r="D5" s="47" t="s">
        <v>42</v>
      </c>
      <c r="E5" s="56" t="s">
        <v>43</v>
      </c>
      <c r="F5" s="47" t="s">
        <v>21</v>
      </c>
      <c r="G5" s="49" t="s">
        <v>6</v>
      </c>
      <c r="H5" s="99"/>
    </row>
    <row r="6" spans="2:14" ht="12" x14ac:dyDescent="0.2">
      <c r="B6" s="35" t="s">
        <v>6</v>
      </c>
      <c r="C6" s="68">
        <v>262.017</v>
      </c>
      <c r="D6" s="68">
        <v>130.23699999999999</v>
      </c>
      <c r="E6" s="68">
        <v>68.406999999999996</v>
      </c>
      <c r="F6" s="68">
        <v>46.694000000000003</v>
      </c>
      <c r="G6" s="69">
        <v>507.35500000000002</v>
      </c>
      <c r="H6" s="36" t="s">
        <v>12</v>
      </c>
    </row>
    <row r="7" spans="2:14" x14ac:dyDescent="0.2">
      <c r="B7" s="30" t="s">
        <v>30</v>
      </c>
      <c r="C7" s="65">
        <v>52.192999999999998</v>
      </c>
      <c r="D7" s="65">
        <v>20.768000000000001</v>
      </c>
      <c r="E7" s="65">
        <v>8.0169999999999995</v>
      </c>
      <c r="F7" s="65">
        <v>9.2780000000000005</v>
      </c>
      <c r="G7" s="65">
        <v>90.256</v>
      </c>
      <c r="H7" s="31" t="s">
        <v>91</v>
      </c>
    </row>
    <row r="8" spans="2:14" x14ac:dyDescent="0.2">
      <c r="B8" s="29" t="s">
        <v>31</v>
      </c>
      <c r="C8" s="66">
        <v>15.444000000000001</v>
      </c>
      <c r="D8" s="66">
        <v>8.2379999999999995</v>
      </c>
      <c r="E8" s="66">
        <v>4.0890000000000004</v>
      </c>
      <c r="F8" s="66">
        <v>4.7149999999999999</v>
      </c>
      <c r="G8" s="66">
        <v>32.485999999999997</v>
      </c>
      <c r="H8" s="37" t="s">
        <v>92</v>
      </c>
    </row>
    <row r="9" spans="2:14" x14ac:dyDescent="0.2">
      <c r="B9" s="30" t="s">
        <v>32</v>
      </c>
      <c r="C9" s="65">
        <v>14.647</v>
      </c>
      <c r="D9" s="65">
        <v>12.621</v>
      </c>
      <c r="E9" s="65">
        <v>8.1199999999999992</v>
      </c>
      <c r="F9" s="65">
        <v>5.4109999999999996</v>
      </c>
      <c r="G9" s="65">
        <v>40.798999999999999</v>
      </c>
      <c r="H9" s="31" t="s">
        <v>93</v>
      </c>
    </row>
    <row r="10" spans="2:14" x14ac:dyDescent="0.2">
      <c r="B10" s="29" t="s">
        <v>33</v>
      </c>
      <c r="C10" s="66">
        <v>67.739999999999995</v>
      </c>
      <c r="D10" s="66">
        <v>38.662999999999997</v>
      </c>
      <c r="E10" s="66">
        <v>23.946000000000002</v>
      </c>
      <c r="F10" s="66">
        <v>12.417</v>
      </c>
      <c r="G10" s="66">
        <v>142.76599999999999</v>
      </c>
      <c r="H10" s="37" t="s">
        <v>94</v>
      </c>
    </row>
    <row r="11" spans="2:14" x14ac:dyDescent="0.2">
      <c r="B11" s="30" t="s">
        <v>34</v>
      </c>
      <c r="C11" s="65">
        <v>79.445999999999998</v>
      </c>
      <c r="D11" s="65">
        <v>26.518999999999998</v>
      </c>
      <c r="E11" s="65">
        <v>15.417</v>
      </c>
      <c r="F11" s="65">
        <v>8.7249999999999996</v>
      </c>
      <c r="G11" s="65">
        <v>130.107</v>
      </c>
      <c r="H11" s="31" t="s">
        <v>95</v>
      </c>
    </row>
    <row r="12" spans="2:14" x14ac:dyDescent="0.2">
      <c r="B12" s="29" t="s">
        <v>35</v>
      </c>
      <c r="C12" s="66">
        <v>15.252000000000001</v>
      </c>
      <c r="D12" s="66">
        <v>5.601</v>
      </c>
      <c r="E12" s="66">
        <v>2.5539999999999998</v>
      </c>
      <c r="F12" s="66">
        <v>2.1840000000000002</v>
      </c>
      <c r="G12" s="66">
        <v>25.591000000000001</v>
      </c>
      <c r="H12" s="37" t="s">
        <v>96</v>
      </c>
    </row>
    <row r="13" spans="2:14" x14ac:dyDescent="0.2">
      <c r="B13" s="30" t="s">
        <v>36</v>
      </c>
      <c r="C13" s="65">
        <v>2.42</v>
      </c>
      <c r="D13" s="65">
        <v>2.0430000000000001</v>
      </c>
      <c r="E13" s="65">
        <v>1.625</v>
      </c>
      <c r="F13" s="65">
        <v>0.8</v>
      </c>
      <c r="G13" s="65">
        <v>6.8879999999999999</v>
      </c>
      <c r="H13" s="31" t="s">
        <v>97</v>
      </c>
    </row>
    <row r="14" spans="2:14" x14ac:dyDescent="0.2">
      <c r="B14" s="29" t="s">
        <v>52</v>
      </c>
      <c r="C14" s="66">
        <v>1.984</v>
      </c>
      <c r="D14" s="66">
        <v>1.1299999999999999</v>
      </c>
      <c r="E14" s="66">
        <v>0.69799999999999995</v>
      </c>
      <c r="F14" s="66">
        <v>0.41599999999999998</v>
      </c>
      <c r="G14" s="66">
        <v>4.2279999999999998</v>
      </c>
      <c r="H14" s="37" t="s">
        <v>98</v>
      </c>
    </row>
    <row r="15" spans="2:14" x14ac:dyDescent="0.2">
      <c r="B15" s="30" t="s">
        <v>57</v>
      </c>
      <c r="C15" s="65">
        <v>12.891</v>
      </c>
      <c r="D15" s="65">
        <v>14.654</v>
      </c>
      <c r="E15" s="65">
        <v>3.9409999999999998</v>
      </c>
      <c r="F15" s="65">
        <v>2.7480000000000002</v>
      </c>
      <c r="G15" s="65">
        <v>34.234000000000002</v>
      </c>
      <c r="H15" s="31" t="s">
        <v>99</v>
      </c>
    </row>
    <row r="16" spans="2:14" x14ac:dyDescent="0.2">
      <c r="B16" s="1"/>
      <c r="C16" s="32"/>
      <c r="D16" s="53"/>
      <c r="E16" s="53"/>
      <c r="F16" s="62"/>
      <c r="G16" s="60"/>
      <c r="H16" s="32"/>
      <c r="I16" s="1"/>
    </row>
    <row r="17" spans="2:9" x14ac:dyDescent="0.2">
      <c r="B17" s="33" t="s">
        <v>19</v>
      </c>
      <c r="D17" s="60"/>
      <c r="E17" s="60"/>
      <c r="F17" s="60"/>
      <c r="G17" s="60"/>
      <c r="H17" s="34" t="s">
        <v>85</v>
      </c>
    </row>
    <row r="18" spans="2:9" x14ac:dyDescent="0.2">
      <c r="B18" s="18" t="s">
        <v>54</v>
      </c>
      <c r="E18" s="21"/>
      <c r="H18" s="4" t="s">
        <v>86</v>
      </c>
    </row>
    <row r="19" spans="2:9" ht="15" x14ac:dyDescent="0.25">
      <c r="D19" s="61"/>
      <c r="E19" s="61"/>
      <c r="F19" s="61"/>
      <c r="G19" s="61"/>
      <c r="H19" s="61"/>
    </row>
    <row r="20" spans="2:9" x14ac:dyDescent="0.2">
      <c r="G20" s="67"/>
    </row>
    <row r="21" spans="2:9" ht="15" x14ac:dyDescent="0.25">
      <c r="G21" s="63"/>
    </row>
    <row r="22" spans="2:9" ht="15" x14ac:dyDescent="0.25">
      <c r="G22" s="63"/>
    </row>
    <row r="23" spans="2:9" ht="15" x14ac:dyDescent="0.25">
      <c r="C23" s="67"/>
      <c r="G23" s="63"/>
    </row>
    <row r="24" spans="2:9" ht="15" x14ac:dyDescent="0.25">
      <c r="E24" s="61"/>
      <c r="F24" s="61"/>
      <c r="G24" s="63"/>
      <c r="H24" s="61"/>
      <c r="I24" s="61">
        <f t="shared" ref="I24" si="0">I21-I20</f>
        <v>0</v>
      </c>
    </row>
  </sheetData>
  <mergeCells count="3">
    <mergeCell ref="B4:B5"/>
    <mergeCell ref="K2:N2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B2:H31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4.140625" style="4" customWidth="1"/>
    <col min="2" max="2" width="92.7109375" style="4" bestFit="1" customWidth="1"/>
    <col min="3" max="3" width="20" style="4" bestFit="1" customWidth="1"/>
    <col min="4" max="4" width="78.85546875" style="4" customWidth="1"/>
    <col min="5" max="5" width="55.140625" style="4" customWidth="1"/>
    <col min="6" max="7" width="9.85546875" style="4" bestFit="1" customWidth="1"/>
    <col min="8" max="8" width="22.140625" style="4" customWidth="1"/>
    <col min="9" max="9" width="28.140625" style="4" customWidth="1"/>
    <col min="10" max="16384" width="8.7109375" style="4"/>
  </cols>
  <sheetData>
    <row r="2" spans="2:8" ht="15" x14ac:dyDescent="0.2">
      <c r="B2" s="5" t="s">
        <v>122</v>
      </c>
      <c r="D2" s="5" t="s">
        <v>132</v>
      </c>
      <c r="F2" s="101"/>
      <c r="G2" s="101"/>
      <c r="H2" s="101"/>
    </row>
    <row r="3" spans="2:8" x14ac:dyDescent="0.2">
      <c r="B3" s="83" t="s">
        <v>101</v>
      </c>
      <c r="D3" s="82" t="s">
        <v>89</v>
      </c>
    </row>
    <row r="4" spans="2:8" x14ac:dyDescent="0.2">
      <c r="B4" s="100" t="s">
        <v>29</v>
      </c>
      <c r="C4" s="49" t="s">
        <v>24</v>
      </c>
      <c r="D4" s="99" t="s">
        <v>90</v>
      </c>
    </row>
    <row r="5" spans="2:8" x14ac:dyDescent="0.2">
      <c r="B5" s="100"/>
      <c r="C5" s="50" t="s">
        <v>25</v>
      </c>
      <c r="D5" s="99"/>
    </row>
    <row r="6" spans="2:8" x14ac:dyDescent="0.2">
      <c r="B6" s="35" t="s">
        <v>6</v>
      </c>
      <c r="C6" s="51">
        <v>1415.816</v>
      </c>
      <c r="D6" s="36" t="s">
        <v>12</v>
      </c>
    </row>
    <row r="7" spans="2:8" x14ac:dyDescent="0.2">
      <c r="B7" s="30" t="s">
        <v>30</v>
      </c>
      <c r="C7" s="71">
        <v>195.18799999999999</v>
      </c>
      <c r="D7" s="31" t="s">
        <v>91</v>
      </c>
    </row>
    <row r="8" spans="2:8" x14ac:dyDescent="0.2">
      <c r="B8" s="29" t="s">
        <v>31</v>
      </c>
      <c r="C8" s="72">
        <v>73.781999999999996</v>
      </c>
      <c r="D8" s="37" t="s">
        <v>92</v>
      </c>
    </row>
    <row r="9" spans="2:8" x14ac:dyDescent="0.2">
      <c r="B9" s="30" t="s">
        <v>32</v>
      </c>
      <c r="C9" s="71">
        <v>123.111</v>
      </c>
      <c r="D9" s="31" t="s">
        <v>93</v>
      </c>
    </row>
    <row r="10" spans="2:8" x14ac:dyDescent="0.2">
      <c r="B10" s="29" t="s">
        <v>33</v>
      </c>
      <c r="C10" s="72">
        <v>354.47</v>
      </c>
      <c r="D10" s="37" t="s">
        <v>94</v>
      </c>
    </row>
    <row r="11" spans="2:8" x14ac:dyDescent="0.2">
      <c r="B11" s="30" t="s">
        <v>34</v>
      </c>
      <c r="C11" s="71">
        <v>473.95699999999999</v>
      </c>
      <c r="D11" s="31" t="s">
        <v>95</v>
      </c>
    </row>
    <row r="12" spans="2:8" x14ac:dyDescent="0.2">
      <c r="B12" s="29" t="s">
        <v>35</v>
      </c>
      <c r="C12" s="72">
        <v>88.945999999999998</v>
      </c>
      <c r="D12" s="37" t="s">
        <v>96</v>
      </c>
    </row>
    <row r="13" spans="2:8" x14ac:dyDescent="0.2">
      <c r="B13" s="30" t="s">
        <v>36</v>
      </c>
      <c r="C13" s="71">
        <v>22.783999999999999</v>
      </c>
      <c r="D13" s="31" t="s">
        <v>97</v>
      </c>
    </row>
    <row r="14" spans="2:8" x14ac:dyDescent="0.2">
      <c r="B14" s="29" t="s">
        <v>52</v>
      </c>
      <c r="C14" s="72">
        <v>14.747999999999999</v>
      </c>
      <c r="D14" s="37" t="s">
        <v>98</v>
      </c>
    </row>
    <row r="15" spans="2:8" x14ac:dyDescent="0.2">
      <c r="B15" s="30" t="s">
        <v>57</v>
      </c>
      <c r="C15" s="71">
        <v>68.83</v>
      </c>
      <c r="D15" s="31" t="s">
        <v>99</v>
      </c>
    </row>
    <row r="16" spans="2:8" x14ac:dyDescent="0.2">
      <c r="B16" s="1"/>
      <c r="C16" s="32"/>
      <c r="D16" s="32"/>
      <c r="E16" s="1"/>
    </row>
    <row r="17" spans="2:8" x14ac:dyDescent="0.2">
      <c r="B17" s="33" t="s">
        <v>19</v>
      </c>
      <c r="D17" s="34" t="s">
        <v>85</v>
      </c>
    </row>
    <row r="18" spans="2:8" x14ac:dyDescent="0.2">
      <c r="B18" s="18" t="s">
        <v>54</v>
      </c>
      <c r="D18" s="4" t="s">
        <v>86</v>
      </c>
    </row>
    <row r="31" spans="2:8" x14ac:dyDescent="0.2">
      <c r="D31" s="58"/>
      <c r="E31" s="58"/>
      <c r="F31" s="58"/>
      <c r="G31" s="58"/>
      <c r="H31" s="58"/>
    </row>
  </sheetData>
  <mergeCells count="3">
    <mergeCell ref="B4:B5"/>
    <mergeCell ref="D4:D5"/>
    <mergeCell ref="F2:H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B2:N19"/>
  <sheetViews>
    <sheetView showGridLines="0" zoomScaleNormal="100" workbookViewId="0">
      <selection activeCell="B2" sqref="B2"/>
    </sheetView>
  </sheetViews>
  <sheetFormatPr defaultColWidth="8.7109375" defaultRowHeight="11.25" x14ac:dyDescent="0.2"/>
  <cols>
    <col min="1" max="1" width="18" style="4" customWidth="1"/>
    <col min="2" max="2" width="34.140625" style="4" customWidth="1"/>
    <col min="3" max="3" width="19.140625" style="4" customWidth="1"/>
    <col min="4" max="4" width="13.42578125" style="4" customWidth="1"/>
    <col min="5" max="5" width="18.28515625" style="4" customWidth="1"/>
    <col min="6" max="6" width="13.42578125" style="4" customWidth="1"/>
    <col min="7" max="7" width="14.7109375" style="4" customWidth="1"/>
    <col min="8" max="8" width="64.7109375" style="4" bestFit="1" customWidth="1"/>
    <col min="9" max="9" width="29.42578125" style="4" customWidth="1"/>
    <col min="10" max="16384" width="8.7109375" style="4"/>
  </cols>
  <sheetData>
    <row r="2" spans="2:14" ht="15" x14ac:dyDescent="0.2">
      <c r="B2" s="93" t="s">
        <v>124</v>
      </c>
      <c r="H2" s="5" t="s">
        <v>118</v>
      </c>
      <c r="K2" s="101"/>
      <c r="L2" s="101"/>
      <c r="M2" s="101"/>
      <c r="N2" s="101"/>
    </row>
    <row r="3" spans="2:14" x14ac:dyDescent="0.2">
      <c r="B3" s="83" t="s">
        <v>101</v>
      </c>
      <c r="H3" s="82" t="s">
        <v>89</v>
      </c>
    </row>
    <row r="4" spans="2:14" x14ac:dyDescent="0.2">
      <c r="B4" s="100" t="s">
        <v>29</v>
      </c>
      <c r="C4" s="47" t="s">
        <v>37</v>
      </c>
      <c r="D4" s="47" t="s">
        <v>38</v>
      </c>
      <c r="E4" s="47" t="s">
        <v>39</v>
      </c>
      <c r="F4" s="47" t="s">
        <v>40</v>
      </c>
      <c r="G4" s="49" t="s">
        <v>12</v>
      </c>
      <c r="H4" s="99" t="s">
        <v>90</v>
      </c>
    </row>
    <row r="5" spans="2:14" x14ac:dyDescent="0.2">
      <c r="B5" s="100"/>
      <c r="C5" s="47" t="s">
        <v>41</v>
      </c>
      <c r="D5" s="47" t="s">
        <v>42</v>
      </c>
      <c r="E5" s="47" t="s">
        <v>43</v>
      </c>
      <c r="F5" s="47" t="s">
        <v>21</v>
      </c>
      <c r="G5" s="49" t="s">
        <v>6</v>
      </c>
      <c r="H5" s="99"/>
    </row>
    <row r="6" spans="2:14" x14ac:dyDescent="0.2">
      <c r="B6" s="35" t="s">
        <v>6</v>
      </c>
      <c r="C6" s="59">
        <v>728.92</v>
      </c>
      <c r="D6" s="59">
        <v>305.29199999999997</v>
      </c>
      <c r="E6" s="59">
        <v>147.38999999999999</v>
      </c>
      <c r="F6" s="59">
        <v>234.214</v>
      </c>
      <c r="G6" s="51">
        <v>1415.816</v>
      </c>
      <c r="H6" s="36" t="s">
        <v>12</v>
      </c>
    </row>
    <row r="7" spans="2:14" x14ac:dyDescent="0.2">
      <c r="B7" s="30" t="s">
        <v>30</v>
      </c>
      <c r="C7" s="65">
        <v>106.556</v>
      </c>
      <c r="D7" s="65">
        <v>41.280999999999999</v>
      </c>
      <c r="E7" s="65">
        <v>15.314</v>
      </c>
      <c r="F7" s="65">
        <v>32.036999999999999</v>
      </c>
      <c r="G7" s="65">
        <v>195.18799999999999</v>
      </c>
      <c r="H7" s="31" t="s">
        <v>91</v>
      </c>
    </row>
    <row r="8" spans="2:14" x14ac:dyDescent="0.2">
      <c r="B8" s="29" t="s">
        <v>31</v>
      </c>
      <c r="C8" s="66">
        <v>35.119999999999997</v>
      </c>
      <c r="D8" s="66">
        <v>17.867000000000001</v>
      </c>
      <c r="E8" s="66">
        <v>7.3410000000000002</v>
      </c>
      <c r="F8" s="66">
        <v>13.454000000000001</v>
      </c>
      <c r="G8" s="66">
        <v>73.781999999999996</v>
      </c>
      <c r="H8" s="37" t="s">
        <v>92</v>
      </c>
    </row>
    <row r="9" spans="2:14" x14ac:dyDescent="0.2">
      <c r="B9" s="30" t="s">
        <v>32</v>
      </c>
      <c r="C9" s="65">
        <v>39.316000000000003</v>
      </c>
      <c r="D9" s="65">
        <v>30.774999999999999</v>
      </c>
      <c r="E9" s="65">
        <v>19.654</v>
      </c>
      <c r="F9" s="65">
        <v>33.366</v>
      </c>
      <c r="G9" s="65">
        <v>123.111</v>
      </c>
      <c r="H9" s="31" t="s">
        <v>93</v>
      </c>
    </row>
    <row r="10" spans="2:14" x14ac:dyDescent="0.2">
      <c r="B10" s="29" t="s">
        <v>33</v>
      </c>
      <c r="C10" s="66">
        <v>146.73400000000001</v>
      </c>
      <c r="D10" s="66">
        <v>86.483999999999995</v>
      </c>
      <c r="E10" s="66">
        <v>53.84</v>
      </c>
      <c r="F10" s="66">
        <v>67.412000000000006</v>
      </c>
      <c r="G10" s="66">
        <v>354.47</v>
      </c>
      <c r="H10" s="37" t="s">
        <v>94</v>
      </c>
    </row>
    <row r="11" spans="2:14" x14ac:dyDescent="0.2">
      <c r="B11" s="30" t="s">
        <v>34</v>
      </c>
      <c r="C11" s="65">
        <v>309.65300000000002</v>
      </c>
      <c r="D11" s="65">
        <v>76.468000000000004</v>
      </c>
      <c r="E11" s="65">
        <v>32.317999999999998</v>
      </c>
      <c r="F11" s="65">
        <v>55.518000000000001</v>
      </c>
      <c r="G11" s="65">
        <v>473.95699999999999</v>
      </c>
      <c r="H11" s="31" t="s">
        <v>95</v>
      </c>
    </row>
    <row r="12" spans="2:14" x14ac:dyDescent="0.2">
      <c r="B12" s="29" t="s">
        <v>35</v>
      </c>
      <c r="C12" s="66">
        <v>47.033000000000001</v>
      </c>
      <c r="D12" s="66">
        <v>17.059999999999999</v>
      </c>
      <c r="E12" s="66">
        <v>6.7690000000000001</v>
      </c>
      <c r="F12" s="66">
        <v>18.084</v>
      </c>
      <c r="G12" s="66">
        <v>88.945999999999998</v>
      </c>
      <c r="H12" s="37" t="s">
        <v>96</v>
      </c>
    </row>
    <row r="13" spans="2:14" x14ac:dyDescent="0.2">
      <c r="B13" s="30" t="s">
        <v>36</v>
      </c>
      <c r="C13" s="65">
        <v>7.2750000000000004</v>
      </c>
      <c r="D13" s="65">
        <v>5.8259999999999996</v>
      </c>
      <c r="E13" s="65">
        <v>4.4489999999999998</v>
      </c>
      <c r="F13" s="65">
        <v>5.234</v>
      </c>
      <c r="G13" s="65">
        <v>22.783999999999999</v>
      </c>
      <c r="H13" s="31" t="s">
        <v>97</v>
      </c>
    </row>
    <row r="14" spans="2:14" x14ac:dyDescent="0.2">
      <c r="B14" s="29" t="s">
        <v>52</v>
      </c>
      <c r="C14" s="66">
        <v>6.5490000000000004</v>
      </c>
      <c r="D14" s="66">
        <v>3.5190000000000001</v>
      </c>
      <c r="E14" s="66">
        <v>1.58</v>
      </c>
      <c r="F14" s="66">
        <v>3.1</v>
      </c>
      <c r="G14" s="66">
        <v>14.747999999999999</v>
      </c>
      <c r="H14" s="37" t="s">
        <v>103</v>
      </c>
    </row>
    <row r="15" spans="2:14" x14ac:dyDescent="0.2">
      <c r="B15" s="30" t="s">
        <v>57</v>
      </c>
      <c r="C15" s="65">
        <v>30.684000000000001</v>
      </c>
      <c r="D15" s="65">
        <v>26.012</v>
      </c>
      <c r="E15" s="65">
        <v>6.125</v>
      </c>
      <c r="F15" s="65">
        <v>6.0090000000000003</v>
      </c>
      <c r="G15" s="65">
        <v>68.83</v>
      </c>
      <c r="H15" s="31" t="s">
        <v>99</v>
      </c>
    </row>
    <row r="16" spans="2:14" x14ac:dyDescent="0.2">
      <c r="B16" s="1"/>
      <c r="C16" s="32"/>
      <c r="D16" s="32"/>
      <c r="E16" s="32"/>
      <c r="F16" s="32"/>
      <c r="G16" s="32"/>
      <c r="H16" s="32"/>
      <c r="I16" s="1"/>
    </row>
    <row r="17" spans="2:8" ht="15" x14ac:dyDescent="0.25">
      <c r="B17" s="33" t="s">
        <v>19</v>
      </c>
      <c r="D17" s="61"/>
      <c r="E17" s="61"/>
      <c r="G17" s="61"/>
      <c r="H17" s="34" t="s">
        <v>85</v>
      </c>
    </row>
    <row r="18" spans="2:8" x14ac:dyDescent="0.2">
      <c r="B18" s="18" t="s">
        <v>54</v>
      </c>
      <c r="H18" s="4" t="s">
        <v>86</v>
      </c>
    </row>
    <row r="19" spans="2:8" x14ac:dyDescent="0.2">
      <c r="D19" s="64"/>
      <c r="E19" s="64"/>
      <c r="F19" s="64"/>
      <c r="G19" s="60"/>
    </row>
  </sheetData>
  <mergeCells count="3">
    <mergeCell ref="B4:B5"/>
    <mergeCell ref="K2:N2"/>
    <mergeCell ref="H4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N18"/>
  <sheetViews>
    <sheetView showGridLines="0" zoomScaleNormal="100" workbookViewId="0">
      <selection activeCell="B2" sqref="B2:E2"/>
    </sheetView>
  </sheetViews>
  <sheetFormatPr defaultColWidth="8.7109375" defaultRowHeight="11.25" x14ac:dyDescent="0.2"/>
  <cols>
    <col min="1" max="1" width="8.7109375" style="4"/>
    <col min="2" max="2" width="35.28515625" style="4" customWidth="1"/>
    <col min="3" max="3" width="25.42578125" style="4" customWidth="1"/>
    <col min="4" max="4" width="14.85546875" style="4" bestFit="1" customWidth="1"/>
    <col min="5" max="5" width="18.140625" style="4" customWidth="1"/>
    <col min="6" max="6" width="19.7109375" style="4" customWidth="1"/>
    <col min="7" max="7" width="13.28515625" style="4" customWidth="1"/>
    <col min="8" max="8" width="43.140625" style="4" customWidth="1"/>
    <col min="9" max="9" width="39" style="4" customWidth="1"/>
    <col min="10" max="16384" width="8.7109375" style="4"/>
  </cols>
  <sheetData>
    <row r="2" spans="2:14" ht="34.15" customHeight="1" x14ac:dyDescent="0.2">
      <c r="B2" s="102" t="s">
        <v>127</v>
      </c>
      <c r="C2" s="102"/>
      <c r="D2" s="102"/>
      <c r="E2" s="102"/>
      <c r="H2" s="94" t="s">
        <v>128</v>
      </c>
      <c r="K2" s="101"/>
      <c r="L2" s="101"/>
      <c r="M2" s="101"/>
      <c r="N2" s="101"/>
    </row>
    <row r="3" spans="2:14" x14ac:dyDescent="0.2">
      <c r="B3" s="95" t="s">
        <v>129</v>
      </c>
      <c r="H3" s="96" t="s">
        <v>104</v>
      </c>
    </row>
    <row r="4" spans="2:14" x14ac:dyDescent="0.2">
      <c r="B4" s="100" t="s">
        <v>29</v>
      </c>
      <c r="C4" s="47" t="s">
        <v>37</v>
      </c>
      <c r="D4" s="47" t="s">
        <v>38</v>
      </c>
      <c r="E4" s="47" t="s">
        <v>39</v>
      </c>
      <c r="F4" s="47" t="s">
        <v>40</v>
      </c>
      <c r="G4" s="49" t="s">
        <v>12</v>
      </c>
      <c r="H4" s="99" t="s">
        <v>90</v>
      </c>
    </row>
    <row r="5" spans="2:14" x14ac:dyDescent="0.2">
      <c r="B5" s="100"/>
      <c r="C5" s="47" t="s">
        <v>41</v>
      </c>
      <c r="D5" s="47" t="s">
        <v>42</v>
      </c>
      <c r="E5" s="47" t="s">
        <v>43</v>
      </c>
      <c r="F5" s="47" t="s">
        <v>21</v>
      </c>
      <c r="G5" s="49" t="s">
        <v>6</v>
      </c>
      <c r="H5" s="99"/>
    </row>
    <row r="6" spans="2:14" x14ac:dyDescent="0.2">
      <c r="B6" s="35" t="s">
        <v>6</v>
      </c>
      <c r="C6" s="84">
        <v>2.7819568959266001</v>
      </c>
      <c r="D6" s="84">
        <v>2.3441264771147985</v>
      </c>
      <c r="E6" s="84">
        <v>2.1546040609879107</v>
      </c>
      <c r="F6" s="84">
        <v>5.0159335246498475</v>
      </c>
      <c r="G6" s="84">
        <v>2.7905825309694396</v>
      </c>
      <c r="H6" s="36" t="s">
        <v>12</v>
      </c>
    </row>
    <row r="7" spans="2:14" x14ac:dyDescent="0.2">
      <c r="B7" s="30" t="s">
        <v>30</v>
      </c>
      <c r="C7" s="85">
        <v>2.0415764566129559</v>
      </c>
      <c r="D7" s="85">
        <v>1.9877214946070878</v>
      </c>
      <c r="E7" s="85">
        <v>1.910190844455532</v>
      </c>
      <c r="F7" s="85">
        <v>3.4530071136020695</v>
      </c>
      <c r="G7" s="85">
        <v>2.1626041482006735</v>
      </c>
      <c r="H7" s="31" t="s">
        <v>91</v>
      </c>
    </row>
    <row r="8" spans="2:14" x14ac:dyDescent="0.2">
      <c r="B8" s="29" t="s">
        <v>31</v>
      </c>
      <c r="C8" s="86">
        <v>2.2740222740222742</v>
      </c>
      <c r="D8" s="86">
        <v>2.1688516630250061</v>
      </c>
      <c r="E8" s="86">
        <v>1.7953044754218634</v>
      </c>
      <c r="F8" s="86">
        <v>2.8534464475079533</v>
      </c>
      <c r="G8" s="86">
        <v>2.2711937449978454</v>
      </c>
      <c r="H8" s="37" t="s">
        <v>92</v>
      </c>
    </row>
    <row r="9" spans="2:14" x14ac:dyDescent="0.2">
      <c r="B9" s="30" t="s">
        <v>32</v>
      </c>
      <c r="C9" s="85">
        <v>2.6842356796613642</v>
      </c>
      <c r="D9" s="85">
        <v>2.4383963235876713</v>
      </c>
      <c r="E9" s="85">
        <v>2.4204433497536946</v>
      </c>
      <c r="F9" s="85">
        <v>6.166327850674552</v>
      </c>
      <c r="G9" s="85">
        <v>3.0175004289320815</v>
      </c>
      <c r="H9" s="31" t="s">
        <v>93</v>
      </c>
    </row>
    <row r="10" spans="2:14" x14ac:dyDescent="0.2">
      <c r="B10" s="29" t="s">
        <v>33</v>
      </c>
      <c r="C10" s="86">
        <v>2.1661352229111306</v>
      </c>
      <c r="D10" s="86">
        <v>2.2368672891394872</v>
      </c>
      <c r="E10" s="86">
        <v>2.2483922158189258</v>
      </c>
      <c r="F10" s="86">
        <v>5.4290086172183294</v>
      </c>
      <c r="G10" s="86">
        <v>2.4828740736589943</v>
      </c>
      <c r="H10" s="37" t="s">
        <v>94</v>
      </c>
    </row>
    <row r="11" spans="2:14" x14ac:dyDescent="0.2">
      <c r="B11" s="30" t="s">
        <v>34</v>
      </c>
      <c r="C11" s="85">
        <v>3.8976537522342221</v>
      </c>
      <c r="D11" s="85">
        <v>2.8835174780346167</v>
      </c>
      <c r="E11" s="85">
        <v>2.0962573782188492</v>
      </c>
      <c r="F11" s="85">
        <v>6.3630945558739258</v>
      </c>
      <c r="G11" s="85">
        <v>3.6428247519349459</v>
      </c>
      <c r="H11" s="31" t="s">
        <v>95</v>
      </c>
    </row>
    <row r="12" spans="2:14" x14ac:dyDescent="0.2">
      <c r="B12" s="29" t="s">
        <v>35</v>
      </c>
      <c r="C12" s="86">
        <v>3.0837267243640176</v>
      </c>
      <c r="D12" s="86">
        <v>3.0458846634529548</v>
      </c>
      <c r="E12" s="86">
        <v>2.6503523884103366</v>
      </c>
      <c r="F12" s="86">
        <v>8.280219780219781</v>
      </c>
      <c r="G12" s="86">
        <v>3.4756750420069555</v>
      </c>
      <c r="H12" s="37" t="s">
        <v>96</v>
      </c>
    </row>
    <row r="13" spans="2:14" x14ac:dyDescent="0.2">
      <c r="B13" s="30" t="s">
        <v>36</v>
      </c>
      <c r="C13" s="85">
        <v>3.0061983471074378</v>
      </c>
      <c r="D13" s="85">
        <v>2.8516886930983847</v>
      </c>
      <c r="E13" s="85">
        <v>2.7378461538461538</v>
      </c>
      <c r="F13" s="85">
        <v>6.5425000000000004</v>
      </c>
      <c r="G13" s="85">
        <v>3.3077816492450638</v>
      </c>
      <c r="H13" s="31" t="s">
        <v>97</v>
      </c>
    </row>
    <row r="14" spans="2:14" x14ac:dyDescent="0.2">
      <c r="B14" s="29" t="s">
        <v>52</v>
      </c>
      <c r="C14" s="86">
        <v>3.300907258064516</v>
      </c>
      <c r="D14" s="86">
        <v>3.1141592920353984</v>
      </c>
      <c r="E14" s="86">
        <v>2.2636103151862463</v>
      </c>
      <c r="F14" s="86">
        <v>7.4519230769230766</v>
      </c>
      <c r="G14" s="86">
        <v>3.488174077578051</v>
      </c>
      <c r="H14" s="37" t="s">
        <v>98</v>
      </c>
    </row>
    <row r="15" spans="2:14" x14ac:dyDescent="0.2">
      <c r="B15" s="30" t="s">
        <v>57</v>
      </c>
      <c r="C15" s="85">
        <v>2.380265301373051</v>
      </c>
      <c r="D15" s="85">
        <v>1.7750784768663845</v>
      </c>
      <c r="E15" s="85">
        <v>1.5541740674955595</v>
      </c>
      <c r="F15" s="85">
        <v>2.1866812227074237</v>
      </c>
      <c r="G15" s="85">
        <v>2.0105742828766724</v>
      </c>
      <c r="H15" s="31" t="s">
        <v>99</v>
      </c>
    </row>
    <row r="16" spans="2:14" x14ac:dyDescent="0.2">
      <c r="B16" s="1"/>
      <c r="C16" s="32"/>
      <c r="D16" s="32"/>
      <c r="E16" s="32"/>
      <c r="F16" s="32"/>
      <c r="G16" s="32"/>
      <c r="H16" s="32"/>
      <c r="I16" s="1"/>
    </row>
    <row r="17" spans="2:8" x14ac:dyDescent="0.2">
      <c r="B17" s="33" t="s">
        <v>19</v>
      </c>
      <c r="H17" s="34" t="s">
        <v>85</v>
      </c>
    </row>
    <row r="18" spans="2:8" x14ac:dyDescent="0.2">
      <c r="B18" s="18" t="s">
        <v>54</v>
      </c>
      <c r="H18" s="4" t="s">
        <v>86</v>
      </c>
    </row>
  </sheetData>
  <mergeCells count="4">
    <mergeCell ref="B4:B5"/>
    <mergeCell ref="K2:N2"/>
    <mergeCell ref="H4:H5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documentManagement/types"/>
    <ds:schemaRef ds:uri="92d5591e-ff9a-4b6b-9d23-0ec4046c89af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abc7cb20-3b28-44bf-aebb-0853366d63b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2024-04-04T05:55:50Z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