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Z:\الجهات\دائرة الثقافة والسياحة- DCT\2023\الانتاج\Tourism\Publisher- Internally\Final reports\"/>
    </mc:Choice>
  </mc:AlternateContent>
  <xr:revisionPtr revIDLastSave="0" documentId="13_ncr:1_{12DBA14C-3C2B-498C-876D-136308783924}" xr6:coauthVersionLast="36" xr6:coauthVersionMax="36" xr10:uidLastSave="{00000000-0000-0000-0000-000000000000}"/>
  <bookViews>
    <workbookView xWindow="0" yWindow="0" windowWidth="28800" windowHeight="11325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7" l="1"/>
  <c r="E6" i="127"/>
  <c r="F6" i="127"/>
  <c r="G6" i="127"/>
  <c r="C6" i="127"/>
  <c r="D7" i="127"/>
  <c r="E7" i="127"/>
  <c r="F7" i="127"/>
  <c r="G7" i="127"/>
  <c r="D8" i="127"/>
  <c r="E8" i="127"/>
  <c r="F8" i="127"/>
  <c r="G8" i="127"/>
  <c r="D9" i="127"/>
  <c r="E9" i="127"/>
  <c r="F9" i="127"/>
  <c r="G9" i="127"/>
  <c r="D10" i="127"/>
  <c r="E10" i="127"/>
  <c r="F10" i="127"/>
  <c r="G10" i="127"/>
  <c r="D11" i="127"/>
  <c r="E11" i="127"/>
  <c r="F11" i="127"/>
  <c r="G11" i="127"/>
  <c r="D12" i="127"/>
  <c r="E12" i="127"/>
  <c r="F12" i="127"/>
  <c r="G12" i="127"/>
  <c r="D13" i="127"/>
  <c r="E13" i="127"/>
  <c r="F13" i="127"/>
  <c r="G13" i="127"/>
  <c r="D14" i="127"/>
  <c r="E14" i="127"/>
  <c r="F14" i="127"/>
  <c r="G14" i="127"/>
  <c r="D15" i="127"/>
  <c r="E15" i="127"/>
  <c r="F15" i="127"/>
  <c r="G15" i="127"/>
  <c r="C8" i="127"/>
  <c r="C9" i="127"/>
  <c r="C10" i="127"/>
  <c r="C11" i="127"/>
  <c r="C12" i="127"/>
  <c r="C13" i="127"/>
  <c r="C14" i="127"/>
  <c r="C15" i="127"/>
  <c r="C7" i="127"/>
</calcChain>
</file>

<file path=xl/sharedStrings.xml><?xml version="1.0" encoding="utf-8"?>
<sst xmlns="http://schemas.openxmlformats.org/spreadsheetml/2006/main" count="315" uniqueCount="139">
  <si>
    <t>Table description</t>
  </si>
  <si>
    <t>Link</t>
  </si>
  <si>
    <t>وصف عنصر البيانات</t>
  </si>
  <si>
    <t>Table 1</t>
  </si>
  <si>
    <t>Table 2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</si>
  <si>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</si>
  <si>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</si>
  <si>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</si>
  <si>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</si>
  <si>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</si>
  <si>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</si>
  <si>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</si>
  <si>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</si>
  <si>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</si>
  <si>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المجموع</t>
  </si>
  <si>
    <t>Indicator</t>
  </si>
  <si>
    <t xml:space="preserve">عدد المنشآت الفندقية </t>
  </si>
  <si>
    <t xml:space="preserve">عدد الغرف </t>
  </si>
  <si>
    <t xml:space="preserve">متوسط مدة الإقامة (ليلة) 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</si>
  <si>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</si>
  <si>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</si>
  <si>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</si>
  <si>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</si>
  <si>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</si>
  <si>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</si>
  <si>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</si>
  <si>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المصدر: دائرة الثقافة والسياحة</t>
  </si>
  <si>
    <t>عدد النزلاء</t>
  </si>
  <si>
    <t>Number of guests</t>
  </si>
  <si>
    <t>Number of guest nights</t>
  </si>
  <si>
    <t>Abu Dhabi</t>
  </si>
  <si>
    <t>Al Ain</t>
  </si>
  <si>
    <t>العين</t>
  </si>
  <si>
    <t>Nationality</t>
  </si>
  <si>
    <t>الجنسية</t>
  </si>
  <si>
    <t>UAE</t>
  </si>
  <si>
    <t>الإمارات</t>
  </si>
  <si>
    <t>GCC</t>
  </si>
  <si>
    <t xml:space="preserve">دول مجلس التعاون الخليجي </t>
  </si>
  <si>
    <t>Other Arab countries</t>
  </si>
  <si>
    <t>دول عربية أخرى</t>
  </si>
  <si>
    <t>Asia (excluding Arab countries)</t>
  </si>
  <si>
    <t>آسيا باستثناء الدول العربية</t>
  </si>
  <si>
    <t>Europe</t>
  </si>
  <si>
    <t>أوروبا</t>
  </si>
  <si>
    <t>Africa (excluding Arab countries)</t>
  </si>
  <si>
    <t>أفريقيا باستثناء الدول العربية</t>
  </si>
  <si>
    <t>Not mentioned</t>
  </si>
  <si>
    <t>غير مبيّن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</si>
  <si>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</si>
  <si>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</si>
  <si>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</si>
  <si>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</si>
  <si>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</si>
  <si>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</si>
  <si>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</si>
  <si>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 xml:space="preserve"> (AED million)</t>
  </si>
  <si>
    <t>(مليون درهم)</t>
  </si>
  <si>
    <t>value</t>
  </si>
  <si>
    <t xml:space="preserve">إيراد الغرف </t>
  </si>
  <si>
    <t>Food and beverages</t>
  </si>
  <si>
    <t xml:space="preserve">إيراد الطعام والشراب </t>
  </si>
  <si>
    <t>Other revenues</t>
  </si>
  <si>
    <t xml:space="preserve">الفنادق </t>
  </si>
  <si>
    <t xml:space="preserve">الشقق الفندقية </t>
  </si>
  <si>
    <t>المؤشر</t>
  </si>
  <si>
    <t xml:space="preserve">أبوظبي </t>
  </si>
  <si>
    <t xml:space="preserve">نوع الإيراد </t>
  </si>
  <si>
    <t>Revenue Type</t>
  </si>
  <si>
    <t xml:space="preserve">(%) معدّل الإشغال </t>
  </si>
  <si>
    <t>(%)  معدّل الإشغال</t>
  </si>
  <si>
    <t xml:space="preserve"> الظفرة</t>
  </si>
  <si>
    <t>معدّل إيراد الغرف الفندقية (بالدرهم)</t>
  </si>
  <si>
    <t>Average room revenues (AED)</t>
  </si>
  <si>
    <t>Room revenues</t>
  </si>
  <si>
    <t xml:space="preserve">إيرادات أخرى </t>
  </si>
  <si>
    <t xml:space="preserve">عدد النزلاء (ألف)  </t>
  </si>
  <si>
    <t>معدّل إيراد الغرف الفندقية المتاحة (بالدرهم)</t>
  </si>
  <si>
    <t>Number of guests (Thousand)</t>
  </si>
  <si>
    <t>Revenue per available room (AED)</t>
  </si>
  <si>
    <t>Americas</t>
  </si>
  <si>
    <t>Oceania</t>
  </si>
  <si>
    <t>دولة الإمارات العربية المتحدة</t>
  </si>
  <si>
    <t>دول مجلس التعاون الخليجي الأخرى</t>
  </si>
  <si>
    <t>الدول العربية الأخرى</t>
  </si>
  <si>
    <t xml:space="preserve">أمريكا </t>
  </si>
  <si>
    <t xml:space="preserve">
أوقيانوسيا</t>
  </si>
  <si>
    <t>أمريكا</t>
  </si>
  <si>
    <t>(Thousand)</t>
  </si>
  <si>
    <t>(ألف)</t>
  </si>
  <si>
    <t xml:space="preserve">عدد ليالي الإقامة (ألف ليلة) </t>
  </si>
  <si>
    <t>Number of guest nights (Thousand Night )</t>
  </si>
  <si>
    <t>Number of guest nights (Thousand Night)</t>
  </si>
  <si>
    <t>Number of guest nights (Thousand Nihgt)</t>
  </si>
  <si>
    <t>The data are primary</t>
  </si>
  <si>
    <t xml:space="preserve"> البيانات أولية </t>
  </si>
  <si>
    <t>(nights)</t>
  </si>
  <si>
    <t xml:space="preserve">(ليلة) </t>
  </si>
  <si>
    <t>عدد ليالي الإقامــة</t>
  </si>
  <si>
    <t>القيمــة</t>
  </si>
  <si>
    <t xml:space="preserve"> Hotel Establishments Statistics of Abu Dhabi Emirate, November 2023</t>
  </si>
  <si>
    <t>Key indicators of Hotel Establishments, November 2023</t>
  </si>
  <si>
    <t>Key indicators of Hotel Establishments by type ,November 2023</t>
  </si>
  <si>
    <t>Key indicators of hotel establishments by region ,November 2023</t>
  </si>
  <si>
    <t>Number of Guests of Hotel Establishments by nationality, November 2023</t>
  </si>
  <si>
    <t>Number of Hotel guests by nationality and classification, November 2023</t>
  </si>
  <si>
    <t>Number of Guest nights by nationality, November 2023</t>
  </si>
  <si>
    <t>Number of Guest nights by nationality and classification, November 2023</t>
  </si>
  <si>
    <t>Average length of stay (nights) in hotel establishment by nationality and classification, November 2023</t>
  </si>
  <si>
    <t>Revenues of hotel establishments by type of revenue, November 2023</t>
  </si>
  <si>
    <r>
      <rPr>
        <b/>
        <sz val="11"/>
        <color rgb="FFD6A360"/>
        <rFont val="Arial"/>
        <family val="2"/>
      </rPr>
      <t>Table 1:</t>
    </r>
    <r>
      <rPr>
        <b/>
        <sz val="11"/>
        <rFont val="Arial"/>
        <family val="2"/>
      </rPr>
      <t xml:space="preserve"> Key indicators of Hotel Establishments, November 2023</t>
    </r>
  </si>
  <si>
    <r>
      <rPr>
        <b/>
        <sz val="11"/>
        <color rgb="FFD6A360"/>
        <rFont val="Arial"/>
        <family val="2"/>
      </rPr>
      <t>Table 2:</t>
    </r>
    <r>
      <rPr>
        <b/>
        <sz val="11"/>
        <rFont val="Arial"/>
        <family val="2"/>
      </rPr>
      <t xml:space="preserve"> Key indicators of Hotel Establishments by type, November 2023</t>
    </r>
  </si>
  <si>
    <r>
      <rPr>
        <b/>
        <sz val="11"/>
        <color rgb="FFD6A360"/>
        <rFont val="Arial"/>
        <family val="2"/>
      </rPr>
      <t>Table 3:</t>
    </r>
    <r>
      <rPr>
        <b/>
        <sz val="11"/>
        <rFont val="Arial"/>
        <family val="2"/>
      </rPr>
      <t xml:space="preserve"> Key indicators of hotel establishments by region, November 2023</t>
    </r>
  </si>
  <si>
    <r>
      <rPr>
        <b/>
        <sz val="11"/>
        <color rgb="FFD6A360"/>
        <rFont val="Arial"/>
        <family val="2"/>
      </rPr>
      <t xml:space="preserve">Table 4: </t>
    </r>
    <r>
      <rPr>
        <b/>
        <sz val="11"/>
        <rFont val="Arial"/>
        <family val="2"/>
      </rPr>
      <t>Number of Guests of hotel establishments by nationality, November 2023</t>
    </r>
  </si>
  <si>
    <r>
      <rPr>
        <b/>
        <sz val="11"/>
        <color rgb="FFD6A360"/>
        <rFont val="Arial"/>
        <family val="2"/>
      </rPr>
      <t xml:space="preserve">Table 5: </t>
    </r>
    <r>
      <rPr>
        <b/>
        <sz val="11"/>
        <rFont val="Arial"/>
        <family val="2"/>
      </rPr>
      <t>Number of Hotel guests by nationality and classification, November 2023</t>
    </r>
  </si>
  <si>
    <r>
      <rPr>
        <b/>
        <sz val="11"/>
        <color rgb="FFD6A360"/>
        <rFont val="Arial"/>
        <family val="2"/>
      </rPr>
      <t xml:space="preserve">Table 6: </t>
    </r>
    <r>
      <rPr>
        <b/>
        <sz val="11"/>
        <rFont val="Arial"/>
        <family val="2"/>
      </rPr>
      <t>Number of Guest nights by nationality, November 2023</t>
    </r>
  </si>
  <si>
    <r>
      <rPr>
        <b/>
        <sz val="11"/>
        <color rgb="FFD6A360"/>
        <rFont val="Arial"/>
        <family val="2"/>
      </rPr>
      <t xml:space="preserve">Table 7: </t>
    </r>
    <r>
      <rPr>
        <b/>
        <sz val="11"/>
        <rFont val="Arial"/>
        <family val="2"/>
      </rPr>
      <t>Number of Guest nights by nationality and classification, November 2023</t>
    </r>
  </si>
  <si>
    <r>
      <rPr>
        <b/>
        <sz val="11"/>
        <color rgb="FFD6A360"/>
        <rFont val="Arial"/>
        <family val="2"/>
      </rPr>
      <t>Table 8:</t>
    </r>
    <r>
      <rPr>
        <b/>
        <sz val="11"/>
        <rFont val="Arial"/>
        <family val="2"/>
      </rPr>
      <t xml:space="preserve"> Average length of stay  in hotel establishment by nationality and classification, November 2023</t>
    </r>
  </si>
  <si>
    <r>
      <rPr>
        <b/>
        <sz val="11"/>
        <color rgb="FFD6A360"/>
        <rFont val="Arial"/>
        <family val="2"/>
      </rPr>
      <t xml:space="preserve">Table 9: </t>
    </r>
    <r>
      <rPr>
        <b/>
        <sz val="11"/>
        <rFont val="Arial"/>
        <family val="2"/>
      </rPr>
      <t>Revenues of hotel establishments by type of revenue, November 2023</t>
    </r>
  </si>
  <si>
    <t>نوفمبر 2023</t>
  </si>
  <si>
    <t>إحصاءات المنشآت الفندقية في إمارة أبوظبي، نوفمبر 2023</t>
  </si>
  <si>
    <t xml:space="preserve">المؤشرات الرئيسية للمنشآت الفندقية، نوفمبر 2023  </t>
  </si>
  <si>
    <t>المؤشرات الرئيسية للمنشآت الفندقية حسب نوع المنشأة، نوفمبر 2023</t>
  </si>
  <si>
    <t>المؤشرات الرئيسية للمنشآت الفندقية حسب المنطقة، نوفمبر 2023</t>
  </si>
  <si>
    <t>عدد نزلاء المنشآت الفندقية حسب الجنسية، نوفمبر 2023</t>
  </si>
  <si>
    <t>عدد نزلاء المنشآت الفندقية حسب الجنسية والتصنيف، نوفمبر 2023</t>
  </si>
  <si>
    <t>عدد ليالي الإقامة حسب الجنسية، نوفمبر 2023</t>
  </si>
  <si>
    <t>عدد ليالي الإقامة للمنشآت الفندقية حسب الجنسية والتصنيف، نوفمبر 2023</t>
  </si>
  <si>
    <t>متوسط مدة الإقامة (ليلة)  في المنشآت الفندقية حسب الجنسية والتصنيف، نوفمبر 2023</t>
  </si>
  <si>
    <t>إيرادات المنشآت الفندقية حسب نوع الإيراد، نوفمبر 2023</t>
  </si>
  <si>
    <t>جدول 1: المؤشرات الرئيسية للمنشآت الفندقية، نوفمبر 2023</t>
  </si>
  <si>
    <r>
      <rPr>
        <b/>
        <sz val="11"/>
        <color rgb="FFD6A360"/>
        <rFont val="Arial"/>
        <family val="2"/>
      </rPr>
      <t>جدول 2: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المنشأة، نوفمبر 2023</t>
    </r>
  </si>
  <si>
    <r>
      <rPr>
        <b/>
        <sz val="11"/>
        <color rgb="FFD6A360"/>
        <rFont val="Arial"/>
        <family val="2"/>
      </rPr>
      <t>جدول 3:</t>
    </r>
    <r>
      <rPr>
        <b/>
        <sz val="11"/>
        <color theme="1"/>
        <rFont val="Arial"/>
        <family val="2"/>
      </rPr>
      <t xml:space="preserve"> المؤشرات الرئيسية للمنشآت الفندقية حسب المنطقة، نوفمبر 2023</t>
    </r>
  </si>
  <si>
    <r>
      <rPr>
        <b/>
        <sz val="11"/>
        <color rgb="FFD6A360"/>
        <rFont val="Arial"/>
        <family val="2"/>
      </rPr>
      <t>جدول 4:</t>
    </r>
    <r>
      <rPr>
        <b/>
        <sz val="11"/>
        <rFont val="Arial"/>
        <family val="2"/>
      </rPr>
      <t xml:space="preserve"> عدد نزلاء المنشآت الفندقية حسب الجنسية، نوفمبر 2023 </t>
    </r>
  </si>
  <si>
    <r>
      <rPr>
        <b/>
        <sz val="11"/>
        <color rgb="FFD6A360"/>
        <rFont val="Arial"/>
        <family val="2"/>
      </rPr>
      <t>جدول 5:</t>
    </r>
    <r>
      <rPr>
        <b/>
        <sz val="11"/>
        <rFont val="Arial"/>
        <family val="2"/>
      </rPr>
      <t xml:space="preserve"> عدد نزلاء المنشآت الفندقية حسب الجنسية والتصنيف، نوفمبر 2023 </t>
    </r>
  </si>
  <si>
    <r>
      <rPr>
        <b/>
        <sz val="11"/>
        <color rgb="FFD6A360"/>
        <rFont val="Arial"/>
        <family val="2"/>
      </rPr>
      <t>جدول 6:</t>
    </r>
    <r>
      <rPr>
        <b/>
        <sz val="11"/>
        <rFont val="Arial"/>
        <family val="2"/>
      </rPr>
      <t xml:space="preserve"> عدد ليالي الإقامة حسب الجنسية، نوفمبر 2023 </t>
    </r>
  </si>
  <si>
    <r>
      <rPr>
        <b/>
        <sz val="11"/>
        <color rgb="FFD6A360"/>
        <rFont val="Arial"/>
        <family val="2"/>
      </rPr>
      <t>جدول 7:</t>
    </r>
    <r>
      <rPr>
        <b/>
        <sz val="11"/>
        <rFont val="Arial"/>
        <family val="2"/>
      </rPr>
      <t xml:space="preserve"> عدد ليالي الإقامة للمنشآت الفندقية حسب الجنسية والتصنيف، نوفمبر 2023 </t>
    </r>
  </si>
  <si>
    <r>
      <rPr>
        <b/>
        <sz val="11"/>
        <color rgb="FFD6A360"/>
        <rFont val="Arial"/>
        <family val="2"/>
      </rPr>
      <t>جدول 8:</t>
    </r>
    <r>
      <rPr>
        <b/>
        <sz val="11"/>
        <rFont val="Arial"/>
        <family val="2"/>
      </rPr>
      <t xml:space="preserve"> متوسط مدة الإقامة في المنشآت الفندقية حسب الجنسية والتصنيف، نوفمبر 2023 </t>
    </r>
  </si>
  <si>
    <r>
      <rPr>
        <b/>
        <sz val="11"/>
        <color rgb="FFD6A360"/>
        <rFont val="Arial"/>
        <family val="2"/>
      </rPr>
      <t>جدول 9:</t>
    </r>
    <r>
      <rPr>
        <b/>
        <sz val="11"/>
        <rFont val="Arial"/>
        <family val="2"/>
      </rPr>
      <t xml:space="preserve"> إيرادات المنشآت الفندقية حسب نوع الإيراد، نوفمبر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</si>
</sst>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8"/>
      <color rgb="FF595959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D6A36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>
      <alignment horizontal="right" vertical="center" readingOrder="2"/>
    </xf>
    <xf numFmtId="49" fontId="19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165" fontId="9" fillId="0" borderId="0" xfId="1" applyNumberFormat="1" applyFont="1" applyFill="1" applyBorder="1" applyAlignment="1">
      <alignment horizontal="left" vertical="center" indent="1" readingOrder="1"/>
    </xf>
    <xf numFmtId="0" fontId="9" fillId="0" borderId="0" xfId="0" applyFont="1" applyFill="1" applyAlignment="1">
      <alignment vertical="center" readingOrder="2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49" fontId="16" fillId="0" borderId="0" xfId="2" applyFont="1" applyFill="1" applyBorder="1" applyAlignment="1">
      <alignment horizontal="left" vertical="center"/>
    </xf>
    <xf numFmtId="0" fontId="17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 wrapText="1" indent="1"/>
    </xf>
    <xf numFmtId="0" fontId="20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37" fontId="4" fillId="0" borderId="0" xfId="0" applyNumberFormat="1" applyFont="1"/>
    <xf numFmtId="165" fontId="4" fillId="0" borderId="0" xfId="0" applyNumberFormat="1" applyFont="1"/>
    <xf numFmtId="172" fontId="0" fillId="0" borderId="0" xfId="1" applyNumberFormat="1" applyFont="1"/>
    <xf numFmtId="171" fontId="8" fillId="0" borderId="0" xfId="1" applyNumberFormat="1" applyFont="1" applyFill="1" applyBorder="1" applyAlignment="1">
      <alignment horizontal="left" vertical="center" indent="2" readingOrder="1"/>
    </xf>
    <xf numFmtId="49" fontId="21" fillId="0" borderId="0" xfId="2" applyFont="1" applyFill="1" applyBorder="1" applyAlignment="1">
      <alignment horizontal="left" vertical="center"/>
    </xf>
    <xf numFmtId="0" fontId="21" fillId="0" borderId="0" xfId="11" applyFont="1" applyAlignment="1">
      <alignment horizontal="right" vertical="center"/>
    </xf>
    <xf numFmtId="43" fontId="9" fillId="2" borderId="0" xfId="0" applyNumberFormat="1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49" fontId="22" fillId="0" borderId="0" xfId="2" applyFont="1" applyAlignment="1">
      <alignment vertical="center"/>
    </xf>
    <xf numFmtId="1" fontId="9" fillId="2" borderId="0" xfId="0" applyNumberFormat="1" applyFont="1" applyFill="1" applyAlignment="1">
      <alignment vertical="center" readingOrder="2"/>
    </xf>
    <xf numFmtId="164" fontId="9" fillId="2" borderId="0" xfId="1" applyFont="1" applyFill="1" applyAlignment="1">
      <alignment vertical="center" readingOrder="2"/>
    </xf>
    <xf numFmtId="173" fontId="4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5" fontId="10" fillId="4" borderId="0" xfId="1" applyNumberFormat="1" applyFont="1" applyFill="1" applyBorder="1" applyAlignment="1">
      <alignment horizontal="right" vertical="center" readingOrder="1"/>
    </xf>
    <xf numFmtId="49" fontId="10" fillId="4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 readingOrder="1"/>
    </xf>
    <xf numFmtId="173" fontId="9" fillId="0" borderId="0" xfId="1" applyNumberFormat="1" applyFont="1" applyFill="1" applyBorder="1" applyAlignment="1">
      <alignment horizontal="right" vertical="center" readingOrder="1"/>
    </xf>
    <xf numFmtId="1" fontId="9" fillId="0" borderId="0" xfId="1" applyNumberFormat="1" applyFont="1" applyFill="1" applyBorder="1" applyAlignment="1">
      <alignment horizontal="right" vertical="center" readingOrder="1"/>
    </xf>
    <xf numFmtId="1" fontId="9" fillId="3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" fontId="10" fillId="4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horizontal="left" vertical="center" readingOrder="1"/>
    </xf>
    <xf numFmtId="170" fontId="6" fillId="0" borderId="0" xfId="0" applyNumberFormat="1" applyFont="1" applyAlignment="1">
      <alignment horizontal="right"/>
    </xf>
    <xf numFmtId="49" fontId="21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vertical="top" wrapText="1" readingOrder="1"/>
    </xf>
    <xf numFmtId="49" fontId="7" fillId="0" borderId="0" xfId="2" applyFont="1" applyAlignment="1">
      <alignment vertical="top" readingOrder="1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horizontal="left" vertical="center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1" fontId="4" fillId="0" borderId="0" xfId="0" applyNumberFormat="1" applyFont="1"/>
    <xf numFmtId="3" fontId="4" fillId="3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vertical="center" wrapText="1" readingOrder="1"/>
    </xf>
    <xf numFmtId="165" fontId="10" fillId="4" borderId="0" xfId="1" applyNumberFormat="1" applyFont="1" applyFill="1" applyBorder="1" applyAlignment="1">
      <alignment horizontal="right" vertical="center" readingOrder="1"/>
    </xf>
    <xf numFmtId="173" fontId="9" fillId="3" borderId="0" xfId="14" applyNumberFormat="1" applyFont="1" applyFill="1" applyBorder="1" applyAlignment="1">
      <alignment horizontal="right" vertical="center" readingOrder="1"/>
    </xf>
    <xf numFmtId="1" fontId="6" fillId="0" borderId="0" xfId="0" applyNumberFormat="1" applyFont="1" applyAlignment="1">
      <alignment horizontal="center"/>
    </xf>
    <xf numFmtId="1" fontId="9" fillId="3" borderId="0" xfId="1" applyNumberFormat="1" applyFont="1" applyFill="1" applyBorder="1" applyAlignment="1">
      <alignment horizontal="center" vertical="center" readingOrder="1"/>
    </xf>
    <xf numFmtId="1" fontId="9" fillId="0" borderId="0" xfId="1" applyNumberFormat="1" applyFont="1" applyFill="1" applyBorder="1" applyAlignment="1">
      <alignment horizontal="center" vertical="center" readingOrder="1"/>
    </xf>
    <xf numFmtId="1" fontId="6" fillId="0" borderId="0" xfId="0" applyNumberFormat="1" applyFont="1" applyAlignment="1">
      <alignment horizontal="right"/>
    </xf>
    <xf numFmtId="1" fontId="9" fillId="3" borderId="0" xfId="1" applyNumberFormat="1" applyFont="1" applyFill="1" applyBorder="1" applyAlignment="1">
      <alignment vertical="center" readingOrder="2"/>
    </xf>
    <xf numFmtId="1" fontId="9" fillId="0" borderId="0" xfId="1" applyNumberFormat="1" applyFont="1" applyFill="1" applyBorder="1" applyAlignment="1">
      <alignment vertical="center" readingOrder="2"/>
    </xf>
    <xf numFmtId="1" fontId="6" fillId="0" borderId="0" xfId="0" applyNumberFormat="1" applyFont="1" applyAlignment="1">
      <alignment readingOrder="2"/>
    </xf>
    <xf numFmtId="1" fontId="9" fillId="3" borderId="0" xfId="1" applyNumberFormat="1" applyFont="1" applyFill="1" applyBorder="1" applyAlignment="1">
      <alignment horizontal="right" vertical="center" indent="1" readingOrder="1"/>
    </xf>
    <xf numFmtId="1" fontId="9" fillId="0" borderId="0" xfId="1" applyNumberFormat="1" applyFont="1" applyFill="1" applyBorder="1" applyAlignment="1">
      <alignment horizontal="right" vertical="center" indent="1" readingOrder="1"/>
    </xf>
    <xf numFmtId="3" fontId="6" fillId="0" borderId="0" xfId="0" applyNumberFormat="1" applyFont="1" applyAlignment="1">
      <alignment horizontal="right" indent="1"/>
    </xf>
    <xf numFmtId="165" fontId="10" fillId="4" borderId="0" xfId="1" applyNumberFormat="1" applyFont="1" applyFill="1" applyBorder="1" applyAlignment="1">
      <alignment horizontal="right" vertical="center" indent="1" readingOrder="1"/>
    </xf>
    <xf numFmtId="1" fontId="10" fillId="4" borderId="0" xfId="1" applyNumberFormat="1" applyFont="1" applyFill="1" applyBorder="1" applyAlignment="1">
      <alignment horizontal="right" vertical="center" indent="1"/>
    </xf>
    <xf numFmtId="16" fontId="10" fillId="4" borderId="0" xfId="1" applyNumberFormat="1" applyFont="1" applyFill="1" applyBorder="1" applyAlignment="1">
      <alignment horizontal="left" vertical="center" indent="16" readingOrder="2"/>
    </xf>
    <xf numFmtId="167" fontId="9" fillId="0" borderId="0" xfId="1" applyNumberFormat="1" applyFont="1" applyFill="1" applyBorder="1" applyAlignment="1">
      <alignment horizontal="right" vertical="center" indent="1" readingOrder="1"/>
    </xf>
    <xf numFmtId="167" fontId="9" fillId="3" borderId="0" xfId="1" applyNumberFormat="1" applyFont="1" applyFill="1" applyBorder="1" applyAlignment="1">
      <alignment horizontal="right" vertical="center" indent="1" readingOrder="1"/>
    </xf>
    <xf numFmtId="170" fontId="9" fillId="3" borderId="0" xfId="1" applyNumberFormat="1" applyFont="1" applyFill="1" applyBorder="1" applyAlignment="1">
      <alignment horizontal="right" vertical="center" indent="1" readingOrder="1"/>
    </xf>
    <xf numFmtId="170" fontId="9" fillId="0" borderId="0" xfId="1" applyNumberFormat="1" applyFont="1" applyFill="1" applyBorder="1" applyAlignment="1">
      <alignment horizontal="right" vertical="center" indent="1" readingOrder="1"/>
    </xf>
    <xf numFmtId="171" fontId="4" fillId="0" borderId="0" xfId="1" applyNumberFormat="1" applyFont="1" applyAlignment="1">
      <alignment horizontal="right"/>
    </xf>
    <xf numFmtId="171" fontId="4" fillId="3" borderId="0" xfId="1" applyNumberFormat="1" applyFont="1" applyFill="1" applyBorder="1" applyAlignment="1">
      <alignment horizontal="right" vertical="center" readingOrder="1"/>
    </xf>
    <xf numFmtId="173" fontId="4" fillId="0" borderId="0" xfId="1" applyNumberFormat="1" applyFont="1" applyFill="1" applyBorder="1" applyAlignment="1">
      <alignment horizontal="right" vertical="center" readingOrder="1"/>
    </xf>
    <xf numFmtId="173" fontId="4" fillId="3" borderId="0" xfId="14" applyNumberFormat="1" applyFont="1" applyFill="1" applyBorder="1" applyAlignment="1">
      <alignment horizontal="right" vertical="center" readingOrder="1"/>
    </xf>
    <xf numFmtId="1" fontId="27" fillId="0" borderId="0" xfId="0" applyNumberFormat="1" applyFont="1"/>
    <xf numFmtId="173" fontId="9" fillId="3" borderId="0" xfId="1" applyNumberFormat="1" applyFont="1" applyFill="1" applyBorder="1" applyAlignment="1">
      <alignment horizontal="right" vertical="center" indent="1" readingOrder="1"/>
    </xf>
    <xf numFmtId="173" fontId="9" fillId="0" borderId="0" xfId="1" applyNumberFormat="1" applyFont="1" applyFill="1" applyBorder="1" applyAlignment="1">
      <alignment horizontal="right" vertical="center" indent="1" readingOrder="1"/>
    </xf>
    <xf numFmtId="0" fontId="18" fillId="4" borderId="0" xfId="0" applyFont="1" applyFill="1" applyAlignment="1">
      <alignment horizontal="right" vertical="center" wrapText="1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15" fillId="0" borderId="0" xfId="2" applyFont="1" applyFill="1" applyBorder="1" applyAlignment="1">
      <alignment horizontal="right" vertical="center"/>
    </xf>
    <xf numFmtId="49" fontId="7" fillId="0" borderId="0" xfId="2" applyFont="1" applyAlignment="1">
      <alignment horizontal="left" vertical="top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4" builtinId="5"/>
    <cellStyle name="Percent 4" xfId="13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88"/>
  <sheetViews>
    <sheetView showGridLines="0" tabSelected="1" zoomScaleNormal="100" workbookViewId="0">
      <selection activeCell="D3" sqref="D3"/>
    </sheetView>
  </sheetViews>
  <sheetFormatPr defaultColWidth="7.7109375" defaultRowHeight="11.25" x14ac:dyDescent="0.2"/>
  <cols>
    <col min="1" max="3" width="11.28515625" style="3" customWidth="1"/>
    <col min="4" max="4" width="77.28515625" style="3" customWidth="1"/>
    <col min="5" max="5" width="9.7109375" style="3" customWidth="1"/>
    <col min="6" max="6" width="21.28515625" style="3" customWidth="1"/>
    <col min="7" max="7" width="33.425781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3"/>
      <c r="E2" s="43"/>
      <c r="F2" s="43"/>
      <c r="G2" s="43"/>
    </row>
    <row r="3" spans="1:673" ht="36" customHeight="1" x14ac:dyDescent="0.2">
      <c r="A3" s="4"/>
      <c r="B3" s="4"/>
      <c r="C3" s="4"/>
      <c r="D3" s="44" t="s">
        <v>100</v>
      </c>
      <c r="E3" s="43"/>
      <c r="F3" s="110" t="s">
        <v>120</v>
      </c>
      <c r="G3" s="110"/>
    </row>
    <row r="4" spans="1:673" x14ac:dyDescent="0.2">
      <c r="A4" s="4"/>
      <c r="B4" s="4"/>
      <c r="C4" s="4"/>
      <c r="D4" s="43"/>
      <c r="E4" s="43"/>
      <c r="F4" s="43"/>
      <c r="G4" s="43"/>
    </row>
    <row r="5" spans="1:673" x14ac:dyDescent="0.2">
      <c r="A5" s="4"/>
      <c r="B5" s="4"/>
      <c r="C5" s="4"/>
      <c r="D5" s="9"/>
      <c r="E5" s="9"/>
      <c r="F5" s="9"/>
    </row>
    <row r="6" spans="1:673" x14ac:dyDescent="0.2">
      <c r="A6" s="4"/>
      <c r="B6" s="4"/>
      <c r="C6" s="4"/>
      <c r="E6" s="10"/>
    </row>
    <row r="7" spans="1:673" s="11" customForma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</row>
    <row r="8" spans="1:673" x14ac:dyDescent="0.2">
      <c r="D8" s="12" t="s">
        <v>0</v>
      </c>
      <c r="E8" s="12" t="s">
        <v>1</v>
      </c>
      <c r="G8" s="14" t="s">
        <v>2</v>
      </c>
    </row>
    <row r="9" spans="1:673" x14ac:dyDescent="0.2">
      <c r="A9" s="13"/>
      <c r="B9" s="13"/>
      <c r="C9" s="13"/>
      <c r="E9" s="12"/>
    </row>
    <row r="10" spans="1:673" ht="15" customHeight="1" x14ac:dyDescent="0.2">
      <c r="A10" s="13"/>
      <c r="B10" s="13"/>
      <c r="C10" s="13"/>
      <c r="D10" s="4" t="s">
        <v>101</v>
      </c>
      <c r="E10" s="15" t="s">
        <v>3</v>
      </c>
      <c r="G10" s="4" t="s">
        <v>121</v>
      </c>
    </row>
    <row r="11" spans="1:673" ht="15" customHeight="1" x14ac:dyDescent="0.2">
      <c r="D11" s="22" t="s">
        <v>102</v>
      </c>
      <c r="E11" s="15" t="s">
        <v>4</v>
      </c>
      <c r="G11" s="22" t="s">
        <v>122</v>
      </c>
    </row>
    <row r="12" spans="1:673" ht="15" customHeight="1" x14ac:dyDescent="0.2">
      <c r="D12" s="4" t="s">
        <v>103</v>
      </c>
      <c r="E12" s="16" t="s">
        <v>5</v>
      </c>
      <c r="G12" s="4" t="s">
        <v>123</v>
      </c>
    </row>
    <row r="13" spans="1:673" ht="15" customHeight="1" x14ac:dyDescent="0.2">
      <c r="D13" s="3" t="s">
        <v>104</v>
      </c>
      <c r="E13" s="16" t="s">
        <v>6</v>
      </c>
      <c r="G13" s="4" t="s">
        <v>124</v>
      </c>
    </row>
    <row r="14" spans="1:673" ht="15" customHeight="1" x14ac:dyDescent="0.2">
      <c r="D14" s="3" t="s">
        <v>105</v>
      </c>
      <c r="E14" s="16" t="s">
        <v>7</v>
      </c>
      <c r="G14" s="4" t="s">
        <v>125</v>
      </c>
    </row>
    <row r="15" spans="1:673" ht="15" customHeight="1" x14ac:dyDescent="0.2">
      <c r="D15" s="3" t="s">
        <v>106</v>
      </c>
      <c r="E15" s="16" t="s">
        <v>9</v>
      </c>
      <c r="G15" s="4" t="s">
        <v>126</v>
      </c>
    </row>
    <row r="16" spans="1:673" ht="15" customHeight="1" x14ac:dyDescent="0.2">
      <c r="A16" s="13"/>
      <c r="B16" s="13"/>
      <c r="C16" s="13"/>
      <c r="D16" s="3" t="s">
        <v>107</v>
      </c>
      <c r="E16" s="16" t="s">
        <v>10</v>
      </c>
      <c r="G16" s="4" t="s">
        <v>127</v>
      </c>
    </row>
    <row r="17" spans="1:7" ht="15" customHeight="1" x14ac:dyDescent="0.2">
      <c r="A17" s="13"/>
      <c r="B17" s="13"/>
      <c r="C17" s="13"/>
      <c r="D17" s="13" t="s">
        <v>108</v>
      </c>
      <c r="E17" s="16" t="s">
        <v>12</v>
      </c>
      <c r="G17" s="4" t="s">
        <v>128</v>
      </c>
    </row>
    <row r="18" spans="1:7" ht="15" customHeight="1" x14ac:dyDescent="0.2">
      <c r="A18" s="13"/>
      <c r="B18" s="13"/>
      <c r="C18" s="13"/>
      <c r="D18" s="3" t="s">
        <v>109</v>
      </c>
      <c r="E18" s="16" t="s">
        <v>13</v>
      </c>
      <c r="G18" s="4" t="s">
        <v>129</v>
      </c>
    </row>
    <row r="19" spans="1:7" x14ac:dyDescent="0.2">
      <c r="A19" s="13"/>
      <c r="B19" s="13"/>
      <c r="C19" s="13"/>
    </row>
    <row r="20" spans="1:7" x14ac:dyDescent="0.2">
      <c r="A20" s="13"/>
      <c r="B20" s="13"/>
      <c r="C20" s="13"/>
    </row>
    <row r="21" spans="1:7" x14ac:dyDescent="0.2">
      <c r="A21" s="13"/>
      <c r="B21" s="13"/>
      <c r="C21" s="13"/>
    </row>
    <row r="22" spans="1:7" x14ac:dyDescent="0.2">
      <c r="A22" s="13"/>
      <c r="B22" s="13"/>
      <c r="C22" s="13"/>
    </row>
    <row r="23" spans="1:7" x14ac:dyDescent="0.2">
      <c r="A23" s="13"/>
      <c r="B23" s="13"/>
      <c r="C23" s="13"/>
    </row>
    <row r="24" spans="1:7" x14ac:dyDescent="0.2">
      <c r="A24" s="13"/>
      <c r="B24" s="13"/>
      <c r="C24" s="13"/>
    </row>
    <row r="25" spans="1:7" x14ac:dyDescent="0.2">
      <c r="A25" s="13"/>
      <c r="B25" s="13"/>
      <c r="C25" s="13"/>
    </row>
    <row r="26" spans="1:7" x14ac:dyDescent="0.2">
      <c r="A26" s="13"/>
      <c r="B26" s="13"/>
      <c r="C26" s="13"/>
    </row>
    <row r="27" spans="1:7" x14ac:dyDescent="0.2">
      <c r="A27" s="13"/>
      <c r="B27" s="13"/>
      <c r="C27" s="13"/>
    </row>
    <row r="28" spans="1:7" x14ac:dyDescent="0.2">
      <c r="A28" s="13"/>
      <c r="B28" s="13"/>
      <c r="C28" s="13"/>
    </row>
    <row r="29" spans="1:7" x14ac:dyDescent="0.2">
      <c r="A29" s="13"/>
      <c r="B29" s="13"/>
      <c r="C29" s="13"/>
    </row>
    <row r="30" spans="1:7" x14ac:dyDescent="0.2">
      <c r="A30" s="13"/>
      <c r="B30" s="13"/>
      <c r="C30" s="13"/>
    </row>
    <row r="31" spans="1:7" x14ac:dyDescent="0.2">
      <c r="A31" s="13"/>
      <c r="B31" s="13"/>
      <c r="C31" s="13"/>
    </row>
    <row r="32" spans="1:7" x14ac:dyDescent="0.2">
      <c r="A32" s="13"/>
      <c r="B32" s="13"/>
      <c r="C32" s="13"/>
    </row>
    <row r="33" spans="1:3" x14ac:dyDescent="0.2">
      <c r="A33" s="13"/>
      <c r="B33" s="13"/>
      <c r="C33" s="13"/>
    </row>
    <row r="34" spans="1:3" x14ac:dyDescent="0.2">
      <c r="A34" s="13"/>
      <c r="B34" s="13"/>
      <c r="C34" s="13"/>
    </row>
    <row r="35" spans="1:3" x14ac:dyDescent="0.2">
      <c r="A35" s="13"/>
      <c r="B35" s="13"/>
      <c r="C35" s="13"/>
    </row>
    <row r="36" spans="1:3" x14ac:dyDescent="0.2">
      <c r="A36" s="13"/>
      <c r="B36" s="13"/>
      <c r="C36" s="13"/>
    </row>
    <row r="37" spans="1:3" x14ac:dyDescent="0.2">
      <c r="A37" s="13"/>
      <c r="B37" s="13"/>
      <c r="C37" s="13"/>
    </row>
    <row r="38" spans="1:3" x14ac:dyDescent="0.2">
      <c r="A38" s="13"/>
      <c r="B38" s="13"/>
      <c r="C38" s="13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  <row r="68" spans="1:3" x14ac:dyDescent="0.2">
      <c r="A68" s="13"/>
      <c r="B68" s="13"/>
      <c r="C68" s="13"/>
    </row>
    <row r="69" spans="1:3" x14ac:dyDescent="0.2">
      <c r="A69" s="13"/>
      <c r="B69" s="13"/>
      <c r="C69" s="13"/>
    </row>
    <row r="70" spans="1:3" x14ac:dyDescent="0.2">
      <c r="A70" s="13"/>
      <c r="B70" s="13"/>
      <c r="C70" s="13"/>
    </row>
    <row r="71" spans="1:3" x14ac:dyDescent="0.2">
      <c r="A71" s="13"/>
      <c r="B71" s="13"/>
      <c r="C71" s="13"/>
    </row>
    <row r="72" spans="1:3" x14ac:dyDescent="0.2">
      <c r="A72" s="13"/>
      <c r="B72" s="13"/>
      <c r="C72" s="13"/>
    </row>
    <row r="73" spans="1:3" x14ac:dyDescent="0.2">
      <c r="A73" s="13"/>
      <c r="B73" s="13"/>
      <c r="C73" s="13"/>
    </row>
    <row r="74" spans="1:3" x14ac:dyDescent="0.2">
      <c r="A74" s="13"/>
      <c r="B74" s="13"/>
      <c r="C74" s="13"/>
    </row>
    <row r="75" spans="1:3" x14ac:dyDescent="0.2">
      <c r="A75" s="13"/>
      <c r="B75" s="13"/>
      <c r="C75" s="13"/>
    </row>
    <row r="76" spans="1:3" x14ac:dyDescent="0.2">
      <c r="A76" s="13"/>
      <c r="B76" s="13"/>
      <c r="C76" s="13"/>
    </row>
    <row r="77" spans="1:3" x14ac:dyDescent="0.2">
      <c r="A77" s="13"/>
      <c r="B77" s="13"/>
      <c r="C77" s="13"/>
    </row>
    <row r="78" spans="1:3" x14ac:dyDescent="0.2">
      <c r="A78" s="13"/>
      <c r="B78" s="13"/>
      <c r="C78" s="13"/>
    </row>
    <row r="79" spans="1:3" x14ac:dyDescent="0.2">
      <c r="A79" s="13"/>
      <c r="B79" s="13"/>
      <c r="C79" s="13"/>
    </row>
    <row r="80" spans="1:3" x14ac:dyDescent="0.2">
      <c r="A80" s="13"/>
      <c r="B80" s="13"/>
      <c r="C80" s="13"/>
    </row>
    <row r="81" spans="1:3" x14ac:dyDescent="0.2">
      <c r="A81" s="13"/>
      <c r="B81" s="13"/>
      <c r="C81" s="13"/>
    </row>
    <row r="82" spans="1:3" x14ac:dyDescent="0.2">
      <c r="A82" s="13"/>
      <c r="B82" s="13"/>
      <c r="C82" s="13"/>
    </row>
    <row r="83" spans="1:3" x14ac:dyDescent="0.2">
      <c r="A83" s="13"/>
      <c r="B83" s="13"/>
      <c r="C83" s="13"/>
    </row>
    <row r="84" spans="1:3" x14ac:dyDescent="0.2">
      <c r="A84" s="13"/>
      <c r="B84" s="13"/>
      <c r="C84" s="13"/>
    </row>
    <row r="85" spans="1:3" x14ac:dyDescent="0.2">
      <c r="A85" s="13"/>
      <c r="B85" s="13"/>
      <c r="C85" s="13"/>
    </row>
    <row r="86" spans="1:3" x14ac:dyDescent="0.2">
      <c r="A86" s="13"/>
      <c r="B86" s="13"/>
      <c r="C86" s="13"/>
    </row>
    <row r="87" spans="1:3" x14ac:dyDescent="0.2">
      <c r="A87" s="13"/>
      <c r="B87" s="13"/>
      <c r="C87" s="13"/>
    </row>
    <row r="88" spans="1:3" x14ac:dyDescent="0.2">
      <c r="A88" s="13"/>
      <c r="B88" s="13"/>
      <c r="C88" s="13"/>
    </row>
  </sheetData>
  <mergeCells count="1">
    <mergeCell ref="F3:G3"/>
  </mergeCells>
  <phoneticPr fontId="5" type="noConversion"/>
  <hyperlinks>
    <hyperlink ref="E18" location="'Table 9'!A1" display="Table 9" xr:uid="{A040A178-8A8C-4A62-82E7-5D2418E18CEA}"/>
    <hyperlink ref="E17" location="'Table 8'!A1" display="Table 8" xr:uid="{B3184D42-7688-4C78-A560-D121839F21C3}"/>
    <hyperlink ref="E16" location="'Table 7'!A1" display="Table 7" xr:uid="{0C291C6B-6AE0-4D33-BF9C-7A77A874788E}"/>
    <hyperlink ref="E15" location="'Table 6'!A1" display="Table 6" xr:uid="{2B494318-67A9-43CF-B8B8-339693223883}"/>
    <hyperlink ref="E14" location="'Table 5'!A1" display="Table 5" xr:uid="{71AAE91A-25DB-449B-933A-8518C2C52F3C}"/>
    <hyperlink ref="E13" location="'Table 4'!A1" display="Table 4" xr:uid="{0767CCB2-9199-4C25-AD2D-4E162F2DEE10}"/>
    <hyperlink ref="E12" location="'Table 3'!A1" display="Table 3" xr:uid="{C8272101-472F-4366-BA01-E0FE97BE36C2}"/>
    <hyperlink ref="E10" location="'Table 1'!A1" display="Table 1" xr:uid="{34178265-D67C-46EC-AD55-1B92B9B42F4F}"/>
    <hyperlink ref="E11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I12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42578125" style="4" customWidth="1"/>
    <col min="2" max="2" width="46" style="4" customWidth="1"/>
    <col min="3" max="3" width="17.7109375" style="4" customWidth="1"/>
    <col min="4" max="4" width="35.42578125" style="4" customWidth="1"/>
    <col min="5" max="5" width="44.42578125" style="4" customWidth="1"/>
    <col min="6" max="6" width="11.85546875" style="4" customWidth="1"/>
    <col min="7" max="7" width="45.5703125" style="4" customWidth="1"/>
    <col min="8" max="16384" width="8.7109375" style="4"/>
  </cols>
  <sheetData>
    <row r="2" spans="2:9" ht="31.5" customHeight="1" x14ac:dyDescent="0.2">
      <c r="B2" s="83" t="s">
        <v>118</v>
      </c>
      <c r="C2" s="6"/>
      <c r="D2" s="83" t="s">
        <v>138</v>
      </c>
      <c r="F2" s="113"/>
      <c r="G2" s="113"/>
      <c r="H2" s="113"/>
      <c r="I2" s="113"/>
    </row>
    <row r="3" spans="2:9" x14ac:dyDescent="0.2">
      <c r="B3" s="41" t="s">
        <v>56</v>
      </c>
      <c r="C3" s="6"/>
      <c r="D3" s="42" t="s">
        <v>57</v>
      </c>
    </row>
    <row r="4" spans="2:9" ht="11.25" customHeight="1" x14ac:dyDescent="0.2">
      <c r="B4" s="115" t="s">
        <v>68</v>
      </c>
      <c r="C4" s="30" t="s">
        <v>99</v>
      </c>
      <c r="D4" s="112" t="s">
        <v>67</v>
      </c>
    </row>
    <row r="5" spans="2:9" x14ac:dyDescent="0.2">
      <c r="B5" s="115"/>
      <c r="C5" s="31" t="s">
        <v>58</v>
      </c>
      <c r="D5" s="112"/>
    </row>
    <row r="6" spans="2:9" ht="15" customHeight="1" x14ac:dyDescent="0.2">
      <c r="B6" s="38" t="s">
        <v>8</v>
      </c>
      <c r="C6" s="86">
        <v>803.84858521000001</v>
      </c>
      <c r="D6" s="39" t="s">
        <v>14</v>
      </c>
      <c r="E6" s="61"/>
    </row>
    <row r="7" spans="2:9" ht="15" customHeight="1" x14ac:dyDescent="0.2">
      <c r="B7" s="33" t="s">
        <v>74</v>
      </c>
      <c r="C7" s="87">
        <v>511.43514025000007</v>
      </c>
      <c r="D7" s="34" t="s">
        <v>59</v>
      </c>
    </row>
    <row r="8" spans="2:9" ht="15" customHeight="1" x14ac:dyDescent="0.2">
      <c r="B8" s="32" t="s">
        <v>60</v>
      </c>
      <c r="C8" s="88">
        <v>234.23513969999999</v>
      </c>
      <c r="D8" s="40" t="s">
        <v>61</v>
      </c>
    </row>
    <row r="9" spans="2:9" ht="15" customHeight="1" x14ac:dyDescent="0.2">
      <c r="B9" s="33" t="s">
        <v>62</v>
      </c>
      <c r="C9" s="87">
        <v>58.178305260000002</v>
      </c>
      <c r="D9" s="34" t="s">
        <v>75</v>
      </c>
    </row>
    <row r="10" spans="2:9" x14ac:dyDescent="0.2">
      <c r="B10" s="35"/>
      <c r="C10" s="59"/>
      <c r="D10" s="1"/>
    </row>
    <row r="11" spans="2:9" x14ac:dyDescent="0.2">
      <c r="B11" s="36" t="s">
        <v>23</v>
      </c>
      <c r="D11" s="37" t="s">
        <v>26</v>
      </c>
    </row>
    <row r="12" spans="2:9" x14ac:dyDescent="0.2">
      <c r="B12" s="17" t="s">
        <v>94</v>
      </c>
      <c r="C12" s="20"/>
      <c r="D12" s="4" t="s">
        <v>95</v>
      </c>
    </row>
  </sheetData>
  <mergeCells count="3">
    <mergeCell ref="B4:B5"/>
    <mergeCell ref="D4:D5"/>
    <mergeCell ref="F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B2:F15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0" style="4" customWidth="1"/>
    <col min="2" max="2" width="38.85546875" style="4" customWidth="1"/>
    <col min="3" max="3" width="27.140625" style="4" customWidth="1"/>
    <col min="4" max="4" width="48.85546875" style="4" customWidth="1"/>
    <col min="5" max="5" width="47.5703125" style="4" customWidth="1"/>
    <col min="6" max="6" width="8.7109375" style="4"/>
    <col min="7" max="7" width="12.7109375" style="4" customWidth="1"/>
    <col min="8" max="16384" width="8.7109375" style="4"/>
  </cols>
  <sheetData>
    <row r="2" spans="2:6" ht="26.25" customHeight="1" x14ac:dyDescent="0.2">
      <c r="B2" s="73" t="s">
        <v>110</v>
      </c>
      <c r="C2" s="73"/>
      <c r="D2" s="57" t="s">
        <v>130</v>
      </c>
    </row>
    <row r="3" spans="2:6" ht="14.45" customHeight="1" x14ac:dyDescent="0.2">
      <c r="B3" s="111" t="s">
        <v>15</v>
      </c>
      <c r="C3" s="65" t="s">
        <v>119</v>
      </c>
      <c r="D3" s="112" t="s">
        <v>65</v>
      </c>
    </row>
    <row r="4" spans="2:6" ht="14.45" customHeight="1" x14ac:dyDescent="0.2">
      <c r="B4" s="111"/>
      <c r="C4" s="98">
        <v>45253</v>
      </c>
      <c r="D4" s="112"/>
      <c r="E4" s="7"/>
      <c r="F4" s="7"/>
    </row>
    <row r="5" spans="2:6" s="22" customFormat="1" ht="15" customHeight="1" x14ac:dyDescent="0.2">
      <c r="B5" s="23" t="s">
        <v>19</v>
      </c>
      <c r="C5" s="99">
        <v>172</v>
      </c>
      <c r="D5" s="25" t="s">
        <v>16</v>
      </c>
      <c r="E5" s="24"/>
      <c r="F5" s="24"/>
    </row>
    <row r="6" spans="2:6" ht="15" customHeight="1" x14ac:dyDescent="0.2">
      <c r="B6" s="19" t="s">
        <v>20</v>
      </c>
      <c r="C6" s="100">
        <v>34316</v>
      </c>
      <c r="D6" s="26" t="s">
        <v>17</v>
      </c>
      <c r="E6" s="7"/>
      <c r="F6" s="7"/>
    </row>
    <row r="7" spans="2:6" s="22" customFormat="1" ht="15" customHeight="1" x14ac:dyDescent="0.2">
      <c r="B7" s="23" t="s">
        <v>78</v>
      </c>
      <c r="C7" s="99">
        <v>447.28199999999998</v>
      </c>
      <c r="D7" s="25" t="s">
        <v>76</v>
      </c>
      <c r="E7" s="24"/>
      <c r="F7" s="24"/>
    </row>
    <row r="8" spans="2:6" ht="15" customHeight="1" x14ac:dyDescent="0.2">
      <c r="B8" s="19" t="s">
        <v>92</v>
      </c>
      <c r="C8" s="100">
        <v>1264.9100000000001</v>
      </c>
      <c r="D8" s="26" t="s">
        <v>90</v>
      </c>
      <c r="E8" s="7"/>
      <c r="F8" s="7"/>
    </row>
    <row r="9" spans="2:6" s="22" customFormat="1" ht="15" customHeight="1" x14ac:dyDescent="0.2">
      <c r="B9" s="23" t="s">
        <v>21</v>
      </c>
      <c r="C9" s="102">
        <v>2.8279921839018787</v>
      </c>
      <c r="D9" s="25" t="s">
        <v>18</v>
      </c>
      <c r="E9" s="24"/>
      <c r="F9" s="24"/>
    </row>
    <row r="10" spans="2:6" ht="15" customHeight="1" x14ac:dyDescent="0.2">
      <c r="B10" s="19" t="s">
        <v>22</v>
      </c>
      <c r="C10" s="101">
        <v>82.472177192937195</v>
      </c>
      <c r="D10" s="46" t="s">
        <v>69</v>
      </c>
      <c r="E10" s="7"/>
      <c r="F10" s="7"/>
    </row>
    <row r="11" spans="2:6" s="22" customFormat="1" ht="15" customHeight="1" x14ac:dyDescent="0.2">
      <c r="B11" s="23" t="s">
        <v>73</v>
      </c>
      <c r="C11" s="102">
        <v>615.21739265109932</v>
      </c>
      <c r="D11" s="25" t="s">
        <v>72</v>
      </c>
      <c r="E11" s="24"/>
      <c r="F11" s="24"/>
    </row>
    <row r="12" spans="2:6" ht="15" customHeight="1" x14ac:dyDescent="0.2">
      <c r="B12" s="19" t="s">
        <v>79</v>
      </c>
      <c r="C12" s="101">
        <v>507.38317818898287</v>
      </c>
      <c r="D12" s="46" t="s">
        <v>77</v>
      </c>
      <c r="E12" s="7"/>
      <c r="F12" s="7"/>
    </row>
    <row r="13" spans="2:6" ht="6.75" customHeight="1" x14ac:dyDescent="0.2">
      <c r="B13" s="1"/>
      <c r="C13" s="18"/>
      <c r="D13" s="1"/>
      <c r="E13" s="1"/>
    </row>
    <row r="14" spans="2:6" x14ac:dyDescent="0.2">
      <c r="B14" s="8" t="s">
        <v>23</v>
      </c>
      <c r="D14" s="27" t="s">
        <v>26</v>
      </c>
    </row>
    <row r="15" spans="2:6" x14ac:dyDescent="0.2">
      <c r="B15" s="17" t="s">
        <v>94</v>
      </c>
      <c r="D15" s="4" t="s">
        <v>95</v>
      </c>
    </row>
  </sheetData>
  <mergeCells count="2">
    <mergeCell ref="B3:B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E15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42578125" style="4" customWidth="1"/>
    <col min="2" max="2" width="58.140625" style="4" customWidth="1"/>
    <col min="3" max="3" width="17.28515625" style="4" customWidth="1"/>
    <col min="4" max="4" width="17" style="4" customWidth="1"/>
    <col min="5" max="5" width="49.42578125" style="4" customWidth="1"/>
    <col min="6" max="16384" width="8.7109375" style="4"/>
  </cols>
  <sheetData>
    <row r="1" spans="2:5" x14ac:dyDescent="0.2">
      <c r="C1" s="20"/>
    </row>
    <row r="2" spans="2:5" ht="30.75" customHeight="1" x14ac:dyDescent="0.2">
      <c r="B2" s="83" t="s">
        <v>111</v>
      </c>
      <c r="C2" s="83"/>
      <c r="D2" s="83"/>
      <c r="E2" s="57" t="s">
        <v>131</v>
      </c>
    </row>
    <row r="3" spans="2:5" ht="15" customHeight="1" x14ac:dyDescent="0.2">
      <c r="B3" s="29" t="s">
        <v>15</v>
      </c>
      <c r="C3" s="47" t="s">
        <v>63</v>
      </c>
      <c r="D3" s="47" t="s">
        <v>64</v>
      </c>
      <c r="E3" s="28" t="s">
        <v>65</v>
      </c>
    </row>
    <row r="4" spans="2:5" x14ac:dyDescent="0.2">
      <c r="B4" s="29"/>
      <c r="C4" s="48" t="s">
        <v>24</v>
      </c>
      <c r="D4" s="47" t="s">
        <v>25</v>
      </c>
      <c r="E4" s="28"/>
    </row>
    <row r="5" spans="2:5" ht="15" customHeight="1" x14ac:dyDescent="0.2">
      <c r="B5" s="23" t="s">
        <v>19</v>
      </c>
      <c r="C5" s="66">
        <v>128</v>
      </c>
      <c r="D5" s="66">
        <v>44</v>
      </c>
      <c r="E5" s="25" t="s">
        <v>16</v>
      </c>
    </row>
    <row r="6" spans="2:5" ht="15" customHeight="1" x14ac:dyDescent="0.2">
      <c r="B6" s="19" t="s">
        <v>20</v>
      </c>
      <c r="C6" s="82">
        <v>28807</v>
      </c>
      <c r="D6" s="82">
        <v>5509</v>
      </c>
      <c r="E6" s="26" t="s">
        <v>17</v>
      </c>
    </row>
    <row r="7" spans="2:5" ht="15" customHeight="1" x14ac:dyDescent="0.2">
      <c r="B7" s="23" t="s">
        <v>78</v>
      </c>
      <c r="C7" s="103">
        <v>404.01400000000001</v>
      </c>
      <c r="D7" s="103">
        <v>43.268000000000001</v>
      </c>
      <c r="E7" s="25" t="s">
        <v>76</v>
      </c>
    </row>
    <row r="8" spans="2:5" ht="15" customHeight="1" x14ac:dyDescent="0.2">
      <c r="B8" s="19" t="s">
        <v>91</v>
      </c>
      <c r="C8" s="104">
        <v>1049.153</v>
      </c>
      <c r="D8" s="104">
        <v>215.75700000000001</v>
      </c>
      <c r="E8" s="26" t="s">
        <v>90</v>
      </c>
    </row>
    <row r="9" spans="2:5" ht="15" customHeight="1" x14ac:dyDescent="0.2">
      <c r="B9" s="23" t="s">
        <v>21</v>
      </c>
      <c r="C9" s="67">
        <v>2.5968233774077136</v>
      </c>
      <c r="D9" s="67">
        <v>4.9865258389571974</v>
      </c>
      <c r="E9" s="25" t="s">
        <v>18</v>
      </c>
    </row>
    <row r="10" spans="2:5" ht="15" customHeight="1" x14ac:dyDescent="0.2">
      <c r="B10" s="19" t="s">
        <v>22</v>
      </c>
      <c r="C10" s="85">
        <v>81.459942127780394</v>
      </c>
      <c r="D10" s="85">
        <v>87.718760159734003</v>
      </c>
      <c r="E10" s="26" t="s">
        <v>70</v>
      </c>
    </row>
    <row r="11" spans="2:5" ht="15" customHeight="1" x14ac:dyDescent="0.2">
      <c r="B11" s="23" t="s">
        <v>73</v>
      </c>
      <c r="C11" s="68">
        <v>664.76193423583641</v>
      </c>
      <c r="D11" s="68">
        <v>376.74253720279722</v>
      </c>
      <c r="E11" s="25" t="s">
        <v>72</v>
      </c>
    </row>
    <row r="12" spans="2:5" ht="15" customHeight="1" x14ac:dyDescent="0.2">
      <c r="B12" s="19" t="s">
        <v>79</v>
      </c>
      <c r="C12" s="69">
        <v>541.51468691602622</v>
      </c>
      <c r="D12" s="69">
        <v>330.47388262861841</v>
      </c>
      <c r="E12" s="46" t="s">
        <v>77</v>
      </c>
    </row>
    <row r="13" spans="2:5" ht="6.75" customHeight="1" x14ac:dyDescent="0.2">
      <c r="B13" s="18"/>
      <c r="C13" s="18"/>
      <c r="D13" s="1"/>
      <c r="E13" s="1"/>
    </row>
    <row r="14" spans="2:5" x14ac:dyDescent="0.2">
      <c r="B14" s="8" t="s">
        <v>23</v>
      </c>
      <c r="E14" s="27" t="s">
        <v>26</v>
      </c>
    </row>
    <row r="15" spans="2:5" x14ac:dyDescent="0.2">
      <c r="B15" s="17" t="s">
        <v>94</v>
      </c>
      <c r="C15" s="20"/>
      <c r="E15" s="4" t="s">
        <v>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A2:F13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7109375" style="22" customWidth="1"/>
    <col min="2" max="2" width="38.7109375" style="4" customWidth="1"/>
    <col min="3" max="3" width="20" style="4" customWidth="1"/>
    <col min="4" max="4" width="11.7109375" style="4" customWidth="1"/>
    <col min="5" max="5" width="13" style="4" customWidth="1"/>
    <col min="6" max="6" width="58.140625" style="4" customWidth="1"/>
    <col min="7" max="16384" width="8.7109375" style="4"/>
  </cols>
  <sheetData>
    <row r="2" spans="1:6" ht="23.25" customHeight="1" x14ac:dyDescent="0.2">
      <c r="A2" s="4"/>
      <c r="B2" s="5" t="s">
        <v>112</v>
      </c>
      <c r="F2" s="57" t="s">
        <v>132</v>
      </c>
    </row>
    <row r="3" spans="1:6" ht="17.25" customHeight="1" x14ac:dyDescent="0.2">
      <c r="A3" s="4"/>
      <c r="B3" s="29" t="s">
        <v>15</v>
      </c>
      <c r="C3" s="48" t="s">
        <v>66</v>
      </c>
      <c r="D3" s="48" t="s">
        <v>32</v>
      </c>
      <c r="E3" s="47" t="s">
        <v>71</v>
      </c>
      <c r="F3" s="28" t="s">
        <v>65</v>
      </c>
    </row>
    <row r="4" spans="1:6" x14ac:dyDescent="0.2">
      <c r="A4" s="4"/>
      <c r="B4" s="29"/>
      <c r="C4" s="48" t="s">
        <v>30</v>
      </c>
      <c r="D4" s="48" t="s">
        <v>31</v>
      </c>
      <c r="E4" s="47" t="s">
        <v>11</v>
      </c>
      <c r="F4" s="28"/>
    </row>
    <row r="5" spans="1:6" ht="15" customHeight="1" x14ac:dyDescent="0.2">
      <c r="A5" s="4"/>
      <c r="B5" s="23" t="s">
        <v>78</v>
      </c>
      <c r="C5" s="66">
        <v>400.464</v>
      </c>
      <c r="D5" s="66">
        <v>34.42</v>
      </c>
      <c r="E5" s="66">
        <v>12.398</v>
      </c>
      <c r="F5" s="25" t="s">
        <v>76</v>
      </c>
    </row>
    <row r="6" spans="1:6" ht="15" customHeight="1" x14ac:dyDescent="0.2">
      <c r="A6" s="4"/>
      <c r="B6" s="19" t="s">
        <v>93</v>
      </c>
      <c r="C6" s="82">
        <v>1164.606</v>
      </c>
      <c r="D6" s="82">
        <v>63.231000000000002</v>
      </c>
      <c r="E6" s="82">
        <v>37.073</v>
      </c>
      <c r="F6" s="26" t="s">
        <v>90</v>
      </c>
    </row>
    <row r="7" spans="1:6" ht="15" customHeight="1" x14ac:dyDescent="0.2">
      <c r="A7" s="4"/>
      <c r="B7" s="23" t="s">
        <v>21</v>
      </c>
      <c r="C7" s="105">
        <v>2.9081415557952774</v>
      </c>
      <c r="D7" s="105">
        <v>1.8370424171993027</v>
      </c>
      <c r="E7" s="105">
        <v>2.9902403613486048</v>
      </c>
      <c r="F7" s="25" t="s">
        <v>18</v>
      </c>
    </row>
    <row r="8" spans="1:6" ht="15" customHeight="1" x14ac:dyDescent="0.2">
      <c r="A8" s="4"/>
      <c r="B8" s="19" t="s">
        <v>22</v>
      </c>
      <c r="C8" s="106">
        <v>85.4087581991067</v>
      </c>
      <c r="D8" s="106">
        <v>61.419392933965</v>
      </c>
      <c r="E8" s="106">
        <v>57.637781321991802</v>
      </c>
      <c r="F8" s="26" t="s">
        <v>70</v>
      </c>
    </row>
    <row r="9" spans="1:6" ht="15" customHeight="1" x14ac:dyDescent="0.2">
      <c r="A9" s="4"/>
      <c r="B9" s="23" t="s">
        <v>73</v>
      </c>
      <c r="C9" s="66">
        <v>637.86352108256153</v>
      </c>
      <c r="D9" s="66">
        <v>291.12066404193467</v>
      </c>
      <c r="E9" s="66">
        <v>496.52022598001525</v>
      </c>
      <c r="F9" s="25" t="s">
        <v>72</v>
      </c>
    </row>
    <row r="10" spans="1:6" ht="15" customHeight="1" x14ac:dyDescent="0.2">
      <c r="A10" s="4"/>
      <c r="B10" s="19" t="s">
        <v>79</v>
      </c>
      <c r="C10" s="82">
        <v>544.79131236171281</v>
      </c>
      <c r="D10" s="82">
        <v>178.80454455988416</v>
      </c>
      <c r="E10" s="82">
        <v>286.18324206982095</v>
      </c>
      <c r="F10" s="46" t="s">
        <v>77</v>
      </c>
    </row>
    <row r="11" spans="1:6" ht="9" customHeight="1" x14ac:dyDescent="0.2">
      <c r="A11" s="4"/>
      <c r="B11" s="18"/>
      <c r="C11" s="18"/>
      <c r="D11" s="18"/>
      <c r="E11" s="18"/>
      <c r="F11" s="1"/>
    </row>
    <row r="12" spans="1:6" x14ac:dyDescent="0.2">
      <c r="A12" s="4"/>
      <c r="B12" s="8" t="s">
        <v>23</v>
      </c>
      <c r="F12" s="27" t="s">
        <v>26</v>
      </c>
    </row>
    <row r="13" spans="1:6" x14ac:dyDescent="0.2">
      <c r="B13" s="17" t="s">
        <v>94</v>
      </c>
      <c r="C13" s="20"/>
      <c r="F13" s="4" t="s">
        <v>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A2:I20"/>
  <sheetViews>
    <sheetView showGridLines="0" zoomScaleNormal="100" workbookViewId="0">
      <selection activeCell="B2" sqref="B2:C2"/>
    </sheetView>
  </sheetViews>
  <sheetFormatPr defaultColWidth="8.7109375" defaultRowHeight="11.25" x14ac:dyDescent="0.2"/>
  <cols>
    <col min="1" max="1" width="13.5703125" style="22" customWidth="1"/>
    <col min="2" max="2" width="42.85546875" style="4" customWidth="1"/>
    <col min="3" max="3" width="27.140625" style="4" customWidth="1"/>
    <col min="4" max="4" width="53.42578125" style="4" customWidth="1"/>
    <col min="5" max="5" width="32.28515625" style="4" customWidth="1"/>
    <col min="6" max="6" width="11.85546875" style="4" customWidth="1"/>
    <col min="7" max="7" width="45.5703125" style="4" customWidth="1"/>
    <col min="8" max="8" width="8.7109375" style="4"/>
    <col min="9" max="9" width="32.28515625" style="4" customWidth="1"/>
    <col min="10" max="16384" width="8.7109375" style="4"/>
  </cols>
  <sheetData>
    <row r="2" spans="1:9" ht="31.5" customHeight="1" x14ac:dyDescent="0.2">
      <c r="B2" s="114" t="s">
        <v>113</v>
      </c>
      <c r="C2" s="114"/>
      <c r="D2" s="76" t="s">
        <v>133</v>
      </c>
    </row>
    <row r="3" spans="1:9" ht="15" customHeight="1" x14ac:dyDescent="0.2">
      <c r="A3" s="4"/>
      <c r="B3" s="53" t="s">
        <v>88</v>
      </c>
      <c r="C3" s="6"/>
      <c r="D3" s="54" t="s">
        <v>89</v>
      </c>
    </row>
    <row r="4" spans="1:9" ht="22.5" customHeight="1" x14ac:dyDescent="0.2">
      <c r="A4" s="4"/>
      <c r="B4" s="80" t="s">
        <v>33</v>
      </c>
      <c r="C4" s="70" t="s">
        <v>27</v>
      </c>
      <c r="D4" s="78" t="s">
        <v>34</v>
      </c>
      <c r="F4" s="113"/>
      <c r="G4" s="113"/>
      <c r="H4" s="113"/>
      <c r="I4" s="113"/>
    </row>
    <row r="5" spans="1:9" ht="11.25" customHeight="1" x14ac:dyDescent="0.2">
      <c r="A5" s="4"/>
      <c r="B5" s="80"/>
      <c r="C5" s="71" t="s">
        <v>28</v>
      </c>
      <c r="D5" s="78"/>
    </row>
    <row r="6" spans="1:9" ht="15" customHeight="1" x14ac:dyDescent="0.2">
      <c r="A6" s="4"/>
      <c r="B6" s="38" t="s">
        <v>8</v>
      </c>
      <c r="C6" s="92">
        <v>447.28199999999998</v>
      </c>
      <c r="D6" s="39" t="s">
        <v>14</v>
      </c>
      <c r="E6" s="62"/>
      <c r="G6" s="3"/>
      <c r="H6" s="16"/>
      <c r="I6" s="45"/>
    </row>
    <row r="7" spans="1:9" ht="15" customHeight="1" x14ac:dyDescent="0.2">
      <c r="A7" s="4"/>
      <c r="B7" s="33" t="s">
        <v>35</v>
      </c>
      <c r="C7" s="90">
        <v>128.12100000000001</v>
      </c>
      <c r="D7" s="34" t="s">
        <v>82</v>
      </c>
      <c r="E7" s="62"/>
      <c r="G7" s="3"/>
      <c r="H7" s="16"/>
      <c r="I7" s="45"/>
    </row>
    <row r="8" spans="1:9" ht="15" customHeight="1" x14ac:dyDescent="0.2">
      <c r="A8" s="4"/>
      <c r="B8" s="32" t="s">
        <v>37</v>
      </c>
      <c r="C8" s="91">
        <v>22.638999999999999</v>
      </c>
      <c r="D8" s="40" t="s">
        <v>83</v>
      </c>
      <c r="E8" s="62"/>
      <c r="G8" s="3"/>
      <c r="H8" s="16"/>
      <c r="I8" s="45"/>
    </row>
    <row r="9" spans="1:9" ht="15" customHeight="1" x14ac:dyDescent="0.2">
      <c r="A9" s="4"/>
      <c r="B9" s="33" t="s">
        <v>39</v>
      </c>
      <c r="C9" s="90">
        <v>36.707999999999998</v>
      </c>
      <c r="D9" s="34" t="s">
        <v>84</v>
      </c>
      <c r="G9" s="3"/>
      <c r="H9" s="16"/>
      <c r="I9" s="45"/>
    </row>
    <row r="10" spans="1:9" ht="15" customHeight="1" x14ac:dyDescent="0.2">
      <c r="A10" s="4"/>
      <c r="B10" s="32" t="s">
        <v>41</v>
      </c>
      <c r="C10" s="91">
        <v>106.08499999999999</v>
      </c>
      <c r="D10" s="40" t="s">
        <v>42</v>
      </c>
      <c r="G10" s="13"/>
      <c r="H10" s="16"/>
      <c r="I10" s="45"/>
    </row>
    <row r="11" spans="1:9" ht="15" customHeight="1" x14ac:dyDescent="0.2">
      <c r="A11" s="4"/>
      <c r="B11" s="33" t="s">
        <v>43</v>
      </c>
      <c r="C11" s="90">
        <v>104.80800000000001</v>
      </c>
      <c r="D11" s="34" t="s">
        <v>44</v>
      </c>
      <c r="G11" s="3"/>
      <c r="H11" s="16"/>
      <c r="I11" s="45"/>
    </row>
    <row r="12" spans="1:9" ht="15" customHeight="1" x14ac:dyDescent="0.2">
      <c r="A12" s="4"/>
      <c r="B12" s="32" t="s">
        <v>80</v>
      </c>
      <c r="C12" s="91">
        <v>21.167999999999999</v>
      </c>
      <c r="D12" s="40" t="s">
        <v>85</v>
      </c>
    </row>
    <row r="13" spans="1:9" ht="15" customHeight="1" x14ac:dyDescent="0.2">
      <c r="A13" s="4"/>
      <c r="B13" s="33" t="s">
        <v>45</v>
      </c>
      <c r="C13" s="90">
        <v>6.6150000000000002</v>
      </c>
      <c r="D13" s="34" t="s">
        <v>46</v>
      </c>
    </row>
    <row r="14" spans="1:9" ht="15" customHeight="1" x14ac:dyDescent="0.2">
      <c r="A14" s="4"/>
      <c r="B14" s="32" t="s">
        <v>81</v>
      </c>
      <c r="C14" s="91">
        <v>4.202</v>
      </c>
      <c r="D14" s="40" t="s">
        <v>86</v>
      </c>
    </row>
    <row r="15" spans="1:9" ht="15" customHeight="1" x14ac:dyDescent="0.2">
      <c r="A15" s="4"/>
      <c r="B15" s="33" t="s">
        <v>47</v>
      </c>
      <c r="C15" s="90">
        <v>16.936</v>
      </c>
      <c r="D15" s="34" t="s">
        <v>48</v>
      </c>
    </row>
    <row r="16" spans="1:9" x14ac:dyDescent="0.2">
      <c r="A16" s="4"/>
      <c r="B16" s="35"/>
      <c r="C16" s="35"/>
      <c r="D16" s="1"/>
    </row>
    <row r="17" spans="1:4" x14ac:dyDescent="0.2">
      <c r="A17" s="4"/>
      <c r="B17" s="36" t="s">
        <v>23</v>
      </c>
      <c r="C17" s="20"/>
      <c r="D17" s="37" t="s">
        <v>26</v>
      </c>
    </row>
    <row r="18" spans="1:4" x14ac:dyDescent="0.2">
      <c r="A18" s="4"/>
      <c r="B18" s="17" t="s">
        <v>94</v>
      </c>
      <c r="D18" s="4" t="s">
        <v>95</v>
      </c>
    </row>
    <row r="20" spans="1:4" x14ac:dyDescent="0.2">
      <c r="C20" s="20"/>
    </row>
  </sheetData>
  <mergeCells count="2">
    <mergeCell ref="F4:I4"/>
    <mergeCell ref="B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A2:L18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5703125" style="22" customWidth="1"/>
    <col min="2" max="2" width="22.42578125" style="4" customWidth="1"/>
    <col min="3" max="3" width="27.140625" style="4" customWidth="1"/>
    <col min="4" max="4" width="14" style="4" customWidth="1"/>
    <col min="5" max="5" width="16.42578125" style="4" customWidth="1"/>
    <col min="6" max="6" width="17.140625" style="4" customWidth="1"/>
    <col min="7" max="7" width="17.5703125" style="4" customWidth="1"/>
    <col min="8" max="8" width="44.140625" style="4" customWidth="1"/>
    <col min="9" max="16384" width="8.7109375" style="4"/>
  </cols>
  <sheetData>
    <row r="2" spans="1:12" ht="15" x14ac:dyDescent="0.2">
      <c r="A2" s="4"/>
      <c r="B2" s="5" t="s">
        <v>114</v>
      </c>
      <c r="G2" s="6"/>
      <c r="H2" s="5" t="s">
        <v>134</v>
      </c>
      <c r="J2" s="113"/>
      <c r="K2" s="113"/>
      <c r="L2" s="113"/>
    </row>
    <row r="3" spans="1:12" x14ac:dyDescent="0.2">
      <c r="A3" s="4"/>
      <c r="B3" s="53" t="s">
        <v>88</v>
      </c>
      <c r="G3" s="6"/>
      <c r="H3" s="54" t="s">
        <v>89</v>
      </c>
    </row>
    <row r="4" spans="1:12" x14ac:dyDescent="0.2">
      <c r="A4" s="4"/>
      <c r="B4" s="115" t="s">
        <v>33</v>
      </c>
      <c r="C4" s="84" t="s">
        <v>49</v>
      </c>
      <c r="D4" s="64" t="s">
        <v>50</v>
      </c>
      <c r="E4" s="72" t="s">
        <v>51</v>
      </c>
      <c r="F4" s="64" t="s">
        <v>52</v>
      </c>
      <c r="G4" s="70" t="s">
        <v>14</v>
      </c>
      <c r="H4" s="112" t="s">
        <v>34</v>
      </c>
    </row>
    <row r="5" spans="1:12" x14ac:dyDescent="0.2">
      <c r="A5" s="4"/>
      <c r="B5" s="115"/>
      <c r="C5" s="64" t="s">
        <v>53</v>
      </c>
      <c r="D5" s="64" t="s">
        <v>54</v>
      </c>
      <c r="E5" s="72" t="s">
        <v>55</v>
      </c>
      <c r="F5" s="64" t="s">
        <v>25</v>
      </c>
      <c r="G5" s="70" t="s">
        <v>8</v>
      </c>
      <c r="H5" s="112"/>
    </row>
    <row r="6" spans="1:12" ht="15" customHeight="1" x14ac:dyDescent="0.25">
      <c r="A6" s="4"/>
      <c r="B6" s="38" t="s">
        <v>8</v>
      </c>
      <c r="C6" s="107">
        <v>216.91399999999999</v>
      </c>
      <c r="D6" s="107">
        <v>124.446</v>
      </c>
      <c r="E6" s="107">
        <v>62.654000000000003</v>
      </c>
      <c r="F6" s="107">
        <v>43.268000000000001</v>
      </c>
      <c r="G6" s="89">
        <v>447.28199999999998</v>
      </c>
      <c r="H6" s="39" t="s">
        <v>14</v>
      </c>
    </row>
    <row r="7" spans="1:12" ht="15" customHeight="1" x14ac:dyDescent="0.2">
      <c r="A7" s="4"/>
      <c r="B7" s="33" t="s">
        <v>35</v>
      </c>
      <c r="C7" s="90">
        <v>68.599000000000004</v>
      </c>
      <c r="D7" s="90">
        <v>30.097000000000001</v>
      </c>
      <c r="E7" s="90">
        <v>16.556000000000001</v>
      </c>
      <c r="F7" s="90">
        <v>12.869</v>
      </c>
      <c r="G7" s="90">
        <v>128.12099999999998</v>
      </c>
      <c r="H7" s="34" t="s">
        <v>82</v>
      </c>
      <c r="I7" s="81"/>
    </row>
    <row r="8" spans="1:12" ht="15" customHeight="1" x14ac:dyDescent="0.2">
      <c r="A8" s="4"/>
      <c r="B8" s="32" t="s">
        <v>37</v>
      </c>
      <c r="C8" s="91">
        <v>9.8049999999999997</v>
      </c>
      <c r="D8" s="91">
        <v>6.5140000000000002</v>
      </c>
      <c r="E8" s="91">
        <v>3.2229999999999999</v>
      </c>
      <c r="F8" s="91">
        <v>3.097</v>
      </c>
      <c r="G8" s="91">
        <v>22.638999999999999</v>
      </c>
      <c r="H8" s="40" t="s">
        <v>83</v>
      </c>
      <c r="I8" s="81"/>
    </row>
    <row r="9" spans="1:12" ht="15" customHeight="1" x14ac:dyDescent="0.2">
      <c r="A9" s="4"/>
      <c r="B9" s="33" t="s">
        <v>39</v>
      </c>
      <c r="C9" s="90">
        <v>11.76</v>
      </c>
      <c r="D9" s="90">
        <v>13.366</v>
      </c>
      <c r="E9" s="90">
        <v>6.9710000000000001</v>
      </c>
      <c r="F9" s="90">
        <v>4.6109999999999998</v>
      </c>
      <c r="G9" s="90">
        <v>36.707999999999991</v>
      </c>
      <c r="H9" s="34" t="s">
        <v>84</v>
      </c>
      <c r="I9" s="81"/>
    </row>
    <row r="10" spans="1:12" ht="15" customHeight="1" x14ac:dyDescent="0.2">
      <c r="A10" s="4"/>
      <c r="B10" s="32" t="s">
        <v>41</v>
      </c>
      <c r="C10" s="91">
        <v>39.704000000000001</v>
      </c>
      <c r="D10" s="91">
        <v>35.911999999999999</v>
      </c>
      <c r="E10" s="91">
        <v>20.135000000000002</v>
      </c>
      <c r="F10" s="91">
        <v>10.334</v>
      </c>
      <c r="G10" s="91">
        <v>106.08500000000001</v>
      </c>
      <c r="H10" s="40" t="s">
        <v>42</v>
      </c>
      <c r="I10" s="81"/>
    </row>
    <row r="11" spans="1:12" ht="15" customHeight="1" x14ac:dyDescent="0.2">
      <c r="A11" s="4"/>
      <c r="B11" s="33" t="s">
        <v>43</v>
      </c>
      <c r="C11" s="90">
        <v>61.941000000000003</v>
      </c>
      <c r="D11" s="90">
        <v>23.71</v>
      </c>
      <c r="E11" s="90">
        <v>10.962999999999999</v>
      </c>
      <c r="F11" s="90">
        <v>8.1940000000000008</v>
      </c>
      <c r="G11" s="90">
        <v>104.80800000000001</v>
      </c>
      <c r="H11" s="34" t="s">
        <v>44</v>
      </c>
      <c r="I11" s="81"/>
    </row>
    <row r="12" spans="1:12" ht="15" customHeight="1" x14ac:dyDescent="0.2">
      <c r="A12" s="4"/>
      <c r="B12" s="32" t="s">
        <v>80</v>
      </c>
      <c r="C12" s="91">
        <v>11.956</v>
      </c>
      <c r="D12" s="91">
        <v>5.1920000000000002</v>
      </c>
      <c r="E12" s="91">
        <v>2.0750000000000002</v>
      </c>
      <c r="F12" s="91">
        <v>1.9450000000000001</v>
      </c>
      <c r="G12" s="91">
        <v>21.167999999999999</v>
      </c>
      <c r="H12" s="40" t="s">
        <v>85</v>
      </c>
      <c r="I12" s="81"/>
    </row>
    <row r="13" spans="1:12" ht="15" customHeight="1" x14ac:dyDescent="0.2">
      <c r="A13" s="4"/>
      <c r="B13" s="33" t="s">
        <v>45</v>
      </c>
      <c r="C13" s="90">
        <v>2.4209999999999998</v>
      </c>
      <c r="D13" s="90">
        <v>2.1040000000000001</v>
      </c>
      <c r="E13" s="90">
        <v>1.3340000000000001</v>
      </c>
      <c r="F13" s="90">
        <v>0.75600000000000001</v>
      </c>
      <c r="G13" s="90">
        <v>6.6150000000000002</v>
      </c>
      <c r="H13" s="34" t="s">
        <v>46</v>
      </c>
      <c r="I13" s="81"/>
    </row>
    <row r="14" spans="1:12" ht="15" customHeight="1" x14ac:dyDescent="0.2">
      <c r="A14" s="4"/>
      <c r="B14" s="32" t="s">
        <v>81</v>
      </c>
      <c r="C14" s="91">
        <v>2.0150000000000001</v>
      </c>
      <c r="D14" s="91">
        <v>1.085</v>
      </c>
      <c r="E14" s="91">
        <v>0.66900000000000004</v>
      </c>
      <c r="F14" s="91">
        <v>0.433</v>
      </c>
      <c r="G14" s="91">
        <v>4.202</v>
      </c>
      <c r="H14" s="40" t="s">
        <v>86</v>
      </c>
      <c r="I14" s="81"/>
    </row>
    <row r="15" spans="1:12" ht="15" customHeight="1" x14ac:dyDescent="0.2">
      <c r="A15" s="4"/>
      <c r="B15" s="33" t="s">
        <v>47</v>
      </c>
      <c r="C15" s="90">
        <v>8.7129999999999992</v>
      </c>
      <c r="D15" s="90">
        <v>6.4660000000000002</v>
      </c>
      <c r="E15" s="90">
        <v>0.72799999999999998</v>
      </c>
      <c r="F15" s="90">
        <v>1.0289999999999999</v>
      </c>
      <c r="G15" s="90">
        <v>16.936</v>
      </c>
      <c r="H15" s="34" t="s">
        <v>48</v>
      </c>
      <c r="I15" s="81"/>
    </row>
    <row r="16" spans="1:12" ht="15" x14ac:dyDescent="0.25">
      <c r="A16" s="4"/>
      <c r="B16" s="35"/>
      <c r="C16" s="55"/>
      <c r="D16" s="55"/>
      <c r="E16" s="55"/>
      <c r="F16"/>
      <c r="G16" s="56"/>
      <c r="H16" s="1"/>
    </row>
    <row r="17" spans="1:8" x14ac:dyDescent="0.2">
      <c r="A17" s="4"/>
      <c r="B17" s="36" t="s">
        <v>23</v>
      </c>
      <c r="C17" s="52"/>
      <c r="D17" s="52"/>
      <c r="E17" s="52"/>
      <c r="F17" s="52"/>
      <c r="H17" s="37" t="s">
        <v>26</v>
      </c>
    </row>
    <row r="18" spans="1:8" x14ac:dyDescent="0.2">
      <c r="B18" s="17" t="s">
        <v>94</v>
      </c>
      <c r="H18" s="4" t="s">
        <v>95</v>
      </c>
    </row>
  </sheetData>
  <mergeCells count="3">
    <mergeCell ref="B4:B5"/>
    <mergeCell ref="J2:L2"/>
    <mergeCell ref="H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A2:G31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7109375" style="22" customWidth="1"/>
    <col min="2" max="2" width="39" style="4" customWidth="1"/>
    <col min="3" max="3" width="27.140625" style="4" customWidth="1"/>
    <col min="4" max="4" width="55.140625" style="4" customWidth="1"/>
    <col min="5" max="6" width="9.85546875" style="4" bestFit="1" customWidth="1"/>
    <col min="7" max="7" width="22.140625" style="4" customWidth="1"/>
    <col min="8" max="8" width="28.140625" style="4" customWidth="1"/>
    <col min="9" max="16384" width="8.7109375" style="4"/>
  </cols>
  <sheetData>
    <row r="2" spans="1:7" ht="15" x14ac:dyDescent="0.2">
      <c r="A2" s="4"/>
      <c r="B2" s="5" t="s">
        <v>115</v>
      </c>
      <c r="C2" s="6"/>
      <c r="D2" s="5" t="s">
        <v>135</v>
      </c>
      <c r="E2" s="113"/>
      <c r="F2" s="113"/>
      <c r="G2" s="113"/>
    </row>
    <row r="3" spans="1:7" ht="12.75" x14ac:dyDescent="0.2">
      <c r="A3" s="4"/>
      <c r="B3" s="53" t="s">
        <v>88</v>
      </c>
      <c r="C3" s="6"/>
      <c r="D3" s="54" t="s">
        <v>89</v>
      </c>
      <c r="F3" s="63"/>
    </row>
    <row r="4" spans="1:7" ht="10.5" customHeight="1" x14ac:dyDescent="0.2">
      <c r="A4" s="4"/>
      <c r="B4" s="115" t="s">
        <v>33</v>
      </c>
      <c r="C4" s="70" t="s">
        <v>98</v>
      </c>
      <c r="D4" s="112" t="s">
        <v>34</v>
      </c>
      <c r="F4" s="63"/>
    </row>
    <row r="5" spans="1:7" ht="14.25" customHeight="1" x14ac:dyDescent="0.2">
      <c r="A5" s="4"/>
      <c r="B5" s="115"/>
      <c r="C5" s="71" t="s">
        <v>29</v>
      </c>
      <c r="D5" s="112"/>
      <c r="F5" s="63"/>
    </row>
    <row r="6" spans="1:7" ht="15" customHeight="1" x14ac:dyDescent="0.2">
      <c r="A6" s="4"/>
      <c r="B6" s="38" t="s">
        <v>8</v>
      </c>
      <c r="C6" s="95">
        <v>1264.9100000000001</v>
      </c>
      <c r="D6" s="39" t="s">
        <v>14</v>
      </c>
    </row>
    <row r="7" spans="1:7" s="21" customFormat="1" ht="15" customHeight="1" x14ac:dyDescent="0.2">
      <c r="B7" s="33" t="s">
        <v>35</v>
      </c>
      <c r="C7" s="93">
        <v>274.36700000000002</v>
      </c>
      <c r="D7" s="34" t="s">
        <v>36</v>
      </c>
    </row>
    <row r="8" spans="1:7" s="21" customFormat="1" ht="15" customHeight="1" x14ac:dyDescent="0.2">
      <c r="B8" s="32" t="s">
        <v>37</v>
      </c>
      <c r="C8" s="94">
        <v>52.869</v>
      </c>
      <c r="D8" s="40" t="s">
        <v>38</v>
      </c>
    </row>
    <row r="9" spans="1:7" s="21" customFormat="1" ht="15" customHeight="1" x14ac:dyDescent="0.2">
      <c r="B9" s="33" t="s">
        <v>39</v>
      </c>
      <c r="C9" s="93">
        <v>113.70399999999999</v>
      </c>
      <c r="D9" s="34" t="s">
        <v>40</v>
      </c>
    </row>
    <row r="10" spans="1:7" s="21" customFormat="1" ht="15" customHeight="1" x14ac:dyDescent="0.2">
      <c r="B10" s="32" t="s">
        <v>41</v>
      </c>
      <c r="C10" s="94">
        <v>284.33100000000002</v>
      </c>
      <c r="D10" s="40" t="s">
        <v>42</v>
      </c>
    </row>
    <row r="11" spans="1:7" s="21" customFormat="1" ht="15" customHeight="1" x14ac:dyDescent="0.2">
      <c r="B11" s="33" t="s">
        <v>43</v>
      </c>
      <c r="C11" s="93">
        <v>394.71099999999996</v>
      </c>
      <c r="D11" s="34" t="s">
        <v>44</v>
      </c>
    </row>
    <row r="12" spans="1:7" s="21" customFormat="1" ht="15" customHeight="1" x14ac:dyDescent="0.2">
      <c r="B12" s="32" t="s">
        <v>80</v>
      </c>
      <c r="C12" s="94">
        <v>72.825999999999993</v>
      </c>
      <c r="D12" s="40" t="s">
        <v>87</v>
      </c>
    </row>
    <row r="13" spans="1:7" s="21" customFormat="1" ht="15" customHeight="1" x14ac:dyDescent="0.2">
      <c r="B13" s="33" t="s">
        <v>45</v>
      </c>
      <c r="C13" s="93">
        <v>21.735999999999997</v>
      </c>
      <c r="D13" s="34" t="s">
        <v>46</v>
      </c>
    </row>
    <row r="14" spans="1:7" s="21" customFormat="1" ht="15" customHeight="1" x14ac:dyDescent="0.2">
      <c r="B14" s="32" t="s">
        <v>81</v>
      </c>
      <c r="C14" s="94">
        <v>14.275</v>
      </c>
      <c r="D14" s="40" t="s">
        <v>86</v>
      </c>
    </row>
    <row r="15" spans="1:7" s="21" customFormat="1" ht="15" customHeight="1" x14ac:dyDescent="0.2">
      <c r="B15" s="33" t="s">
        <v>47</v>
      </c>
      <c r="C15" s="93">
        <v>36.090999999999994</v>
      </c>
      <c r="D15" s="34" t="s">
        <v>48</v>
      </c>
    </row>
    <row r="16" spans="1:7" ht="6" customHeight="1" x14ac:dyDescent="0.2">
      <c r="A16" s="4"/>
      <c r="B16" s="35"/>
      <c r="C16" s="58"/>
      <c r="D16" s="1"/>
    </row>
    <row r="17" spans="1:7" x14ac:dyDescent="0.2">
      <c r="A17" s="4"/>
      <c r="B17" s="36" t="s">
        <v>23</v>
      </c>
      <c r="C17" s="49"/>
      <c r="D17" s="37" t="s">
        <v>26</v>
      </c>
    </row>
    <row r="18" spans="1:7" x14ac:dyDescent="0.2">
      <c r="B18" s="17" t="s">
        <v>94</v>
      </c>
      <c r="C18" s="20"/>
      <c r="D18" s="4" t="s">
        <v>95</v>
      </c>
    </row>
    <row r="19" spans="1:7" x14ac:dyDescent="0.2">
      <c r="C19" s="81"/>
    </row>
    <row r="31" spans="1:7" x14ac:dyDescent="0.2">
      <c r="C31" s="50"/>
      <c r="D31" s="50"/>
      <c r="E31" s="50"/>
      <c r="F31" s="50"/>
      <c r="G31" s="50"/>
    </row>
  </sheetData>
  <mergeCells count="3">
    <mergeCell ref="B4:B5"/>
    <mergeCell ref="D4:D5"/>
    <mergeCell ref="E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A2:H18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3.7109375" style="22" customWidth="1"/>
    <col min="2" max="2" width="25" style="4" customWidth="1"/>
    <col min="3" max="3" width="27.140625" style="4" customWidth="1"/>
    <col min="4" max="4" width="13.85546875" style="4" customWidth="1"/>
    <col min="5" max="5" width="16.5703125" style="4" customWidth="1"/>
    <col min="6" max="6" width="16.85546875" style="4" customWidth="1"/>
    <col min="7" max="7" width="15.42578125" style="4" customWidth="1"/>
    <col min="8" max="8" width="44.7109375" style="4" customWidth="1"/>
    <col min="9" max="16384" width="8.7109375" style="4"/>
  </cols>
  <sheetData>
    <row r="2" spans="1:8" ht="15" x14ac:dyDescent="0.2">
      <c r="A2" s="4"/>
      <c r="B2" s="5" t="s">
        <v>116</v>
      </c>
      <c r="G2" s="6"/>
      <c r="H2" s="5" t="s">
        <v>136</v>
      </c>
    </row>
    <row r="3" spans="1:8" x14ac:dyDescent="0.2">
      <c r="A3" s="4"/>
      <c r="B3" s="53" t="s">
        <v>88</v>
      </c>
      <c r="G3" s="6"/>
      <c r="H3" s="54" t="s">
        <v>89</v>
      </c>
    </row>
    <row r="4" spans="1:8" x14ac:dyDescent="0.2">
      <c r="A4" s="4"/>
      <c r="B4" s="115" t="s">
        <v>33</v>
      </c>
      <c r="C4" s="96" t="s">
        <v>49</v>
      </c>
      <c r="D4" s="96" t="s">
        <v>50</v>
      </c>
      <c r="E4" s="96" t="s">
        <v>51</v>
      </c>
      <c r="F4" s="96" t="s">
        <v>52</v>
      </c>
      <c r="G4" s="97" t="s">
        <v>14</v>
      </c>
      <c r="H4" s="112" t="s">
        <v>34</v>
      </c>
    </row>
    <row r="5" spans="1:8" x14ac:dyDescent="0.2">
      <c r="A5" s="4"/>
      <c r="B5" s="115"/>
      <c r="C5" s="96" t="s">
        <v>53</v>
      </c>
      <c r="D5" s="96" t="s">
        <v>54</v>
      </c>
      <c r="E5" s="96" t="s">
        <v>55</v>
      </c>
      <c r="F5" s="96" t="s">
        <v>25</v>
      </c>
      <c r="G5" s="97" t="s">
        <v>8</v>
      </c>
      <c r="H5" s="112"/>
    </row>
    <row r="6" spans="1:8" ht="15" customHeight="1" x14ac:dyDescent="0.2">
      <c r="A6" s="4"/>
      <c r="B6" s="38" t="s">
        <v>8</v>
      </c>
      <c r="C6" s="95">
        <v>609.16499999999996</v>
      </c>
      <c r="D6" s="95">
        <v>293.91000000000003</v>
      </c>
      <c r="E6" s="95">
        <v>146.07799999999995</v>
      </c>
      <c r="F6" s="95">
        <v>215.75700000000001</v>
      </c>
      <c r="G6" s="95">
        <v>1264.9100000000001</v>
      </c>
      <c r="H6" s="39" t="s">
        <v>14</v>
      </c>
    </row>
    <row r="7" spans="1:8" ht="15" customHeight="1" x14ac:dyDescent="0.2">
      <c r="A7" s="4"/>
      <c r="B7" s="33" t="s">
        <v>35</v>
      </c>
      <c r="C7" s="93">
        <v>145.77500000000001</v>
      </c>
      <c r="D7" s="93">
        <v>59.427</v>
      </c>
      <c r="E7" s="93">
        <v>30.088999999999999</v>
      </c>
      <c r="F7" s="93">
        <v>39.076000000000001</v>
      </c>
      <c r="G7" s="93">
        <v>274.36700000000002</v>
      </c>
      <c r="H7" s="34" t="s">
        <v>36</v>
      </c>
    </row>
    <row r="8" spans="1:8" ht="15" customHeight="1" x14ac:dyDescent="0.2">
      <c r="A8" s="4"/>
      <c r="B8" s="32" t="s">
        <v>37</v>
      </c>
      <c r="C8" s="94">
        <v>25.082000000000001</v>
      </c>
      <c r="D8" s="94">
        <v>12.672000000000001</v>
      </c>
      <c r="E8" s="94">
        <v>5.8209999999999997</v>
      </c>
      <c r="F8" s="94">
        <v>9.2940000000000005</v>
      </c>
      <c r="G8" s="94">
        <v>52.869</v>
      </c>
      <c r="H8" s="40" t="s">
        <v>38</v>
      </c>
    </row>
    <row r="9" spans="1:8" ht="15" customHeight="1" x14ac:dyDescent="0.2">
      <c r="A9" s="4"/>
      <c r="B9" s="33" t="s">
        <v>39</v>
      </c>
      <c r="C9" s="93">
        <v>33.715000000000003</v>
      </c>
      <c r="D9" s="93">
        <v>33.076999999999998</v>
      </c>
      <c r="E9" s="93">
        <v>19.207000000000001</v>
      </c>
      <c r="F9" s="93">
        <v>27.704999999999998</v>
      </c>
      <c r="G9" s="93">
        <v>113.70399999999999</v>
      </c>
      <c r="H9" s="34" t="s">
        <v>40</v>
      </c>
    </row>
    <row r="10" spans="1:8" ht="15" customHeight="1" x14ac:dyDescent="0.2">
      <c r="A10" s="4"/>
      <c r="B10" s="32" t="s">
        <v>41</v>
      </c>
      <c r="C10" s="94">
        <v>96.778000000000006</v>
      </c>
      <c r="D10" s="94">
        <v>78.308000000000007</v>
      </c>
      <c r="E10" s="94">
        <v>47.155000000000001</v>
      </c>
      <c r="F10" s="94">
        <v>62.09</v>
      </c>
      <c r="G10" s="94">
        <v>284.33100000000002</v>
      </c>
      <c r="H10" s="40" t="s">
        <v>42</v>
      </c>
    </row>
    <row r="11" spans="1:8" ht="15" customHeight="1" x14ac:dyDescent="0.2">
      <c r="A11" s="4"/>
      <c r="B11" s="33" t="s">
        <v>43</v>
      </c>
      <c r="C11" s="93">
        <v>235.19</v>
      </c>
      <c r="D11" s="93">
        <v>76.257999999999996</v>
      </c>
      <c r="E11" s="93">
        <v>32.168999999999997</v>
      </c>
      <c r="F11" s="93">
        <v>51.094000000000001</v>
      </c>
      <c r="G11" s="93">
        <v>394.71099999999996</v>
      </c>
      <c r="H11" s="34" t="s">
        <v>44</v>
      </c>
    </row>
    <row r="12" spans="1:8" ht="15" customHeight="1" x14ac:dyDescent="0.2">
      <c r="A12" s="4"/>
      <c r="B12" s="32" t="s">
        <v>80</v>
      </c>
      <c r="C12" s="94">
        <v>36.65</v>
      </c>
      <c r="D12" s="94">
        <v>14.868</v>
      </c>
      <c r="E12" s="94">
        <v>5.5030000000000001</v>
      </c>
      <c r="F12" s="94">
        <v>15.805</v>
      </c>
      <c r="G12" s="94">
        <v>72.825999999999993</v>
      </c>
      <c r="H12" s="40" t="s">
        <v>85</v>
      </c>
    </row>
    <row r="13" spans="1:8" ht="15" customHeight="1" x14ac:dyDescent="0.2">
      <c r="A13" s="4"/>
      <c r="B13" s="33" t="s">
        <v>45</v>
      </c>
      <c r="C13" s="93">
        <v>7.952</v>
      </c>
      <c r="D13" s="93">
        <v>5.8330000000000002</v>
      </c>
      <c r="E13" s="93">
        <v>3.278</v>
      </c>
      <c r="F13" s="93">
        <v>4.673</v>
      </c>
      <c r="G13" s="93">
        <v>21.735999999999997</v>
      </c>
      <c r="H13" s="34" t="s">
        <v>46</v>
      </c>
    </row>
    <row r="14" spans="1:8" ht="15" customHeight="1" x14ac:dyDescent="0.2">
      <c r="A14" s="4"/>
      <c r="B14" s="32" t="s">
        <v>81</v>
      </c>
      <c r="C14" s="94">
        <v>7.149</v>
      </c>
      <c r="D14" s="94">
        <v>2.9740000000000002</v>
      </c>
      <c r="E14" s="94">
        <v>1.19</v>
      </c>
      <c r="F14" s="94">
        <v>2.9620000000000002</v>
      </c>
      <c r="G14" s="94">
        <v>14.275</v>
      </c>
      <c r="H14" s="40" t="s">
        <v>86</v>
      </c>
    </row>
    <row r="15" spans="1:8" ht="15" customHeight="1" x14ac:dyDescent="0.2">
      <c r="A15" s="4"/>
      <c r="B15" s="33" t="s">
        <v>47</v>
      </c>
      <c r="C15" s="93">
        <v>20.873999999999999</v>
      </c>
      <c r="D15" s="93">
        <v>10.493</v>
      </c>
      <c r="E15" s="93">
        <v>1.6659999999999999</v>
      </c>
      <c r="F15" s="93">
        <v>3.0579999999999998</v>
      </c>
      <c r="G15" s="93">
        <v>36.090999999999994</v>
      </c>
      <c r="H15" s="34" t="s">
        <v>48</v>
      </c>
    </row>
    <row r="16" spans="1:8" ht="9" customHeight="1" x14ac:dyDescent="0.2">
      <c r="A16" s="4"/>
      <c r="B16" s="35"/>
      <c r="C16" s="58"/>
      <c r="D16" s="58"/>
      <c r="E16" s="58"/>
      <c r="F16" s="58"/>
      <c r="G16" s="58"/>
      <c r="H16" s="1"/>
    </row>
    <row r="17" spans="1:8" ht="15" x14ac:dyDescent="0.25">
      <c r="A17" s="4"/>
      <c r="B17" s="36" t="s">
        <v>23</v>
      </c>
      <c r="C17" s="51"/>
      <c r="F17" s="51"/>
      <c r="H17" s="37" t="s">
        <v>26</v>
      </c>
    </row>
    <row r="18" spans="1:8" x14ac:dyDescent="0.2">
      <c r="B18" s="17" t="s">
        <v>94</v>
      </c>
      <c r="C18" s="20"/>
      <c r="H18" s="4" t="s">
        <v>95</v>
      </c>
    </row>
  </sheetData>
  <mergeCells count="2">
    <mergeCell ref="B4:B5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H18"/>
  <sheetViews>
    <sheetView showGridLines="0" zoomScaleNormal="100" workbookViewId="0">
      <selection activeCell="B2" sqref="B2:E2"/>
    </sheetView>
  </sheetViews>
  <sheetFormatPr defaultColWidth="8.7109375" defaultRowHeight="11.25" x14ac:dyDescent="0.2"/>
  <cols>
    <col min="1" max="1" width="13.85546875" style="4" customWidth="1"/>
    <col min="2" max="2" width="25.42578125" style="4" customWidth="1"/>
    <col min="3" max="3" width="27.140625" style="4" customWidth="1"/>
    <col min="4" max="4" width="18.140625" style="4" customWidth="1"/>
    <col min="5" max="5" width="19.7109375" style="4" customWidth="1"/>
    <col min="6" max="6" width="19.28515625" style="4" customWidth="1"/>
    <col min="7" max="7" width="17.5703125" style="4" customWidth="1"/>
    <col min="8" max="8" width="36.7109375" style="4" customWidth="1"/>
    <col min="9" max="16384" width="8.7109375" style="4"/>
  </cols>
  <sheetData>
    <row r="2" spans="2:8" ht="34.15" customHeight="1" x14ac:dyDescent="0.2">
      <c r="B2" s="114" t="s">
        <v>117</v>
      </c>
      <c r="C2" s="114"/>
      <c r="D2" s="114"/>
      <c r="E2" s="114"/>
      <c r="G2" s="6"/>
      <c r="H2" s="77" t="s">
        <v>137</v>
      </c>
    </row>
    <row r="3" spans="2:8" ht="14.25" customHeight="1" x14ac:dyDescent="0.2">
      <c r="B3" s="53" t="s">
        <v>96</v>
      </c>
      <c r="C3" s="79"/>
      <c r="D3" s="79"/>
      <c r="E3" s="79"/>
      <c r="G3" s="6"/>
      <c r="H3" s="75" t="s">
        <v>97</v>
      </c>
    </row>
    <row r="4" spans="2:8" x14ac:dyDescent="0.2">
      <c r="B4" s="115" t="s">
        <v>33</v>
      </c>
      <c r="C4" s="64" t="s">
        <v>49</v>
      </c>
      <c r="D4" s="64" t="s">
        <v>50</v>
      </c>
      <c r="E4" s="64" t="s">
        <v>51</v>
      </c>
      <c r="F4" s="64" t="s">
        <v>52</v>
      </c>
      <c r="G4" s="70" t="s">
        <v>14</v>
      </c>
      <c r="H4" s="112" t="s">
        <v>34</v>
      </c>
    </row>
    <row r="5" spans="2:8" ht="14.25" customHeight="1" x14ac:dyDescent="0.2">
      <c r="B5" s="115"/>
      <c r="C5" s="64" t="s">
        <v>53</v>
      </c>
      <c r="D5" s="64" t="s">
        <v>54</v>
      </c>
      <c r="E5" s="64" t="s">
        <v>55</v>
      </c>
      <c r="F5" s="64" t="s">
        <v>25</v>
      </c>
      <c r="G5" s="70" t="s">
        <v>8</v>
      </c>
      <c r="H5" s="112"/>
    </row>
    <row r="6" spans="2:8" ht="15" customHeight="1" x14ac:dyDescent="0.2">
      <c r="B6" s="38" t="s">
        <v>8</v>
      </c>
      <c r="C6" s="74">
        <f>'Table 7'!C6/'Table 5'!C6</f>
        <v>2.808324958278396</v>
      </c>
      <c r="D6" s="74">
        <f>'Table 7'!D6/'Table 5'!D6</f>
        <v>2.3617472638734873</v>
      </c>
      <c r="E6" s="74">
        <f>'Table 7'!E6/'Table 5'!E6</f>
        <v>2.3315031761739067</v>
      </c>
      <c r="F6" s="74">
        <f>'Table 7'!F6/'Table 5'!F6</f>
        <v>4.9865258389571974</v>
      </c>
      <c r="G6" s="74">
        <f>'Table 7'!G6/'Table 5'!G6</f>
        <v>2.8279921839018787</v>
      </c>
      <c r="H6" s="39" t="s">
        <v>14</v>
      </c>
    </row>
    <row r="7" spans="2:8" ht="15" customHeight="1" x14ac:dyDescent="0.2">
      <c r="B7" s="33" t="s">
        <v>35</v>
      </c>
      <c r="C7" s="108">
        <f>'Table 7'!C7/'Table 5'!C7</f>
        <v>2.1250309771279463</v>
      </c>
      <c r="D7" s="108">
        <f>'Table 7'!D7/'Table 5'!D7</f>
        <v>1.9745157324650295</v>
      </c>
      <c r="E7" s="108">
        <f>'Table 7'!E7/'Table 5'!E7</f>
        <v>1.81740758637352</v>
      </c>
      <c r="F7" s="108">
        <f>'Table 7'!F7/'Table 5'!F7</f>
        <v>3.0364441681560339</v>
      </c>
      <c r="G7" s="108">
        <f>'Table 7'!G7/'Table 5'!G7</f>
        <v>2.1414678311908277</v>
      </c>
      <c r="H7" s="34" t="s">
        <v>36</v>
      </c>
    </row>
    <row r="8" spans="2:8" ht="15" customHeight="1" x14ac:dyDescent="0.2">
      <c r="B8" s="32" t="s">
        <v>37</v>
      </c>
      <c r="C8" s="109">
        <f>'Table 7'!C8/'Table 5'!C8</f>
        <v>2.5580826109127996</v>
      </c>
      <c r="D8" s="109">
        <f>'Table 7'!D8/'Table 5'!D8</f>
        <v>1.9453484801965</v>
      </c>
      <c r="E8" s="109">
        <f>'Table 7'!E8/'Table 5'!E8</f>
        <v>1.8060812907229289</v>
      </c>
      <c r="F8" s="109">
        <f>'Table 7'!F8/'Table 5'!F8</f>
        <v>3.0009686793671295</v>
      </c>
      <c r="G8" s="109">
        <f>'Table 7'!G8/'Table 5'!G8</f>
        <v>2.3353063297848844</v>
      </c>
      <c r="H8" s="40" t="s">
        <v>38</v>
      </c>
    </row>
    <row r="9" spans="2:8" ht="15" customHeight="1" x14ac:dyDescent="0.2">
      <c r="B9" s="33" t="s">
        <v>39</v>
      </c>
      <c r="C9" s="108">
        <f>'Table 7'!C9/'Table 5'!C9</f>
        <v>2.8669217687074835</v>
      </c>
      <c r="D9" s="108">
        <f>'Table 7'!D9/'Table 5'!D9</f>
        <v>2.4747119557085142</v>
      </c>
      <c r="E9" s="108">
        <f>'Table 7'!E9/'Table 5'!E9</f>
        <v>2.7552718404819969</v>
      </c>
      <c r="F9" s="108">
        <f>'Table 7'!F9/'Table 5'!F9</f>
        <v>6.0084580351333763</v>
      </c>
      <c r="G9" s="108">
        <f>'Table 7'!G9/'Table 5'!G9</f>
        <v>3.0975264247575467</v>
      </c>
      <c r="H9" s="34" t="s">
        <v>40</v>
      </c>
    </row>
    <row r="10" spans="2:8" ht="15" customHeight="1" x14ac:dyDescent="0.2">
      <c r="B10" s="32" t="s">
        <v>41</v>
      </c>
      <c r="C10" s="109">
        <f>'Table 7'!C10/'Table 5'!C10</f>
        <v>2.4374874068103969</v>
      </c>
      <c r="D10" s="109">
        <f>'Table 7'!D10/'Table 5'!D10</f>
        <v>2.1805524615727334</v>
      </c>
      <c r="E10" s="109">
        <f>'Table 7'!E10/'Table 5'!E10</f>
        <v>2.3419418922274646</v>
      </c>
      <c r="F10" s="109">
        <f>'Table 7'!F10/'Table 5'!F10</f>
        <v>6.0083220437391143</v>
      </c>
      <c r="G10" s="109">
        <f>'Table 7'!G10/'Table 5'!G10</f>
        <v>2.6802186925578546</v>
      </c>
      <c r="H10" s="40" t="s">
        <v>42</v>
      </c>
    </row>
    <row r="11" spans="2:8" ht="15" customHeight="1" x14ac:dyDescent="0.2">
      <c r="B11" s="33" t="s">
        <v>43</v>
      </c>
      <c r="C11" s="108">
        <f>'Table 7'!C11/'Table 5'!C11</f>
        <v>3.7970003713210958</v>
      </c>
      <c r="D11" s="108">
        <f>'Table 7'!D11/'Table 5'!D11</f>
        <v>3.2162800506115561</v>
      </c>
      <c r="E11" s="108">
        <f>'Table 7'!E11/'Table 5'!E11</f>
        <v>2.9343245462008576</v>
      </c>
      <c r="F11" s="108">
        <f>'Table 7'!F11/'Table 5'!F11</f>
        <v>6.2355381986819616</v>
      </c>
      <c r="G11" s="108">
        <f>'Table 7'!G11/'Table 5'!G11</f>
        <v>3.7660388519960302</v>
      </c>
      <c r="H11" s="34" t="s">
        <v>44</v>
      </c>
    </row>
    <row r="12" spans="2:8" ht="15" customHeight="1" x14ac:dyDescent="0.2">
      <c r="B12" s="32" t="s">
        <v>80</v>
      </c>
      <c r="C12" s="109">
        <f>'Table 7'!C12/'Table 5'!C12</f>
        <v>3.0654064904650387</v>
      </c>
      <c r="D12" s="109">
        <f>'Table 7'!D12/'Table 5'!D12</f>
        <v>2.8636363636363638</v>
      </c>
      <c r="E12" s="109">
        <f>'Table 7'!E12/'Table 5'!E12</f>
        <v>2.6520481927710842</v>
      </c>
      <c r="F12" s="109">
        <f>'Table 7'!F12/'Table 5'!F12</f>
        <v>8.1259640102827753</v>
      </c>
      <c r="G12" s="109">
        <f>'Table 7'!G12/'Table 5'!G12</f>
        <v>3.440381708238851</v>
      </c>
      <c r="H12" s="40" t="s">
        <v>87</v>
      </c>
    </row>
    <row r="13" spans="2:8" ht="15" customHeight="1" x14ac:dyDescent="0.2">
      <c r="B13" s="33" t="s">
        <v>45</v>
      </c>
      <c r="C13" s="108">
        <f>'Table 7'!C13/'Table 5'!C13</f>
        <v>3.2845931433292028</v>
      </c>
      <c r="D13" s="108">
        <f>'Table 7'!D13/'Table 5'!D13</f>
        <v>2.7723384030418252</v>
      </c>
      <c r="E13" s="108">
        <f>'Table 7'!E13/'Table 5'!E13</f>
        <v>2.4572713643178408</v>
      </c>
      <c r="F13" s="108">
        <f>'Table 7'!F13/'Table 5'!F13</f>
        <v>6.1812169312169312</v>
      </c>
      <c r="G13" s="108">
        <f>'Table 7'!G13/'Table 5'!G13</f>
        <v>3.2858654572940282</v>
      </c>
      <c r="H13" s="34" t="s">
        <v>46</v>
      </c>
    </row>
    <row r="14" spans="2:8" ht="15" customHeight="1" x14ac:dyDescent="0.2">
      <c r="B14" s="32" t="s">
        <v>81</v>
      </c>
      <c r="C14" s="109">
        <f>'Table 7'!C14/'Table 5'!C14</f>
        <v>3.5478908188585607</v>
      </c>
      <c r="D14" s="109">
        <f>'Table 7'!D14/'Table 5'!D14</f>
        <v>2.7410138248847931</v>
      </c>
      <c r="E14" s="109">
        <f>'Table 7'!E14/'Table 5'!E14</f>
        <v>1.778774289985052</v>
      </c>
      <c r="F14" s="109">
        <f>'Table 7'!F14/'Table 5'!F14</f>
        <v>6.840646651270208</v>
      </c>
      <c r="G14" s="109">
        <f>'Table 7'!G14/'Table 5'!G14</f>
        <v>3.3971918134221801</v>
      </c>
      <c r="H14" s="40" t="s">
        <v>86</v>
      </c>
    </row>
    <row r="15" spans="2:8" ht="15" customHeight="1" x14ac:dyDescent="0.2">
      <c r="B15" s="33" t="s">
        <v>47</v>
      </c>
      <c r="C15" s="108">
        <f>'Table 7'!C15/'Table 5'!C15</f>
        <v>2.3957305176173533</v>
      </c>
      <c r="D15" s="108">
        <f>'Table 7'!D15/'Table 5'!D15</f>
        <v>1.6227961645530466</v>
      </c>
      <c r="E15" s="108">
        <f>'Table 7'!E15/'Table 5'!E15</f>
        <v>2.2884615384615383</v>
      </c>
      <c r="F15" s="108">
        <f>'Table 7'!F15/'Table 5'!F15</f>
        <v>2.9718172983479105</v>
      </c>
      <c r="G15" s="108">
        <f>'Table 7'!G15/'Table 5'!G15</f>
        <v>2.1310226735947091</v>
      </c>
      <c r="H15" s="34" t="s">
        <v>48</v>
      </c>
    </row>
    <row r="16" spans="2:8" ht="7.5" customHeight="1" x14ac:dyDescent="0.2">
      <c r="B16" s="35"/>
      <c r="C16" s="35"/>
      <c r="D16" s="35"/>
      <c r="E16" s="35"/>
      <c r="F16" s="35"/>
      <c r="G16" s="35"/>
      <c r="H16" s="1"/>
    </row>
    <row r="17" spans="2:8" x14ac:dyDescent="0.2">
      <c r="B17" s="36" t="s">
        <v>23</v>
      </c>
      <c r="H17" s="37" t="s">
        <v>26</v>
      </c>
    </row>
    <row r="18" spans="2:8" ht="9" customHeight="1" x14ac:dyDescent="0.2">
      <c r="B18" s="17" t="s">
        <v>94</v>
      </c>
      <c r="C18" s="60"/>
      <c r="D18" s="60"/>
      <c r="E18" s="60"/>
      <c r="F18" s="60"/>
      <c r="G18" s="60"/>
      <c r="H18" s="4" t="s">
        <v>95</v>
      </c>
    </row>
  </sheetData>
  <mergeCells count="3">
    <mergeCell ref="B4:B5"/>
    <mergeCell ref="H4:H5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059A08-B1F6-4FFD-B862-BAFE6FECD77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c7cb20-3b28-44bf-aebb-0853366d63b2"/>
    <ds:schemaRef ds:uri="http://purl.org/dc/elements/1.1/"/>
    <ds:schemaRef ds:uri="92d5591e-ff9a-4b6b-9d23-0ec4046c89a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2023-12-21T09:41:22Z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