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Z:\الجهات\دائرة الثقافة والسياحة- DCT\2023\الانتاج\Tourism\Publisher- Internally\Final reports\"/>
    </mc:Choice>
  </mc:AlternateContent>
  <xr:revisionPtr revIDLastSave="0" documentId="13_ncr:1_{923E2C00-32A0-4029-90A8-9DC558203EFB}" xr6:coauthVersionLast="36" xr6:coauthVersionMax="36" xr10:uidLastSave="{00000000-0000-0000-0000-000000000000}"/>
  <bookViews>
    <workbookView xWindow="0" yWindow="0" windowWidth="28800" windowHeight="12075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26" l="1"/>
  <c r="G6" i="126"/>
  <c r="F6" i="126"/>
  <c r="E6" i="126"/>
  <c r="D6" i="126"/>
  <c r="D6" i="125"/>
  <c r="H6" i="124"/>
  <c r="G6" i="124"/>
  <c r="F6" i="124"/>
  <c r="E6" i="124"/>
  <c r="D6" i="124"/>
</calcChain>
</file>

<file path=xl/sharedStrings.xml><?xml version="1.0" encoding="utf-8"?>
<sst xmlns="http://schemas.openxmlformats.org/spreadsheetml/2006/main" count="327" uniqueCount="143">
  <si>
    <t>Metadata</t>
  </si>
  <si>
    <t>Enquiries</t>
  </si>
  <si>
    <t>Table description</t>
  </si>
  <si>
    <t>Link</t>
  </si>
  <si>
    <t>وصف عنصر البيانات</t>
  </si>
  <si>
    <t>Table 1</t>
  </si>
  <si>
    <t>Table 2</t>
  </si>
  <si>
    <t>For the full set of data available with this release refer to the DataCube</t>
  </si>
  <si>
    <t>DataCube</t>
  </si>
  <si>
    <t>Series ID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</si>
  <si>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</si>
  <si>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</si>
  <si>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</si>
  <si>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</si>
  <si>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</si>
  <si>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</si>
  <si>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</si>
  <si>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</si>
  <si>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</si>
  <si>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للحصول على المجموعة الكاملة من البيانات المتاحة مع هذا الإصدار ، راجع DataCube</t>
  </si>
  <si>
    <t>المجموع</t>
  </si>
  <si>
    <t>القيمة</t>
  </si>
  <si>
    <t>Indicator</t>
  </si>
  <si>
    <t xml:space="preserve">عدد المنشآت الفندقية </t>
  </si>
  <si>
    <t xml:space="preserve">عدد الغرف </t>
  </si>
  <si>
    <t xml:space="preserve">متوسط مدة الإقامة (ليلة) 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</si>
  <si>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</si>
  <si>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</si>
  <si>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</si>
  <si>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</si>
  <si>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</si>
  <si>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</si>
  <si>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</si>
  <si>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المصدر: دائرة الثقافة والسياحة</t>
  </si>
  <si>
    <t>عدد النزلاء</t>
  </si>
  <si>
    <t>Number of guests</t>
  </si>
  <si>
    <t>عدد ليالي الإقامة</t>
  </si>
  <si>
    <t>Number of guest nights</t>
  </si>
  <si>
    <t>Abu Dhabi</t>
  </si>
  <si>
    <t>Al Ain</t>
  </si>
  <si>
    <t>العين</t>
  </si>
  <si>
    <t>Nationality</t>
  </si>
  <si>
    <t>الجنسية</t>
  </si>
  <si>
    <t>UAE</t>
  </si>
  <si>
    <t>الإمارات</t>
  </si>
  <si>
    <t>GCC</t>
  </si>
  <si>
    <t xml:space="preserve">دول مجلس التعاون الخليجي </t>
  </si>
  <si>
    <t>Other Arab countries</t>
  </si>
  <si>
    <t>دول عربية أخرى</t>
  </si>
  <si>
    <t>Asia (excluding Arab countries)</t>
  </si>
  <si>
    <t>آسيا باستثناء الدول العربية</t>
  </si>
  <si>
    <t>Europe</t>
  </si>
  <si>
    <t>أوروبا</t>
  </si>
  <si>
    <t>Africa (excluding Arab countries)</t>
  </si>
  <si>
    <t>أفريقيا باستثناء الدول العربية</t>
  </si>
  <si>
    <t>Not mentioned</t>
  </si>
  <si>
    <t>غير مبيّن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</si>
  <si>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</si>
  <si>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</si>
  <si>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</si>
  <si>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</si>
  <si>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</si>
  <si>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</si>
  <si>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</si>
  <si>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 xml:space="preserve"> (AED million)</t>
  </si>
  <si>
    <t>(مليون درهم)</t>
  </si>
  <si>
    <t>value</t>
  </si>
  <si>
    <t xml:space="preserve">إيراد الغرف </t>
  </si>
  <si>
    <t>Food and beverages</t>
  </si>
  <si>
    <t xml:space="preserve">إيراد الطعام والشراب </t>
  </si>
  <si>
    <t>Other revenues</t>
  </si>
  <si>
    <t xml:space="preserve">الفنادق </t>
  </si>
  <si>
    <t xml:space="preserve">الشقق الفندقية </t>
  </si>
  <si>
    <t>المؤشر</t>
  </si>
  <si>
    <t xml:space="preserve">أبوظبي </t>
  </si>
  <si>
    <t xml:space="preserve">نوع الإيراد </t>
  </si>
  <si>
    <t>Revenue Type</t>
  </si>
  <si>
    <t xml:space="preserve">(%) معدّل الإشغال </t>
  </si>
  <si>
    <t>(%)  معدّل الإشغال</t>
  </si>
  <si>
    <t xml:space="preserve"> الظفرة</t>
  </si>
  <si>
    <t>معدّل إيراد الغرف الفندقية (بالدرهم)</t>
  </si>
  <si>
    <t>Average room revenues (AED)</t>
  </si>
  <si>
    <t>Room revenues</t>
  </si>
  <si>
    <t xml:space="preserve">إيرادات أخرى </t>
  </si>
  <si>
    <t xml:space="preserve">عدد النزلاء (ألف)  </t>
  </si>
  <si>
    <t>معدّل إيراد الغرف الفندقية المتاحة (بالدرهم)</t>
  </si>
  <si>
    <t>Number of guests (Thousand)</t>
  </si>
  <si>
    <t>Revenue per available room (AED)</t>
  </si>
  <si>
    <t>Americas</t>
  </si>
  <si>
    <t>Oceania</t>
  </si>
  <si>
    <t>دولة الإمارات العربية المتحدة</t>
  </si>
  <si>
    <t>دول مجلس التعاون الخليجي الأخرى</t>
  </si>
  <si>
    <t>الدول العربية الأخرى</t>
  </si>
  <si>
    <t xml:space="preserve">أمريكا </t>
  </si>
  <si>
    <t xml:space="preserve">
أوقيانوسيا</t>
  </si>
  <si>
    <t>أمريكا</t>
  </si>
  <si>
    <t>(Thousand)</t>
  </si>
  <si>
    <t>(ألف)</t>
  </si>
  <si>
    <t xml:space="preserve"> Hotel Establishments Statistics of Abu Dhabi Emirate, July 2023</t>
  </si>
  <si>
    <t>Key indicators of Hotel Establishments, July 2023</t>
  </si>
  <si>
    <t>Key indicators of Hotel Establishments by type ,July 2023</t>
  </si>
  <si>
    <t>Key indicators of hotel establishments by region ,July 2023</t>
  </si>
  <si>
    <t>Number of Guests of Hotel Establishments by nationality, July 2023</t>
  </si>
  <si>
    <t>Number of Hotel guests by nationality and classification, July 2023</t>
  </si>
  <si>
    <t>Number of Guest nights by nationality, July 2023</t>
  </si>
  <si>
    <t>Number of Guest nights by nationality and classification, July 2023</t>
  </si>
  <si>
    <t>Average length of stay (nights) in hotel establishment by nationality and classification, July 2023</t>
  </si>
  <si>
    <t>Revenues of hotel establishments by type of revenue, July 2023</t>
  </si>
  <si>
    <t>المؤشرات الرئيسية للمنشآت الفندقية، يوليو2023</t>
  </si>
  <si>
    <t>المؤشرات الرئيسية للمنشآت الفندقية حسب نوع المنشأة، يوليو2023</t>
  </si>
  <si>
    <t>المؤشرات الرئيسية للمنشآت الفندقية حسب نوع الأقليم، يوليو2023</t>
  </si>
  <si>
    <t>عدد نزلاء المنشآت الفندقية حسب الجنسية، يوليو2023</t>
  </si>
  <si>
    <t>عدد نزلاء المنشآت الفندقية حسب الجنسية والتصنيف، يوليو2023</t>
  </si>
  <si>
    <t>عدد ليالي الإقامة حسب الجنسية، يوليو2023</t>
  </si>
  <si>
    <t>عدد ليالي الإقامة للمنشآت الفندقية حسب الجنسية والتصنيف، يوليو2023</t>
  </si>
  <si>
    <t>متوسط مدة الإقامة (ليلة)  في المنشآت الفندقية حسب الجنسية والتصنيف، يوليو2023</t>
  </si>
  <si>
    <t>إيرادات المنشآت الفندقية حسب نوع الإيراد، يوليو2023</t>
  </si>
  <si>
    <t>جدول 1: المؤشرات الرئيسية للمنشآت الفندقية، يوليو 2023</t>
  </si>
  <si>
    <t>يوليو 2023</t>
  </si>
  <si>
    <t xml:space="preserve">جدول 9: إيرادات المنشآت الفندقية حسب نوع الإيراد، يوليو 2023 </t>
  </si>
  <si>
    <t xml:space="preserve">جدول 8: متوسط مدة الإقامة (ليلة)  في المنشآت الفندقية حسب الجنسية والتصنيف، يوليو 2023 </t>
  </si>
  <si>
    <t xml:space="preserve">جدول 7: عدد ليالي الإقامة للمنشآت الفندقية حسب الجنسية والتصنيف، يوليو 2023 </t>
  </si>
  <si>
    <t xml:space="preserve">جدول 6: عدد ليالي الإقامة حسب الجنسية،  يوليو 2023 </t>
  </si>
  <si>
    <t xml:space="preserve">جدول 5: عدد نزلاء المنشآت الفندقية حسب الجنسية والتصنيف، يوليو 2023 </t>
  </si>
  <si>
    <t xml:space="preserve">جدول 4: عدد نزلاء المنشآت الفندقية حسب الجنسية، يوليو 2023 </t>
  </si>
  <si>
    <t>جدول 3: المؤشرات الرئيسية للمنشآت الفندقية حسب نوع الأقليم، يوليو 2023</t>
  </si>
  <si>
    <t>جدول 2: المؤشرات الرئيسية للمنشآت الفندقية حسب نوع المنشأة، يوليو 2023</t>
  </si>
  <si>
    <t>Table 1: Key indicators of Hotel Establishments, July 2023</t>
  </si>
  <si>
    <t>Table 9: Revenues of hotel establishments by type of revenue, July 2023</t>
  </si>
  <si>
    <t>Table 8: Average length of stay (nights) in hotel establishment by nationality and classification, July 2023</t>
  </si>
  <si>
    <t>Table 7: Number of Guest nights by nationality and classification, July 2023</t>
  </si>
  <si>
    <t>Table 6: Number of Guest nights by nationality, July 2023</t>
  </si>
  <si>
    <t>Table 5: Number of Hotel guests by nationality and classification, July 2023</t>
  </si>
  <si>
    <t>Table 4: Number of Guests of Hotel Establishments by nationality, July 2023</t>
  </si>
  <si>
    <t xml:space="preserve">عدد ليالي الإقامة (ألف ليلة) </t>
  </si>
  <si>
    <t>Table 2: Key indicators of Hotel Establishments by type, July 2023</t>
  </si>
  <si>
    <t>Table 3: Key indicators of hotel establishments by region, July 2023</t>
  </si>
  <si>
    <t>Number of guest nights (Thousand Night )</t>
  </si>
  <si>
    <t>Number of guest nights (Thousand Night)</t>
  </si>
  <si>
    <t>Number of guest nights (Thousand Nihgt)</t>
  </si>
  <si>
    <t>The data are primary</t>
  </si>
  <si>
    <t xml:space="preserve"> البيانات أولية </t>
  </si>
  <si>
    <t>إحصاءات المنشآت الفندقية في إمارة أبوظبي، يوليو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</si>
</sst>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8"/>
      <color rgb="FF0070C0"/>
      <name val="Arial"/>
      <family val="2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595959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>
      <alignment horizontal="right" vertical="center" readingOrder="2"/>
    </xf>
    <xf numFmtId="49" fontId="20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5" fillId="2" borderId="0" xfId="3" applyFont="1" applyFill="1"/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0" fontId="6" fillId="3" borderId="0" xfId="0" applyFont="1" applyFill="1" applyAlignment="1">
      <alignment horizontal="left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0" fontId="6" fillId="0" borderId="0" xfId="0" applyFont="1" applyFill="1" applyAlignment="1">
      <alignment horizontal="left"/>
    </xf>
    <xf numFmtId="165" fontId="9" fillId="0" borderId="0" xfId="1" applyNumberFormat="1" applyFont="1" applyFill="1" applyBorder="1" applyAlignment="1">
      <alignment horizontal="left" vertical="center" indent="1" readingOrder="1"/>
    </xf>
    <xf numFmtId="0" fontId="9" fillId="0" borderId="0" xfId="0" applyFont="1" applyFill="1" applyAlignment="1">
      <alignment vertical="center" readingOrder="2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169" fontId="10" fillId="4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0" fontId="6" fillId="0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17" fillId="0" borderId="0" xfId="2" applyFont="1" applyFill="1" applyBorder="1" applyAlignment="1">
      <alignment horizontal="left" vertical="center"/>
    </xf>
    <xf numFmtId="0" fontId="18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49" fontId="22" fillId="0" borderId="0" xfId="2" applyFont="1" applyAlignment="1">
      <alignment vertical="center" readingOrder="1"/>
    </xf>
    <xf numFmtId="165" fontId="4" fillId="0" borderId="0" xfId="0" applyNumberFormat="1" applyFont="1"/>
    <xf numFmtId="172" fontId="0" fillId="0" borderId="0" xfId="1" applyNumberFormat="1" applyFont="1"/>
    <xf numFmtId="171" fontId="8" fillId="0" borderId="0" xfId="1" applyNumberFormat="1" applyFont="1" applyFill="1" applyBorder="1" applyAlignment="1">
      <alignment horizontal="left" vertical="center" indent="2" readingOrder="1"/>
    </xf>
    <xf numFmtId="49" fontId="23" fillId="0" borderId="0" xfId="2" applyFont="1" applyFill="1" applyBorder="1" applyAlignment="1">
      <alignment horizontal="left" vertical="center"/>
    </xf>
    <xf numFmtId="0" fontId="23" fillId="0" borderId="0" xfId="11" applyFont="1" applyAlignment="1">
      <alignment horizontal="right" vertical="center"/>
    </xf>
    <xf numFmtId="43" fontId="9" fillId="2" borderId="0" xfId="0" applyNumberFormat="1" applyFont="1" applyFill="1" applyAlignment="1">
      <alignment horizontal="center" vertical="center" readingOrder="2"/>
    </xf>
    <xf numFmtId="0" fontId="9" fillId="2" borderId="0" xfId="0" applyFont="1" applyFill="1" applyAlignment="1">
      <alignment horizontal="center" vertical="center" readingOrder="2"/>
    </xf>
    <xf numFmtId="49" fontId="24" fillId="0" borderId="0" xfId="2" applyFont="1" applyAlignment="1">
      <alignment vertical="center"/>
    </xf>
    <xf numFmtId="1" fontId="9" fillId="2" borderId="0" xfId="0" applyNumberFormat="1" applyFont="1" applyFill="1" applyAlignment="1">
      <alignment vertical="center" readingOrder="2"/>
    </xf>
    <xf numFmtId="164" fontId="9" fillId="2" borderId="0" xfId="1" applyFont="1" applyFill="1" applyAlignment="1">
      <alignment vertical="center" readingOrder="2"/>
    </xf>
    <xf numFmtId="173" fontId="4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65" fontId="10" fillId="4" borderId="0" xfId="1" applyNumberFormat="1" applyFont="1" applyFill="1" applyBorder="1" applyAlignment="1">
      <alignment horizontal="right" vertical="center" readingOrder="1"/>
    </xf>
    <xf numFmtId="173" fontId="8" fillId="0" borderId="0" xfId="1" applyNumberFormat="1" applyFont="1" applyFill="1" applyBorder="1" applyAlignment="1">
      <alignment horizontal="center" vertical="center" readingOrder="1"/>
    </xf>
    <xf numFmtId="173" fontId="9" fillId="3" borderId="0" xfId="1" applyNumberFormat="1" applyFont="1" applyFill="1" applyBorder="1" applyAlignment="1">
      <alignment horizontal="center" vertical="center" readingOrder="1"/>
    </xf>
    <xf numFmtId="173" fontId="9" fillId="0" borderId="0" xfId="1" applyNumberFormat="1" applyFont="1" applyFill="1" applyBorder="1" applyAlignment="1">
      <alignment horizontal="center" vertical="center" readingOrder="1"/>
    </xf>
    <xf numFmtId="171" fontId="4" fillId="3" borderId="0" xfId="1" applyNumberFormat="1" applyFont="1" applyFill="1" applyBorder="1" applyAlignment="1">
      <alignment horizontal="left" vertical="center" indent="1" readingOrder="1"/>
    </xf>
    <xf numFmtId="49" fontId="10" fillId="4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 readingOrder="1"/>
    </xf>
    <xf numFmtId="1" fontId="4" fillId="3" borderId="0" xfId="1" applyNumberFormat="1" applyFont="1" applyFill="1" applyBorder="1" applyAlignment="1">
      <alignment horizontal="right" vertical="center" readingOrder="1"/>
    </xf>
    <xf numFmtId="173" fontId="4" fillId="0" borderId="0" xfId="1" applyNumberFormat="1" applyFont="1" applyFill="1" applyBorder="1" applyAlignment="1">
      <alignment horizontal="right" vertical="center" readingOrder="1"/>
    </xf>
    <xf numFmtId="9" fontId="4" fillId="3" borderId="0" xfId="1" applyNumberFormat="1" applyFont="1" applyFill="1" applyBorder="1" applyAlignment="1">
      <alignment horizontal="right" vertical="center" readingOrder="1"/>
    </xf>
    <xf numFmtId="171" fontId="4" fillId="3" borderId="0" xfId="1" applyNumberFormat="1" applyFont="1" applyFill="1" applyBorder="1" applyAlignment="1">
      <alignment horizontal="right" vertical="center" readingOrder="1"/>
    </xf>
    <xf numFmtId="1" fontId="4" fillId="0" borderId="0" xfId="0" applyNumberFormat="1" applyFont="1" applyAlignment="1">
      <alignment horizontal="right"/>
    </xf>
    <xf numFmtId="173" fontId="9" fillId="0" borderId="0" xfId="1" applyNumberFormat="1" applyFont="1" applyFill="1" applyBorder="1" applyAlignment="1">
      <alignment horizontal="right" vertical="center" readingOrder="1"/>
    </xf>
    <xf numFmtId="9" fontId="9" fillId="3" borderId="0" xfId="14" applyFont="1" applyFill="1" applyBorder="1" applyAlignment="1">
      <alignment horizontal="right" vertical="center" readingOrder="1"/>
    </xf>
    <xf numFmtId="1" fontId="9" fillId="0" borderId="0" xfId="1" applyNumberFormat="1" applyFont="1" applyFill="1" applyBorder="1" applyAlignment="1">
      <alignment horizontal="right" vertical="center" readingOrder="1"/>
    </xf>
    <xf numFmtId="1" fontId="9" fillId="3" borderId="0" xfId="1" applyNumberFormat="1" applyFont="1" applyFill="1" applyBorder="1" applyAlignment="1">
      <alignment horizontal="right" vertical="center" readingOrder="1"/>
    </xf>
    <xf numFmtId="170" fontId="9" fillId="0" borderId="0" xfId="1" applyNumberFormat="1" applyFont="1" applyFill="1" applyBorder="1" applyAlignment="1">
      <alignment horizontal="right" vertical="center" readingOrder="1"/>
    </xf>
    <xf numFmtId="167" fontId="9" fillId="0" borderId="0" xfId="1" applyNumberFormat="1" applyFont="1" applyFill="1" applyBorder="1" applyAlignment="1">
      <alignment horizontal="right" vertical="center" readingOrder="1"/>
    </xf>
    <xf numFmtId="167" fontId="9" fillId="2" borderId="0" xfId="1" applyNumberFormat="1" applyFont="1" applyFill="1" applyBorder="1" applyAlignment="1">
      <alignment horizontal="right" vertical="center" readingOrder="1"/>
    </xf>
    <xf numFmtId="167" fontId="9" fillId="3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" fontId="8" fillId="2" borderId="0" xfId="1" applyNumberFormat="1" applyFont="1" applyFill="1" applyBorder="1" applyAlignment="1">
      <alignment horizontal="right" vertical="center" readingOrder="1"/>
    </xf>
    <xf numFmtId="1" fontId="9" fillId="2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 readingOrder="1"/>
    </xf>
    <xf numFmtId="1" fontId="6" fillId="0" borderId="0" xfId="0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 vertical="center" readingOrder="1"/>
    </xf>
    <xf numFmtId="171" fontId="8" fillId="0" borderId="0" xfId="1" applyNumberFormat="1" applyFont="1" applyFill="1" applyBorder="1" applyAlignment="1">
      <alignment horizontal="right" vertical="center" readingOrder="1"/>
    </xf>
    <xf numFmtId="171" fontId="6" fillId="0" borderId="0" xfId="1" applyNumberFormat="1" applyFont="1" applyAlignment="1">
      <alignment horizontal="right"/>
    </xf>
    <xf numFmtId="173" fontId="8" fillId="0" borderId="0" xfId="1" applyNumberFormat="1" applyFont="1" applyFill="1" applyBorder="1" applyAlignment="1">
      <alignment horizontal="right" vertical="center" readingOrder="1"/>
    </xf>
    <xf numFmtId="173" fontId="9" fillId="3" borderId="0" xfId="1" applyNumberFormat="1" applyFont="1" applyFill="1" applyBorder="1" applyAlignment="1">
      <alignment horizontal="right" vertical="center" readingOrder="1"/>
    </xf>
    <xf numFmtId="16" fontId="10" fillId="4" borderId="0" xfId="1" applyNumberFormat="1" applyFont="1" applyFill="1" applyBorder="1" applyAlignment="1">
      <alignment horizontal="right" vertical="center" readingOrder="2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center" vertical="center" wrapText="1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horizontal="left" vertical="center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49" fontId="16" fillId="0" borderId="0" xfId="2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center" wrapText="1"/>
    </xf>
    <xf numFmtId="165" fontId="10" fillId="4" borderId="0" xfId="1" applyNumberFormat="1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right" vertical="center" wrapText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4" builtinId="5"/>
    <cellStyle name="Percent 4" xfId="13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90"/>
  <sheetViews>
    <sheetView showGridLines="0" tabSelected="1" zoomScaleNormal="100" workbookViewId="0">
      <selection activeCell="F3" sqref="F3:G3"/>
    </sheetView>
  </sheetViews>
  <sheetFormatPr defaultColWidth="7.7109375" defaultRowHeight="11.25" x14ac:dyDescent="0.2"/>
  <cols>
    <col min="1" max="3" width="11.28515625" style="3" customWidth="1"/>
    <col min="4" max="4" width="72" style="3" customWidth="1"/>
    <col min="5" max="5" width="9.7109375" style="3" customWidth="1"/>
    <col min="6" max="6" width="21.28515625" style="3" customWidth="1"/>
    <col min="7" max="7" width="33.425781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9"/>
      <c r="E2" s="49"/>
      <c r="F2" s="49"/>
      <c r="G2" s="49"/>
    </row>
    <row r="3" spans="1:673" ht="36" customHeight="1" x14ac:dyDescent="0.2">
      <c r="A3" s="4"/>
      <c r="B3" s="4"/>
      <c r="C3" s="4"/>
      <c r="D3" s="50" t="s">
        <v>98</v>
      </c>
      <c r="E3" s="49"/>
      <c r="F3" s="111" t="s">
        <v>142</v>
      </c>
      <c r="G3" s="111"/>
    </row>
    <row r="4" spans="1:673" x14ac:dyDescent="0.2">
      <c r="A4" s="4"/>
      <c r="B4" s="4"/>
      <c r="C4" s="4"/>
      <c r="D4" s="49"/>
      <c r="E4" s="49"/>
      <c r="F4" s="49"/>
      <c r="G4" s="49"/>
    </row>
    <row r="5" spans="1:673" x14ac:dyDescent="0.2">
      <c r="A5" s="4"/>
      <c r="B5" s="4"/>
      <c r="C5" s="4"/>
      <c r="D5" s="9"/>
      <c r="E5" s="9"/>
      <c r="F5" s="9"/>
    </row>
    <row r="6" spans="1:673" x14ac:dyDescent="0.2">
      <c r="A6" s="4"/>
      <c r="B6" s="4"/>
      <c r="C6" s="4"/>
      <c r="E6" s="10" t="s">
        <v>0</v>
      </c>
    </row>
    <row r="7" spans="1:673" x14ac:dyDescent="0.2">
      <c r="A7" s="4"/>
      <c r="B7" s="4"/>
      <c r="C7" s="4"/>
      <c r="E7" s="10" t="s">
        <v>1</v>
      </c>
    </row>
    <row r="8" spans="1:673" s="11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</row>
    <row r="9" spans="1:673" x14ac:dyDescent="0.2">
      <c r="D9" s="12" t="s">
        <v>2</v>
      </c>
      <c r="E9" s="12" t="s">
        <v>3</v>
      </c>
      <c r="G9" s="14" t="s">
        <v>4</v>
      </c>
    </row>
    <row r="10" spans="1:673" x14ac:dyDescent="0.2">
      <c r="A10" s="13"/>
      <c r="B10" s="13"/>
      <c r="C10" s="13"/>
      <c r="E10" s="12"/>
    </row>
    <row r="11" spans="1:673" x14ac:dyDescent="0.2">
      <c r="A11" s="13"/>
      <c r="B11" s="13"/>
      <c r="C11" s="13"/>
      <c r="D11" s="4" t="s">
        <v>99</v>
      </c>
      <c r="E11" s="16" t="s">
        <v>5</v>
      </c>
      <c r="G11" s="4" t="s">
        <v>108</v>
      </c>
    </row>
    <row r="12" spans="1:673" x14ac:dyDescent="0.2">
      <c r="D12" s="24" t="s">
        <v>100</v>
      </c>
      <c r="E12" s="16" t="s">
        <v>6</v>
      </c>
      <c r="G12" s="24" t="s">
        <v>109</v>
      </c>
    </row>
    <row r="13" spans="1:673" x14ac:dyDescent="0.2">
      <c r="D13" s="4" t="s">
        <v>101</v>
      </c>
      <c r="E13" s="17" t="s">
        <v>10</v>
      </c>
      <c r="G13" s="4" t="s">
        <v>110</v>
      </c>
    </row>
    <row r="14" spans="1:673" x14ac:dyDescent="0.2">
      <c r="D14" s="3" t="s">
        <v>102</v>
      </c>
      <c r="E14" s="17" t="s">
        <v>11</v>
      </c>
      <c r="G14" s="4" t="s">
        <v>111</v>
      </c>
    </row>
    <row r="15" spans="1:673" x14ac:dyDescent="0.2">
      <c r="D15" s="3" t="s">
        <v>103</v>
      </c>
      <c r="E15" s="17" t="s">
        <v>12</v>
      </c>
      <c r="G15" s="4" t="s">
        <v>112</v>
      </c>
    </row>
    <row r="16" spans="1:673" x14ac:dyDescent="0.2">
      <c r="D16" s="3" t="s">
        <v>104</v>
      </c>
      <c r="E16" s="17" t="s">
        <v>14</v>
      </c>
      <c r="G16" s="4" t="s">
        <v>113</v>
      </c>
    </row>
    <row r="17" spans="1:7" x14ac:dyDescent="0.2">
      <c r="A17" s="13"/>
      <c r="B17" s="13"/>
      <c r="C17" s="13"/>
      <c r="D17" s="3" t="s">
        <v>105</v>
      </c>
      <c r="E17" s="17" t="s">
        <v>15</v>
      </c>
      <c r="G17" s="4" t="s">
        <v>114</v>
      </c>
    </row>
    <row r="18" spans="1:7" x14ac:dyDescent="0.2">
      <c r="A18" s="13"/>
      <c r="B18" s="13"/>
      <c r="C18" s="13"/>
      <c r="D18" s="13" t="s">
        <v>106</v>
      </c>
      <c r="E18" s="17" t="s">
        <v>17</v>
      </c>
      <c r="G18" s="4" t="s">
        <v>115</v>
      </c>
    </row>
    <row r="19" spans="1:7" x14ac:dyDescent="0.2">
      <c r="A19" s="13"/>
      <c r="B19" s="13"/>
      <c r="C19" s="13"/>
      <c r="D19" s="3" t="s">
        <v>107</v>
      </c>
      <c r="E19" s="17" t="s">
        <v>18</v>
      </c>
      <c r="G19" s="4" t="s">
        <v>116</v>
      </c>
    </row>
    <row r="20" spans="1:7" x14ac:dyDescent="0.2">
      <c r="A20" s="13"/>
      <c r="B20" s="13"/>
      <c r="C20" s="13"/>
    </row>
    <row r="21" spans="1:7" x14ac:dyDescent="0.2">
      <c r="A21" s="13"/>
      <c r="B21" s="13"/>
      <c r="C21" s="13"/>
      <c r="D21" s="3" t="s">
        <v>7</v>
      </c>
      <c r="E21" s="15" t="s">
        <v>8</v>
      </c>
      <c r="G21" s="4" t="s">
        <v>19</v>
      </c>
    </row>
    <row r="22" spans="1:7" x14ac:dyDescent="0.2">
      <c r="A22" s="13"/>
      <c r="B22" s="13"/>
      <c r="C22" s="13"/>
    </row>
    <row r="23" spans="1:7" x14ac:dyDescent="0.2">
      <c r="A23" s="13"/>
      <c r="B23" s="13"/>
      <c r="C23" s="13"/>
    </row>
    <row r="24" spans="1:7" x14ac:dyDescent="0.2">
      <c r="A24" s="13"/>
      <c r="B24" s="13"/>
      <c r="C24" s="13"/>
    </row>
    <row r="25" spans="1:7" x14ac:dyDescent="0.2">
      <c r="A25" s="13"/>
      <c r="B25" s="13"/>
      <c r="C25" s="13"/>
    </row>
    <row r="26" spans="1:7" x14ac:dyDescent="0.2">
      <c r="A26" s="13"/>
      <c r="B26" s="13"/>
      <c r="C26" s="13"/>
    </row>
    <row r="27" spans="1:7" x14ac:dyDescent="0.2">
      <c r="A27" s="13"/>
      <c r="B27" s="13"/>
      <c r="C27" s="13"/>
    </row>
    <row r="28" spans="1:7" x14ac:dyDescent="0.2">
      <c r="A28" s="13"/>
      <c r="B28" s="13"/>
      <c r="C28" s="13"/>
    </row>
    <row r="29" spans="1:7" x14ac:dyDescent="0.2">
      <c r="A29" s="13"/>
      <c r="B29" s="13"/>
      <c r="C29" s="13"/>
    </row>
    <row r="30" spans="1:7" x14ac:dyDescent="0.2">
      <c r="A30" s="13"/>
      <c r="B30" s="13"/>
      <c r="C30" s="13"/>
    </row>
    <row r="31" spans="1:7" x14ac:dyDescent="0.2">
      <c r="A31" s="13"/>
      <c r="B31" s="13"/>
      <c r="C31" s="13"/>
    </row>
    <row r="32" spans="1:7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  <row r="68" spans="1:3" x14ac:dyDescent="0.2">
      <c r="A68" s="13"/>
      <c r="B68" s="13"/>
      <c r="C68" s="13"/>
    </row>
    <row r="69" spans="1:3" x14ac:dyDescent="0.2">
      <c r="A69" s="13"/>
      <c r="B69" s="13"/>
      <c r="C69" s="13"/>
    </row>
    <row r="70" spans="1:3" x14ac:dyDescent="0.2">
      <c r="A70" s="13"/>
      <c r="B70" s="13"/>
      <c r="C70" s="13"/>
    </row>
    <row r="71" spans="1:3" x14ac:dyDescent="0.2">
      <c r="A71" s="13"/>
      <c r="B71" s="13"/>
      <c r="C71" s="13"/>
    </row>
    <row r="72" spans="1:3" x14ac:dyDescent="0.2">
      <c r="A72" s="13"/>
      <c r="B72" s="13"/>
      <c r="C72" s="13"/>
    </row>
    <row r="73" spans="1:3" x14ac:dyDescent="0.2">
      <c r="A73" s="13"/>
      <c r="B73" s="13"/>
      <c r="C73" s="13"/>
    </row>
    <row r="74" spans="1:3" x14ac:dyDescent="0.2">
      <c r="A74" s="13"/>
      <c r="B74" s="13"/>
      <c r="C74" s="13"/>
    </row>
    <row r="75" spans="1:3" x14ac:dyDescent="0.2">
      <c r="A75" s="13"/>
      <c r="B75" s="13"/>
      <c r="C75" s="13"/>
    </row>
    <row r="76" spans="1:3" x14ac:dyDescent="0.2">
      <c r="A76" s="13"/>
      <c r="B76" s="13"/>
      <c r="C76" s="13"/>
    </row>
    <row r="77" spans="1:3" x14ac:dyDescent="0.2">
      <c r="A77" s="13"/>
      <c r="B77" s="13"/>
      <c r="C77" s="13"/>
    </row>
    <row r="78" spans="1:3" x14ac:dyDescent="0.2">
      <c r="A78" s="13"/>
      <c r="B78" s="13"/>
      <c r="C78" s="13"/>
    </row>
    <row r="79" spans="1:3" x14ac:dyDescent="0.2">
      <c r="A79" s="13"/>
      <c r="B79" s="13"/>
      <c r="C79" s="13"/>
    </row>
    <row r="80" spans="1:3" x14ac:dyDescent="0.2">
      <c r="A80" s="13"/>
      <c r="B80" s="13"/>
      <c r="C80" s="13"/>
    </row>
    <row r="81" spans="1:3" x14ac:dyDescent="0.2">
      <c r="A81" s="13"/>
      <c r="B81" s="13"/>
      <c r="C81" s="13"/>
    </row>
    <row r="82" spans="1:3" x14ac:dyDescent="0.2">
      <c r="A82" s="13"/>
      <c r="B82" s="13"/>
      <c r="C82" s="13"/>
    </row>
    <row r="83" spans="1:3" x14ac:dyDescent="0.2">
      <c r="A83" s="13"/>
      <c r="B83" s="13"/>
      <c r="C83" s="13"/>
    </row>
    <row r="84" spans="1:3" x14ac:dyDescent="0.2">
      <c r="A84" s="13"/>
      <c r="B84" s="13"/>
      <c r="C84" s="13"/>
    </row>
    <row r="85" spans="1:3" x14ac:dyDescent="0.2">
      <c r="A85" s="13"/>
      <c r="B85" s="13"/>
      <c r="C85" s="13"/>
    </row>
    <row r="86" spans="1:3" x14ac:dyDescent="0.2">
      <c r="A86" s="13"/>
      <c r="B86" s="13"/>
      <c r="C86" s="13"/>
    </row>
    <row r="87" spans="1:3" x14ac:dyDescent="0.2">
      <c r="A87" s="13"/>
      <c r="B87" s="13"/>
      <c r="C87" s="13"/>
    </row>
    <row r="88" spans="1:3" x14ac:dyDescent="0.2">
      <c r="A88" s="13"/>
      <c r="B88" s="13"/>
      <c r="C88" s="13"/>
    </row>
    <row r="89" spans="1:3" x14ac:dyDescent="0.2">
      <c r="A89" s="13"/>
      <c r="B89" s="13"/>
      <c r="C89" s="13"/>
    </row>
    <row r="90" spans="1:3" x14ac:dyDescent="0.2">
      <c r="A90" s="13"/>
      <c r="B90" s="13"/>
      <c r="C90" s="13"/>
    </row>
  </sheetData>
  <mergeCells count="1">
    <mergeCell ref="F3:G3"/>
  </mergeCells>
  <phoneticPr fontId="5" type="noConversion"/>
  <hyperlinks>
    <hyperlink ref="E7" location="Enquiries!A1" display="Enquiries" xr:uid="{358113C2-7577-41E3-AD3C-08CBE9A9B542}"/>
    <hyperlink ref="E6" location="Metadata!A1" display="Metadata" xr:uid="{CF157346-8050-476C-9DC6-95FCBA1AFAD9}"/>
    <hyperlink ref="E19" location="'Table 9'!A1" display="Table 9" xr:uid="{A040A178-8A8C-4A62-82E7-5D2418E18CEA}"/>
    <hyperlink ref="E18" location="'Table 8'!A1" display="Table 8" xr:uid="{B3184D42-7688-4C78-A560-D121839F21C3}"/>
    <hyperlink ref="E17" location="'Table 7'!A1" display="Table 7" xr:uid="{0C291C6B-6AE0-4D33-BF9C-7A77A874788E}"/>
    <hyperlink ref="E16" location="'Table 6'!A1" display="Table 6" xr:uid="{2B494318-67A9-43CF-B8B8-339693223883}"/>
    <hyperlink ref="E15" location="'Table 5'!A1" display="Table 5" xr:uid="{71AAE91A-25DB-449B-933A-8518C2C52F3C}"/>
    <hyperlink ref="E14" location="'Table 4'!A1" display="Table 4" xr:uid="{0767CCB2-9199-4C25-AD2D-4E162F2DEE10}"/>
    <hyperlink ref="E13" location="'Table 3'!A1" display="Table 3" xr:uid="{C8272101-472F-4366-BA01-E0FE97BE36C2}"/>
    <hyperlink ref="E11" location="'Table 1'!A1" display="Table 1" xr:uid="{34178265-D67C-46EC-AD55-1B92B9B42F4F}"/>
    <hyperlink ref="E12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J12"/>
  <sheetViews>
    <sheetView showGridLines="0" zoomScale="145" zoomScaleNormal="145" workbookViewId="0">
      <selection activeCell="B4" sqref="B4:B5"/>
    </sheetView>
  </sheetViews>
  <sheetFormatPr defaultColWidth="8.7109375" defaultRowHeight="11.25" x14ac:dyDescent="0.2"/>
  <cols>
    <col min="1" max="1" width="4.85546875" style="4" customWidth="1"/>
    <col min="2" max="2" width="6.7109375" style="4" customWidth="1"/>
    <col min="3" max="3" width="46.85546875" style="4" customWidth="1"/>
    <col min="4" max="4" width="26.140625" style="4" customWidth="1"/>
    <col min="5" max="5" width="50.140625" style="4" customWidth="1"/>
    <col min="6" max="6" width="44.42578125" style="4" customWidth="1"/>
    <col min="7" max="7" width="11.85546875" style="4" customWidth="1"/>
    <col min="8" max="8" width="45.5703125" style="4" customWidth="1"/>
    <col min="9" max="16384" width="8.7109375" style="4"/>
  </cols>
  <sheetData>
    <row r="2" spans="2:10" ht="15" x14ac:dyDescent="0.2">
      <c r="B2" s="5" t="s">
        <v>128</v>
      </c>
      <c r="D2" s="6"/>
      <c r="E2" s="5" t="s">
        <v>119</v>
      </c>
      <c r="G2" s="108"/>
      <c r="H2" s="108"/>
      <c r="I2" s="108"/>
      <c r="J2" s="108"/>
    </row>
    <row r="3" spans="2:10" x14ac:dyDescent="0.2">
      <c r="B3" s="47" t="s">
        <v>64</v>
      </c>
      <c r="D3" s="6"/>
      <c r="E3" s="48" t="s">
        <v>65</v>
      </c>
    </row>
    <row r="4" spans="2:10" ht="11.25" customHeight="1" x14ac:dyDescent="0.2">
      <c r="B4" s="104" t="s">
        <v>9</v>
      </c>
      <c r="C4" s="107" t="s">
        <v>76</v>
      </c>
      <c r="D4" s="33" t="s">
        <v>21</v>
      </c>
      <c r="E4" s="105" t="s">
        <v>75</v>
      </c>
    </row>
    <row r="5" spans="2:10" x14ac:dyDescent="0.2">
      <c r="B5" s="104"/>
      <c r="C5" s="107"/>
      <c r="D5" s="34" t="s">
        <v>66</v>
      </c>
      <c r="E5" s="105"/>
    </row>
    <row r="6" spans="2:10" x14ac:dyDescent="0.2">
      <c r="B6" s="44"/>
      <c r="C6" s="41" t="s">
        <v>13</v>
      </c>
      <c r="D6" s="72">
        <v>367.38109521999996</v>
      </c>
      <c r="E6" s="42" t="s">
        <v>20</v>
      </c>
      <c r="F6" s="68"/>
    </row>
    <row r="7" spans="2:10" x14ac:dyDescent="0.2">
      <c r="B7" s="45"/>
      <c r="C7" s="36" t="s">
        <v>82</v>
      </c>
      <c r="D7" s="73">
        <v>220.82718839999998</v>
      </c>
      <c r="E7" s="37" t="s">
        <v>67</v>
      </c>
    </row>
    <row r="8" spans="2:10" x14ac:dyDescent="0.2">
      <c r="B8" s="46"/>
      <c r="C8" s="35" t="s">
        <v>68</v>
      </c>
      <c r="D8" s="74">
        <v>113.01803777000001</v>
      </c>
      <c r="E8" s="43" t="s">
        <v>69</v>
      </c>
    </row>
    <row r="9" spans="2:10" x14ac:dyDescent="0.2">
      <c r="B9" s="45"/>
      <c r="C9" s="36" t="s">
        <v>70</v>
      </c>
      <c r="D9" s="73">
        <v>33.535869050000002</v>
      </c>
      <c r="E9" s="37" t="s">
        <v>83</v>
      </c>
    </row>
    <row r="10" spans="2:10" x14ac:dyDescent="0.2">
      <c r="B10" s="1"/>
      <c r="C10" s="38"/>
      <c r="D10" s="66"/>
      <c r="E10" s="1"/>
    </row>
    <row r="11" spans="2:10" x14ac:dyDescent="0.2">
      <c r="B11" s="39" t="s">
        <v>30</v>
      </c>
      <c r="E11" s="40" t="s">
        <v>33</v>
      </c>
    </row>
    <row r="12" spans="2:10" x14ac:dyDescent="0.2">
      <c r="B12" s="18" t="s">
        <v>140</v>
      </c>
      <c r="D12" s="22"/>
      <c r="E12" s="4" t="s">
        <v>141</v>
      </c>
    </row>
  </sheetData>
  <mergeCells count="4">
    <mergeCell ref="C4:C5"/>
    <mergeCell ref="E4:E5"/>
    <mergeCell ref="G2:J2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C2:H15"/>
  <sheetViews>
    <sheetView showGridLines="0" zoomScale="145" zoomScaleNormal="145" workbookViewId="0">
      <selection activeCell="C3" sqref="C3:C4"/>
    </sheetView>
  </sheetViews>
  <sheetFormatPr defaultColWidth="8.7109375" defaultRowHeight="11.25" x14ac:dyDescent="0.2"/>
  <cols>
    <col min="1" max="1" width="4.42578125" style="4" customWidth="1"/>
    <col min="2" max="2" width="10" style="4" customWidth="1"/>
    <col min="3" max="3" width="6.28515625" style="4" customWidth="1"/>
    <col min="4" max="4" width="44.7109375" style="4" customWidth="1"/>
    <col min="5" max="5" width="12.85546875" style="4" customWidth="1"/>
    <col min="6" max="6" width="43.140625" style="4" customWidth="1"/>
    <col min="7" max="7" width="8.7109375" style="4"/>
    <col min="8" max="8" width="12.7109375" style="4" customWidth="1"/>
    <col min="9" max="16384" width="8.7109375" style="4"/>
  </cols>
  <sheetData>
    <row r="2" spans="3:8" ht="15" x14ac:dyDescent="0.2">
      <c r="C2" s="5" t="s">
        <v>127</v>
      </c>
      <c r="E2" s="6"/>
      <c r="F2" s="64" t="s">
        <v>117</v>
      </c>
    </row>
    <row r="3" spans="3:8" ht="14.45" customHeight="1" x14ac:dyDescent="0.2">
      <c r="C3" s="104" t="s">
        <v>9</v>
      </c>
      <c r="D3" s="103" t="s">
        <v>22</v>
      </c>
      <c r="E3" s="76" t="s">
        <v>118</v>
      </c>
      <c r="F3" s="105" t="s">
        <v>73</v>
      </c>
    </row>
    <row r="4" spans="3:8" ht="14.45" customHeight="1" x14ac:dyDescent="0.2">
      <c r="C4" s="104"/>
      <c r="D4" s="103"/>
      <c r="E4" s="102">
        <v>45130</v>
      </c>
      <c r="F4" s="105"/>
      <c r="G4" s="7"/>
      <c r="H4" s="7"/>
    </row>
    <row r="5" spans="3:8" s="24" customFormat="1" x14ac:dyDescent="0.2">
      <c r="C5" s="25"/>
      <c r="D5" s="26" t="s">
        <v>26</v>
      </c>
      <c r="E5" s="77">
        <v>174</v>
      </c>
      <c r="F5" s="28" t="s">
        <v>23</v>
      </c>
      <c r="G5" s="27"/>
      <c r="H5" s="27"/>
    </row>
    <row r="6" spans="3:8" x14ac:dyDescent="0.2">
      <c r="C6" s="20"/>
      <c r="D6" s="21" t="s">
        <v>27</v>
      </c>
      <c r="E6" s="81">
        <v>34300</v>
      </c>
      <c r="F6" s="29" t="s">
        <v>24</v>
      </c>
      <c r="G6" s="7"/>
      <c r="H6" s="7"/>
    </row>
    <row r="7" spans="3:8" s="24" customFormat="1" x14ac:dyDescent="0.2">
      <c r="C7" s="25"/>
      <c r="D7" s="26" t="s">
        <v>86</v>
      </c>
      <c r="E7" s="77">
        <v>423.71899999999999</v>
      </c>
      <c r="F7" s="28" t="s">
        <v>84</v>
      </c>
      <c r="G7" s="27"/>
      <c r="H7" s="27"/>
    </row>
    <row r="8" spans="3:8" x14ac:dyDescent="0.2">
      <c r="C8" s="20"/>
      <c r="D8" s="21" t="s">
        <v>138</v>
      </c>
      <c r="E8" s="81">
        <v>1050.5119999999999</v>
      </c>
      <c r="F8" s="29" t="s">
        <v>134</v>
      </c>
      <c r="G8" s="7"/>
      <c r="H8" s="7"/>
    </row>
    <row r="9" spans="3:8" s="24" customFormat="1" x14ac:dyDescent="0.2">
      <c r="C9" s="25"/>
      <c r="D9" s="26" t="s">
        <v>28</v>
      </c>
      <c r="E9" s="79">
        <v>2.4792657397945335</v>
      </c>
      <c r="F9" s="28" t="s">
        <v>25</v>
      </c>
      <c r="G9" s="27"/>
      <c r="H9" s="27"/>
    </row>
    <row r="10" spans="3:8" x14ac:dyDescent="0.2">
      <c r="C10" s="20"/>
      <c r="D10" s="21" t="s">
        <v>29</v>
      </c>
      <c r="E10" s="80">
        <v>0.66576779564866528</v>
      </c>
      <c r="F10" s="52" t="s">
        <v>77</v>
      </c>
      <c r="G10" s="7"/>
      <c r="H10" s="7"/>
    </row>
    <row r="11" spans="3:8" s="24" customFormat="1" x14ac:dyDescent="0.2">
      <c r="C11" s="25"/>
      <c r="D11" s="26" t="s">
        <v>81</v>
      </c>
      <c r="E11" s="77">
        <v>331.271922160683</v>
      </c>
      <c r="F11" s="28" t="s">
        <v>80</v>
      </c>
      <c r="G11" s="27"/>
      <c r="H11" s="27"/>
    </row>
    <row r="12" spans="3:8" x14ac:dyDescent="0.2">
      <c r="C12" s="20"/>
      <c r="D12" s="21" t="s">
        <v>87</v>
      </c>
      <c r="E12" s="78">
        <v>220.55017737721417</v>
      </c>
      <c r="F12" s="52" t="s">
        <v>85</v>
      </c>
      <c r="G12" s="7"/>
      <c r="H12" s="7"/>
    </row>
    <row r="13" spans="3:8" x14ac:dyDescent="0.2">
      <c r="C13" s="1"/>
      <c r="D13" s="19"/>
      <c r="E13" s="1"/>
      <c r="F13" s="1"/>
    </row>
    <row r="14" spans="3:8" x14ac:dyDescent="0.2">
      <c r="C14" s="8" t="s">
        <v>30</v>
      </c>
      <c r="F14" s="30" t="s">
        <v>33</v>
      </c>
    </row>
    <row r="15" spans="3:8" x14ac:dyDescent="0.2">
      <c r="C15" s="18" t="s">
        <v>140</v>
      </c>
      <c r="E15" s="22"/>
      <c r="F15" s="4" t="s">
        <v>141</v>
      </c>
    </row>
  </sheetData>
  <mergeCells count="3">
    <mergeCell ref="D3:D4"/>
    <mergeCell ref="C3:C4"/>
    <mergeCell ref="F3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F15"/>
  <sheetViews>
    <sheetView showGridLines="0" zoomScale="145" zoomScaleNormal="145" workbookViewId="0">
      <selection activeCell="B3" sqref="B3:B4"/>
    </sheetView>
  </sheetViews>
  <sheetFormatPr defaultColWidth="8.7109375" defaultRowHeight="11.25" x14ac:dyDescent="0.2"/>
  <cols>
    <col min="1" max="1" width="8.7109375" style="4"/>
    <col min="2" max="2" width="6" style="4" customWidth="1"/>
    <col min="3" max="3" width="44.140625" style="4" customWidth="1"/>
    <col min="4" max="4" width="12.7109375" style="4" customWidth="1"/>
    <col min="5" max="5" width="15.140625" style="4" customWidth="1"/>
    <col min="6" max="6" width="59" style="4" customWidth="1"/>
    <col min="7" max="16384" width="8.7109375" style="4"/>
  </cols>
  <sheetData>
    <row r="1" spans="2:6" x14ac:dyDescent="0.2">
      <c r="B1" s="18"/>
      <c r="D1" s="22"/>
    </row>
    <row r="2" spans="2:6" ht="21.75" customHeight="1" x14ac:dyDescent="0.2">
      <c r="B2" s="106" t="s">
        <v>135</v>
      </c>
      <c r="C2" s="106"/>
      <c r="D2" s="106"/>
      <c r="E2" s="106"/>
      <c r="F2" s="64" t="s">
        <v>126</v>
      </c>
    </row>
    <row r="3" spans="2:6" ht="15" customHeight="1" x14ac:dyDescent="0.2">
      <c r="B3" s="104" t="s">
        <v>9</v>
      </c>
      <c r="C3" s="32" t="s">
        <v>22</v>
      </c>
      <c r="D3" s="53" t="s">
        <v>71</v>
      </c>
      <c r="E3" s="53" t="s">
        <v>72</v>
      </c>
      <c r="F3" s="31" t="s">
        <v>73</v>
      </c>
    </row>
    <row r="4" spans="2:6" x14ac:dyDescent="0.2">
      <c r="B4" s="104"/>
      <c r="C4" s="32"/>
      <c r="D4" s="54" t="s">
        <v>31</v>
      </c>
      <c r="E4" s="53" t="s">
        <v>32</v>
      </c>
      <c r="F4" s="31"/>
    </row>
    <row r="5" spans="2:6" x14ac:dyDescent="0.2">
      <c r="B5" s="25"/>
      <c r="C5" s="26" t="s">
        <v>26</v>
      </c>
      <c r="D5" s="77">
        <v>129</v>
      </c>
      <c r="E5" s="77">
        <v>45</v>
      </c>
      <c r="F5" s="28" t="s">
        <v>23</v>
      </c>
    </row>
    <row r="6" spans="2:6" x14ac:dyDescent="0.2">
      <c r="B6" s="20"/>
      <c r="C6" s="21" t="s">
        <v>27</v>
      </c>
      <c r="D6" s="75">
        <v>28734</v>
      </c>
      <c r="E6" s="81">
        <v>5566</v>
      </c>
      <c r="F6" s="29" t="s">
        <v>24</v>
      </c>
    </row>
    <row r="7" spans="2:6" x14ac:dyDescent="0.2">
      <c r="B7" s="25"/>
      <c r="C7" s="26" t="s">
        <v>86</v>
      </c>
      <c r="D7" s="82">
        <v>384.40300000000002</v>
      </c>
      <c r="E7" s="82">
        <v>39.316000000000003</v>
      </c>
      <c r="F7" s="28" t="s">
        <v>84</v>
      </c>
    </row>
    <row r="8" spans="2:6" x14ac:dyDescent="0.2">
      <c r="B8" s="20"/>
      <c r="C8" s="21" t="s">
        <v>137</v>
      </c>
      <c r="D8" s="78">
        <v>858.71</v>
      </c>
      <c r="E8" s="78">
        <v>191.80199999999999</v>
      </c>
      <c r="F8" s="29" t="s">
        <v>134</v>
      </c>
    </row>
    <row r="9" spans="2:6" x14ac:dyDescent="0.2">
      <c r="B9" s="25"/>
      <c r="C9" s="26" t="s">
        <v>28</v>
      </c>
      <c r="D9" s="83">
        <v>2.2338795482865637</v>
      </c>
      <c r="E9" s="83">
        <v>4.8784718689592026</v>
      </c>
      <c r="F9" s="28" t="s">
        <v>25</v>
      </c>
    </row>
    <row r="10" spans="2:6" x14ac:dyDescent="0.2">
      <c r="B10" s="20"/>
      <c r="C10" s="21" t="s">
        <v>29</v>
      </c>
      <c r="D10" s="84">
        <v>0.64648218458294604</v>
      </c>
      <c r="E10" s="84">
        <v>0.76112278701955616</v>
      </c>
      <c r="F10" s="29" t="s">
        <v>78</v>
      </c>
    </row>
    <row r="11" spans="2:6" x14ac:dyDescent="0.2">
      <c r="B11" s="25"/>
      <c r="C11" s="26" t="s">
        <v>81</v>
      </c>
      <c r="D11" s="85">
        <v>341.5945102172725</v>
      </c>
      <c r="E11" s="85">
        <v>287.92078836523609</v>
      </c>
      <c r="F11" s="28" t="s">
        <v>80</v>
      </c>
    </row>
    <row r="12" spans="2:6" x14ac:dyDescent="0.2">
      <c r="B12" s="20"/>
      <c r="C12" s="21" t="s">
        <v>87</v>
      </c>
      <c r="D12" s="86">
        <v>220.83476520680384</v>
      </c>
      <c r="E12" s="86">
        <v>219.14307288141629</v>
      </c>
      <c r="F12" s="52" t="s">
        <v>85</v>
      </c>
    </row>
    <row r="13" spans="2:6" x14ac:dyDescent="0.2">
      <c r="B13" s="1"/>
      <c r="C13" s="19"/>
      <c r="D13" s="19"/>
      <c r="E13" s="1"/>
      <c r="F13" s="1"/>
    </row>
    <row r="14" spans="2:6" x14ac:dyDescent="0.2">
      <c r="B14" s="8" t="s">
        <v>30</v>
      </c>
      <c r="F14" s="30" t="s">
        <v>33</v>
      </c>
    </row>
    <row r="15" spans="2:6" x14ac:dyDescent="0.2">
      <c r="B15" s="18" t="s">
        <v>140</v>
      </c>
      <c r="D15" s="22"/>
      <c r="F15" s="4" t="s">
        <v>141</v>
      </c>
    </row>
  </sheetData>
  <mergeCells count="2">
    <mergeCell ref="B2:E2"/>
    <mergeCell ref="B3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A2:H13"/>
  <sheetViews>
    <sheetView showGridLines="0" zoomScale="130" zoomScaleNormal="130" workbookViewId="0">
      <selection activeCell="B3" sqref="B3:B4"/>
    </sheetView>
  </sheetViews>
  <sheetFormatPr defaultColWidth="8.7109375" defaultRowHeight="11.25" x14ac:dyDescent="0.2"/>
  <cols>
    <col min="1" max="1" width="20.140625" style="24" customWidth="1"/>
    <col min="2" max="2" width="7.28515625" style="4" customWidth="1"/>
    <col min="3" max="3" width="38.7109375" style="4" customWidth="1"/>
    <col min="4" max="4" width="12.85546875" style="4" customWidth="1"/>
    <col min="5" max="5" width="9" style="4" customWidth="1"/>
    <col min="6" max="6" width="9.85546875" style="4" customWidth="1"/>
    <col min="7" max="7" width="54.42578125" style="4" customWidth="1"/>
    <col min="8" max="8" width="29.140625" style="4" customWidth="1"/>
    <col min="9" max="16384" width="8.7109375" style="4"/>
  </cols>
  <sheetData>
    <row r="2" spans="1:8" ht="15" x14ac:dyDescent="0.2">
      <c r="A2" s="4"/>
      <c r="B2" s="5" t="s">
        <v>136</v>
      </c>
      <c r="G2" s="64" t="s">
        <v>125</v>
      </c>
    </row>
    <row r="3" spans="1:8" ht="17.25" customHeight="1" x14ac:dyDescent="0.2">
      <c r="A3" s="4"/>
      <c r="B3" s="104" t="s">
        <v>9</v>
      </c>
      <c r="C3" s="32" t="s">
        <v>22</v>
      </c>
      <c r="D3" s="54" t="s">
        <v>74</v>
      </c>
      <c r="E3" s="54" t="s">
        <v>40</v>
      </c>
      <c r="F3" s="53" t="s">
        <v>79</v>
      </c>
      <c r="G3" s="31" t="s">
        <v>73</v>
      </c>
    </row>
    <row r="4" spans="1:8" x14ac:dyDescent="0.2">
      <c r="A4" s="4"/>
      <c r="B4" s="104"/>
      <c r="C4" s="32"/>
      <c r="D4" s="54" t="s">
        <v>38</v>
      </c>
      <c r="E4" s="54" t="s">
        <v>39</v>
      </c>
      <c r="F4" s="53" t="s">
        <v>16</v>
      </c>
      <c r="G4" s="31"/>
    </row>
    <row r="5" spans="1:8" x14ac:dyDescent="0.2">
      <c r="A5" s="4"/>
      <c r="B5" s="25"/>
      <c r="C5" s="26" t="s">
        <v>86</v>
      </c>
      <c r="D5" s="89">
        <v>381.51799999999997</v>
      </c>
      <c r="E5" s="89">
        <v>34.015000000000001</v>
      </c>
      <c r="F5" s="89">
        <v>8.1859999999999999</v>
      </c>
      <c r="G5" s="28" t="s">
        <v>84</v>
      </c>
    </row>
    <row r="6" spans="1:8" x14ac:dyDescent="0.2">
      <c r="A6" s="4"/>
      <c r="B6" s="20"/>
      <c r="C6" s="21" t="s">
        <v>139</v>
      </c>
      <c r="D6" s="90">
        <v>974.90899999999999</v>
      </c>
      <c r="E6" s="90">
        <v>55.89</v>
      </c>
      <c r="F6" s="90">
        <v>19.713000000000001</v>
      </c>
      <c r="G6" s="29" t="s">
        <v>134</v>
      </c>
    </row>
    <row r="7" spans="1:8" x14ac:dyDescent="0.2">
      <c r="A7" s="4"/>
      <c r="B7" s="25"/>
      <c r="C7" s="26" t="s">
        <v>28</v>
      </c>
      <c r="D7" s="87">
        <v>2.5553420808454645</v>
      </c>
      <c r="E7" s="87">
        <v>1.6430986329560489</v>
      </c>
      <c r="F7" s="87">
        <v>2.4081358416809184</v>
      </c>
      <c r="G7" s="28" t="s">
        <v>25</v>
      </c>
    </row>
    <row r="8" spans="1:8" x14ac:dyDescent="0.2">
      <c r="A8" s="4"/>
      <c r="B8" s="20"/>
      <c r="C8" s="21" t="s">
        <v>29</v>
      </c>
      <c r="D8" s="84">
        <v>0.69526017429179088</v>
      </c>
      <c r="E8" s="84">
        <v>0.52035879315031264</v>
      </c>
      <c r="F8" s="84">
        <v>0.32612500830877628</v>
      </c>
      <c r="G8" s="29" t="s">
        <v>78</v>
      </c>
    </row>
    <row r="9" spans="1:8" x14ac:dyDescent="0.2">
      <c r="A9" s="4"/>
      <c r="B9" s="25"/>
      <c r="C9" s="26" t="s">
        <v>81</v>
      </c>
      <c r="D9" s="88">
        <v>335.93807971681736</v>
      </c>
      <c r="E9" s="88">
        <v>246.46019379440034</v>
      </c>
      <c r="F9" s="88">
        <v>357.36956314967046</v>
      </c>
      <c r="G9" s="28" t="s">
        <v>80</v>
      </c>
    </row>
    <row r="10" spans="1:8" x14ac:dyDescent="0.2">
      <c r="A10" s="4"/>
      <c r="B10" s="20"/>
      <c r="C10" s="21" t="s">
        <v>87</v>
      </c>
      <c r="D10" s="90">
        <v>233.56436785516397</v>
      </c>
      <c r="E10" s="90">
        <v>128.24772900244633</v>
      </c>
      <c r="F10" s="90">
        <v>116.54715175149003</v>
      </c>
      <c r="G10" s="52" t="s">
        <v>85</v>
      </c>
    </row>
    <row r="11" spans="1:8" x14ac:dyDescent="0.2">
      <c r="A11" s="4"/>
      <c r="B11" s="1"/>
      <c r="C11" s="19"/>
      <c r="D11" s="19"/>
      <c r="E11" s="19"/>
      <c r="F11" s="19"/>
      <c r="G11" s="1"/>
      <c r="H11" s="1"/>
    </row>
    <row r="12" spans="1:8" x14ac:dyDescent="0.2">
      <c r="A12" s="4"/>
      <c r="B12" s="8" t="s">
        <v>30</v>
      </c>
      <c r="G12" s="30" t="s">
        <v>33</v>
      </c>
    </row>
    <row r="13" spans="1:8" x14ac:dyDescent="0.2">
      <c r="B13" s="18" t="s">
        <v>140</v>
      </c>
      <c r="D13" s="22"/>
      <c r="G13" s="4" t="s">
        <v>141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A3:J20"/>
  <sheetViews>
    <sheetView showGridLines="0" zoomScale="145" zoomScaleNormal="145" workbookViewId="0">
      <selection activeCell="B5" sqref="B5:B6"/>
    </sheetView>
  </sheetViews>
  <sheetFormatPr defaultColWidth="8.7109375" defaultRowHeight="11.25" x14ac:dyDescent="0.2"/>
  <cols>
    <col min="1" max="1" width="20.42578125" style="24" customWidth="1"/>
    <col min="2" max="2" width="7.140625" style="4" customWidth="1"/>
    <col min="3" max="3" width="39.140625" style="4" customWidth="1"/>
    <col min="4" max="4" width="26.42578125" style="4" customWidth="1"/>
    <col min="5" max="5" width="56.85546875" style="4" customWidth="1"/>
    <col min="6" max="6" width="32.28515625" style="4" customWidth="1"/>
    <col min="7" max="7" width="11.85546875" style="4" customWidth="1"/>
    <col min="8" max="8" width="45.5703125" style="4" customWidth="1"/>
    <col min="9" max="9" width="8.7109375" style="4"/>
    <col min="10" max="10" width="32.28515625" style="4" customWidth="1"/>
    <col min="11" max="16384" width="8.7109375" style="4"/>
  </cols>
  <sheetData>
    <row r="3" spans="1:10" ht="15" x14ac:dyDescent="0.2">
      <c r="A3" s="4"/>
      <c r="B3" s="56" t="s">
        <v>133</v>
      </c>
      <c r="D3" s="6"/>
      <c r="E3" s="5" t="s">
        <v>124</v>
      </c>
    </row>
    <row r="4" spans="1:10" ht="14.25" x14ac:dyDescent="0.2">
      <c r="A4" s="4"/>
      <c r="B4" s="60" t="s">
        <v>96</v>
      </c>
      <c r="D4" s="6"/>
      <c r="E4" s="61" t="s">
        <v>97</v>
      </c>
      <c r="G4" s="108"/>
      <c r="H4" s="108"/>
      <c r="I4" s="108"/>
      <c r="J4" s="108"/>
    </row>
    <row r="5" spans="1:10" x14ac:dyDescent="0.2">
      <c r="A5" s="4"/>
      <c r="B5" s="104" t="s">
        <v>9</v>
      </c>
      <c r="C5" s="107" t="s">
        <v>41</v>
      </c>
      <c r="D5" s="91" t="s">
        <v>34</v>
      </c>
      <c r="E5" s="105" t="s">
        <v>42</v>
      </c>
    </row>
    <row r="6" spans="1:10" ht="12.75" x14ac:dyDescent="0.2">
      <c r="A6" s="4"/>
      <c r="B6" s="104"/>
      <c r="C6" s="107"/>
      <c r="D6" s="92" t="s">
        <v>35</v>
      </c>
      <c r="E6" s="105"/>
      <c r="F6" s="69"/>
      <c r="H6" s="3"/>
      <c r="I6" s="17"/>
      <c r="J6" s="51"/>
    </row>
    <row r="7" spans="1:10" ht="12.75" x14ac:dyDescent="0.2">
      <c r="A7" s="4"/>
      <c r="B7" s="44"/>
      <c r="C7" s="41" t="s">
        <v>13</v>
      </c>
      <c r="D7" s="93">
        <v>423.71899999999999</v>
      </c>
      <c r="E7" s="42" t="s">
        <v>20</v>
      </c>
      <c r="F7" s="69"/>
      <c r="H7" s="3"/>
      <c r="I7" s="17"/>
      <c r="J7" s="51"/>
    </row>
    <row r="8" spans="1:10" ht="12.75" x14ac:dyDescent="0.2">
      <c r="A8" s="4"/>
      <c r="B8" s="45"/>
      <c r="C8" s="36" t="s">
        <v>43</v>
      </c>
      <c r="D8" s="86">
        <v>111.749</v>
      </c>
      <c r="E8" s="37" t="s">
        <v>90</v>
      </c>
      <c r="F8" s="69"/>
      <c r="H8" s="3"/>
      <c r="I8" s="17"/>
      <c r="J8" s="51"/>
    </row>
    <row r="9" spans="1:10" x14ac:dyDescent="0.2">
      <c r="A9" s="4"/>
      <c r="B9" s="46"/>
      <c r="C9" s="35" t="s">
        <v>45</v>
      </c>
      <c r="D9" s="94">
        <v>52.543999999999997</v>
      </c>
      <c r="E9" s="43" t="s">
        <v>91</v>
      </c>
      <c r="H9" s="3"/>
      <c r="I9" s="17"/>
      <c r="J9" s="51"/>
    </row>
    <row r="10" spans="1:10" x14ac:dyDescent="0.2">
      <c r="A10" s="4"/>
      <c r="B10" s="45"/>
      <c r="C10" s="36" t="s">
        <v>47</v>
      </c>
      <c r="D10" s="86">
        <v>49.56</v>
      </c>
      <c r="E10" s="37" t="s">
        <v>92</v>
      </c>
      <c r="H10" s="13"/>
      <c r="I10" s="17"/>
      <c r="J10" s="51"/>
    </row>
    <row r="11" spans="1:10" x14ac:dyDescent="0.2">
      <c r="A11" s="4"/>
      <c r="B11" s="46"/>
      <c r="C11" s="35" t="s">
        <v>49</v>
      </c>
      <c r="D11" s="94">
        <v>113.43300000000001</v>
      </c>
      <c r="E11" s="43" t="s">
        <v>50</v>
      </c>
      <c r="H11" s="3"/>
      <c r="I11" s="17"/>
      <c r="J11" s="51"/>
    </row>
    <row r="12" spans="1:10" x14ac:dyDescent="0.2">
      <c r="A12" s="4"/>
      <c r="B12" s="45"/>
      <c r="C12" s="36" t="s">
        <v>51</v>
      </c>
      <c r="D12" s="86">
        <v>42.405999999999999</v>
      </c>
      <c r="E12" s="37" t="s">
        <v>52</v>
      </c>
    </row>
    <row r="13" spans="1:10" x14ac:dyDescent="0.2">
      <c r="A13" s="4"/>
      <c r="B13" s="46"/>
      <c r="C13" s="35" t="s">
        <v>88</v>
      </c>
      <c r="D13" s="94">
        <v>14.161</v>
      </c>
      <c r="E13" s="43" t="s">
        <v>93</v>
      </c>
    </row>
    <row r="14" spans="1:10" x14ac:dyDescent="0.2">
      <c r="A14" s="4"/>
      <c r="B14" s="45"/>
      <c r="C14" s="36" t="s">
        <v>53</v>
      </c>
      <c r="D14" s="86">
        <v>6.9829999999999997</v>
      </c>
      <c r="E14" s="37" t="s">
        <v>54</v>
      </c>
    </row>
    <row r="15" spans="1:10" x14ac:dyDescent="0.2">
      <c r="A15" s="4"/>
      <c r="B15" s="46"/>
      <c r="C15" s="35" t="s">
        <v>89</v>
      </c>
      <c r="D15" s="94">
        <v>2.8290000000000002</v>
      </c>
      <c r="E15" s="43" t="s">
        <v>94</v>
      </c>
    </row>
    <row r="16" spans="1:10" x14ac:dyDescent="0.2">
      <c r="A16" s="4"/>
      <c r="B16" s="45"/>
      <c r="C16" s="36" t="s">
        <v>55</v>
      </c>
      <c r="D16" s="86">
        <v>30.053999999999998</v>
      </c>
      <c r="E16" s="37" t="s">
        <v>56</v>
      </c>
    </row>
    <row r="17" spans="1:5" x14ac:dyDescent="0.2">
      <c r="A17" s="4"/>
      <c r="B17" s="1"/>
      <c r="C17" s="38"/>
      <c r="D17" s="38"/>
      <c r="E17" s="1"/>
    </row>
    <row r="18" spans="1:5" x14ac:dyDescent="0.2">
      <c r="A18" s="4"/>
      <c r="B18" s="39" t="s">
        <v>30</v>
      </c>
      <c r="D18" s="22"/>
      <c r="E18" s="40" t="s">
        <v>33</v>
      </c>
    </row>
    <row r="19" spans="1:5" x14ac:dyDescent="0.2">
      <c r="B19" s="18" t="s">
        <v>140</v>
      </c>
      <c r="E19" s="4" t="s">
        <v>141</v>
      </c>
    </row>
    <row r="20" spans="1:5" x14ac:dyDescent="0.2">
      <c r="D20" s="22"/>
    </row>
  </sheetData>
  <mergeCells count="4">
    <mergeCell ref="C5:C6"/>
    <mergeCell ref="E5:E6"/>
    <mergeCell ref="G4:J4"/>
    <mergeCell ref="B5:B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A2:N18"/>
  <sheetViews>
    <sheetView showGridLines="0" zoomScale="115" zoomScaleNormal="115" workbookViewId="0">
      <selection activeCell="B4" sqref="B4:B5"/>
    </sheetView>
  </sheetViews>
  <sheetFormatPr defaultColWidth="8.7109375" defaultRowHeight="11.25" x14ac:dyDescent="0.2"/>
  <cols>
    <col min="1" max="1" width="21.7109375" style="24" customWidth="1"/>
    <col min="2" max="2" width="6.7109375" style="4" customWidth="1"/>
    <col min="3" max="3" width="22.42578125" style="4" customWidth="1"/>
    <col min="4" max="4" width="16.28515625" style="4" customWidth="1"/>
    <col min="5" max="5" width="11.5703125" style="4" customWidth="1"/>
    <col min="6" max="6" width="13.5703125" style="4" customWidth="1"/>
    <col min="7" max="7" width="13.85546875" style="4" customWidth="1"/>
    <col min="8" max="8" width="15.28515625" style="4" customWidth="1"/>
    <col min="9" max="9" width="32.140625" style="4" customWidth="1"/>
    <col min="10" max="10" width="8.7109375" style="4"/>
    <col min="11" max="11" width="28" style="4" customWidth="1"/>
    <col min="12" max="16384" width="8.7109375" style="4"/>
  </cols>
  <sheetData>
    <row r="2" spans="1:14" ht="15" x14ac:dyDescent="0.2">
      <c r="A2" s="4"/>
      <c r="B2" s="5" t="s">
        <v>132</v>
      </c>
      <c r="H2" s="6"/>
      <c r="I2" s="5" t="s">
        <v>123</v>
      </c>
      <c r="K2" s="108"/>
      <c r="L2" s="108"/>
      <c r="M2" s="108"/>
      <c r="N2" s="108"/>
    </row>
    <row r="3" spans="1:14" x14ac:dyDescent="0.2">
      <c r="A3" s="4"/>
      <c r="B3" s="60" t="s">
        <v>96</v>
      </c>
      <c r="H3" s="6"/>
      <c r="I3" s="61" t="s">
        <v>97</v>
      </c>
    </row>
    <row r="4" spans="1:14" ht="12.75" x14ac:dyDescent="0.2">
      <c r="A4" s="4"/>
      <c r="B4" s="104" t="s">
        <v>9</v>
      </c>
      <c r="C4" s="107" t="s">
        <v>41</v>
      </c>
      <c r="D4" s="71" t="s">
        <v>57</v>
      </c>
      <c r="E4" s="71" t="s">
        <v>58</v>
      </c>
      <c r="F4" s="95" t="s">
        <v>59</v>
      </c>
      <c r="G4" s="71" t="s">
        <v>60</v>
      </c>
      <c r="H4" s="91" t="s">
        <v>20</v>
      </c>
      <c r="I4" s="105" t="s">
        <v>42</v>
      </c>
      <c r="K4" s="69"/>
    </row>
    <row r="5" spans="1:14" ht="12.75" x14ac:dyDescent="0.2">
      <c r="A5" s="4"/>
      <c r="B5" s="104"/>
      <c r="C5" s="107"/>
      <c r="D5" s="71" t="s">
        <v>61</v>
      </c>
      <c r="E5" s="71" t="s">
        <v>62</v>
      </c>
      <c r="F5" s="95" t="s">
        <v>63</v>
      </c>
      <c r="G5" s="71" t="s">
        <v>32</v>
      </c>
      <c r="H5" s="91" t="s">
        <v>13</v>
      </c>
      <c r="I5" s="105"/>
      <c r="K5" s="69"/>
    </row>
    <row r="6" spans="1:14" ht="12.75" x14ac:dyDescent="0.2">
      <c r="A6" s="4"/>
      <c r="B6" s="44"/>
      <c r="C6" s="41" t="s">
        <v>13</v>
      </c>
      <c r="D6" s="96">
        <f>SUM(D7:D15)</f>
        <v>192.62299999999999</v>
      </c>
      <c r="E6" s="96">
        <f t="shared" ref="E6:H6" si="0">SUM(E7:E15)</f>
        <v>124.67499999999998</v>
      </c>
      <c r="F6" s="96">
        <f t="shared" si="0"/>
        <v>67.105000000000004</v>
      </c>
      <c r="G6" s="96">
        <f t="shared" si="0"/>
        <v>39.315999999999995</v>
      </c>
      <c r="H6" s="97">
        <f t="shared" si="0"/>
        <v>423.71899999999999</v>
      </c>
      <c r="I6" s="42" t="s">
        <v>20</v>
      </c>
      <c r="K6" s="69"/>
    </row>
    <row r="7" spans="1:14" x14ac:dyDescent="0.2">
      <c r="A7" s="4"/>
      <c r="B7" s="45"/>
      <c r="C7" s="36" t="s">
        <v>43</v>
      </c>
      <c r="D7" s="86">
        <v>61.716000000000001</v>
      </c>
      <c r="E7" s="86">
        <v>27.731000000000002</v>
      </c>
      <c r="F7" s="86">
        <v>12.032999999999999</v>
      </c>
      <c r="G7" s="86">
        <v>10.269</v>
      </c>
      <c r="H7" s="86">
        <v>111.749</v>
      </c>
      <c r="I7" s="37" t="s">
        <v>90</v>
      </c>
    </row>
    <row r="8" spans="1:14" x14ac:dyDescent="0.2">
      <c r="A8" s="4"/>
      <c r="B8" s="46"/>
      <c r="C8" s="35" t="s">
        <v>45</v>
      </c>
      <c r="D8" s="94">
        <v>25.416</v>
      </c>
      <c r="E8" s="94">
        <v>13.928000000000001</v>
      </c>
      <c r="F8" s="94">
        <v>6.6970000000000001</v>
      </c>
      <c r="G8" s="94">
        <v>6.5030000000000001</v>
      </c>
      <c r="H8" s="94">
        <v>52.543999999999997</v>
      </c>
      <c r="I8" s="43" t="s">
        <v>91</v>
      </c>
    </row>
    <row r="9" spans="1:14" x14ac:dyDescent="0.2">
      <c r="A9" s="4"/>
      <c r="B9" s="45"/>
      <c r="C9" s="36" t="s">
        <v>47</v>
      </c>
      <c r="D9" s="86">
        <v>17.05</v>
      </c>
      <c r="E9" s="86">
        <v>18.776</v>
      </c>
      <c r="F9" s="86">
        <v>8.4239999999999995</v>
      </c>
      <c r="G9" s="86">
        <v>5.31</v>
      </c>
      <c r="H9" s="86">
        <v>49.56</v>
      </c>
      <c r="I9" s="37" t="s">
        <v>92</v>
      </c>
    </row>
    <row r="10" spans="1:14" x14ac:dyDescent="0.2">
      <c r="A10" s="4"/>
      <c r="B10" s="46"/>
      <c r="C10" s="35" t="s">
        <v>49</v>
      </c>
      <c r="D10" s="94">
        <v>42.954000000000001</v>
      </c>
      <c r="E10" s="94">
        <v>38.930999999999997</v>
      </c>
      <c r="F10" s="94">
        <v>21.556000000000001</v>
      </c>
      <c r="G10" s="94">
        <v>9.9920000000000009</v>
      </c>
      <c r="H10" s="94">
        <v>113.43300000000001</v>
      </c>
      <c r="I10" s="43" t="s">
        <v>50</v>
      </c>
    </row>
    <row r="11" spans="1:14" x14ac:dyDescent="0.2">
      <c r="A11" s="4"/>
      <c r="B11" s="45"/>
      <c r="C11" s="36" t="s">
        <v>51</v>
      </c>
      <c r="D11" s="86">
        <v>25.748000000000001</v>
      </c>
      <c r="E11" s="86">
        <v>10.256</v>
      </c>
      <c r="F11" s="86">
        <v>3.4460000000000002</v>
      </c>
      <c r="G11" s="86">
        <v>2.956</v>
      </c>
      <c r="H11" s="86">
        <v>42.405999999999999</v>
      </c>
      <c r="I11" s="37" t="s">
        <v>52</v>
      </c>
    </row>
    <row r="12" spans="1:14" x14ac:dyDescent="0.2">
      <c r="A12" s="4"/>
      <c r="B12" s="46"/>
      <c r="C12" s="35" t="s">
        <v>88</v>
      </c>
      <c r="D12" s="94">
        <v>7.5090000000000003</v>
      </c>
      <c r="E12" s="94">
        <v>3.5790000000000002</v>
      </c>
      <c r="F12" s="94">
        <v>1.264</v>
      </c>
      <c r="G12" s="94">
        <v>1.8089999999999999</v>
      </c>
      <c r="H12" s="94">
        <v>14.161</v>
      </c>
      <c r="I12" s="43" t="s">
        <v>93</v>
      </c>
    </row>
    <row r="13" spans="1:14" x14ac:dyDescent="0.2">
      <c r="A13" s="4"/>
      <c r="B13" s="45"/>
      <c r="C13" s="36" t="s">
        <v>53</v>
      </c>
      <c r="D13" s="86">
        <v>2.2389999999999999</v>
      </c>
      <c r="E13" s="86">
        <v>2.3140000000000001</v>
      </c>
      <c r="F13" s="86">
        <v>1.6279999999999999</v>
      </c>
      <c r="G13" s="86">
        <v>0.80200000000000005</v>
      </c>
      <c r="H13" s="86">
        <v>6.9829999999999997</v>
      </c>
      <c r="I13" s="37" t="s">
        <v>54</v>
      </c>
    </row>
    <row r="14" spans="1:14" x14ac:dyDescent="0.2">
      <c r="A14" s="4"/>
      <c r="B14" s="46"/>
      <c r="C14" s="35" t="s">
        <v>89</v>
      </c>
      <c r="D14" s="94">
        <v>1.663</v>
      </c>
      <c r="E14" s="94">
        <v>0.71699999999999997</v>
      </c>
      <c r="F14" s="94">
        <v>0.254</v>
      </c>
      <c r="G14" s="94">
        <v>0.19500000000000001</v>
      </c>
      <c r="H14" s="94">
        <v>2.8290000000000002</v>
      </c>
      <c r="I14" s="43" t="s">
        <v>94</v>
      </c>
    </row>
    <row r="15" spans="1:14" x14ac:dyDescent="0.2">
      <c r="A15" s="4"/>
      <c r="B15" s="45"/>
      <c r="C15" s="36" t="s">
        <v>55</v>
      </c>
      <c r="D15" s="86">
        <v>8.3279999999999994</v>
      </c>
      <c r="E15" s="86">
        <v>8.4429999999999996</v>
      </c>
      <c r="F15" s="86">
        <v>11.803000000000001</v>
      </c>
      <c r="G15" s="86">
        <v>1.48</v>
      </c>
      <c r="H15" s="86">
        <v>30.053999999999998</v>
      </c>
      <c r="I15" s="37" t="s">
        <v>56</v>
      </c>
    </row>
    <row r="16" spans="1:14" ht="15" x14ac:dyDescent="0.25">
      <c r="A16" s="4"/>
      <c r="B16" s="1"/>
      <c r="C16" s="38"/>
      <c r="D16" s="62"/>
      <c r="E16" s="62"/>
      <c r="F16" s="62"/>
      <c r="G16"/>
      <c r="H16" s="63"/>
      <c r="I16" s="1"/>
    </row>
    <row r="17" spans="1:9" x14ac:dyDescent="0.2">
      <c r="A17" s="4"/>
      <c r="B17" s="39" t="s">
        <v>30</v>
      </c>
      <c r="D17" s="59"/>
      <c r="E17" s="59"/>
      <c r="F17" s="59"/>
      <c r="G17" s="59"/>
      <c r="I17" s="40" t="s">
        <v>33</v>
      </c>
    </row>
    <row r="18" spans="1:9" x14ac:dyDescent="0.2">
      <c r="B18" s="18" t="s">
        <v>140</v>
      </c>
      <c r="I18" s="4" t="s">
        <v>141</v>
      </c>
    </row>
  </sheetData>
  <mergeCells count="4">
    <mergeCell ref="C4:C5"/>
    <mergeCell ref="K2:N2"/>
    <mergeCell ref="I4:I5"/>
    <mergeCell ref="B4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A2:H31"/>
  <sheetViews>
    <sheetView showGridLines="0" zoomScale="145" zoomScaleNormal="145" workbookViewId="0">
      <selection activeCell="B4" sqref="B4:B5"/>
    </sheetView>
  </sheetViews>
  <sheetFormatPr defaultColWidth="8.7109375" defaultRowHeight="11.25" x14ac:dyDescent="0.2"/>
  <cols>
    <col min="1" max="1" width="14.140625" style="24" customWidth="1"/>
    <col min="2" max="2" width="5.7109375" style="4" customWidth="1"/>
    <col min="3" max="3" width="39" style="4" customWidth="1"/>
    <col min="4" max="4" width="23.7109375" style="4" customWidth="1"/>
    <col min="5" max="5" width="55.140625" style="4" customWidth="1"/>
    <col min="6" max="7" width="9.85546875" style="4" bestFit="1" customWidth="1"/>
    <col min="8" max="8" width="22.140625" style="4" customWidth="1"/>
    <col min="9" max="9" width="28.140625" style="4" customWidth="1"/>
    <col min="10" max="16384" width="8.7109375" style="4"/>
  </cols>
  <sheetData>
    <row r="2" spans="1:8" ht="15" x14ac:dyDescent="0.2">
      <c r="A2" s="4"/>
      <c r="B2" s="5" t="s">
        <v>131</v>
      </c>
      <c r="D2" s="6"/>
      <c r="E2" s="5" t="s">
        <v>122</v>
      </c>
      <c r="F2" s="108"/>
      <c r="G2" s="108"/>
      <c r="H2" s="108"/>
    </row>
    <row r="3" spans="1:8" ht="12.75" x14ac:dyDescent="0.2">
      <c r="A3" s="4"/>
      <c r="B3" s="60" t="s">
        <v>96</v>
      </c>
      <c r="D3" s="6"/>
      <c r="E3" s="61" t="s">
        <v>97</v>
      </c>
      <c r="G3" s="70"/>
    </row>
    <row r="4" spans="1:8" ht="10.5" customHeight="1" x14ac:dyDescent="0.2">
      <c r="A4" s="4"/>
      <c r="B4" s="109" t="s">
        <v>9</v>
      </c>
      <c r="C4" s="107" t="s">
        <v>41</v>
      </c>
      <c r="D4" s="91" t="s">
        <v>36</v>
      </c>
      <c r="E4" s="105" t="s">
        <v>42</v>
      </c>
      <c r="G4" s="70"/>
    </row>
    <row r="5" spans="1:8" ht="14.25" customHeight="1" x14ac:dyDescent="0.2">
      <c r="A5" s="4"/>
      <c r="B5" s="109"/>
      <c r="C5" s="107"/>
      <c r="D5" s="92" t="s">
        <v>37</v>
      </c>
      <c r="E5" s="105"/>
      <c r="G5" s="70"/>
    </row>
    <row r="6" spans="1:8" x14ac:dyDescent="0.2">
      <c r="A6" s="4"/>
      <c r="B6" s="44"/>
      <c r="C6" s="41" t="s">
        <v>13</v>
      </c>
      <c r="D6" s="98">
        <f>SUM(D7:D15)</f>
        <v>1050.5119999999999</v>
      </c>
      <c r="E6" s="42" t="s">
        <v>20</v>
      </c>
    </row>
    <row r="7" spans="1:8" s="23" customFormat="1" x14ac:dyDescent="0.2">
      <c r="B7" s="45"/>
      <c r="C7" s="36" t="s">
        <v>43</v>
      </c>
      <c r="D7" s="86">
        <v>204.91800000000001</v>
      </c>
      <c r="E7" s="37" t="s">
        <v>44</v>
      </c>
    </row>
    <row r="8" spans="1:8" s="23" customFormat="1" x14ac:dyDescent="0.2">
      <c r="B8" s="46"/>
      <c r="C8" s="35" t="s">
        <v>45</v>
      </c>
      <c r="D8" s="94">
        <v>131.435</v>
      </c>
      <c r="E8" s="43" t="s">
        <v>46</v>
      </c>
    </row>
    <row r="9" spans="1:8" s="23" customFormat="1" x14ac:dyDescent="0.2">
      <c r="B9" s="45"/>
      <c r="C9" s="36" t="s">
        <v>47</v>
      </c>
      <c r="D9" s="86">
        <v>125.279</v>
      </c>
      <c r="E9" s="37" t="s">
        <v>48</v>
      </c>
    </row>
    <row r="10" spans="1:8" s="23" customFormat="1" x14ac:dyDescent="0.2">
      <c r="B10" s="46"/>
      <c r="C10" s="35" t="s">
        <v>49</v>
      </c>
      <c r="D10" s="94">
        <v>275.51299999999998</v>
      </c>
      <c r="E10" s="43" t="s">
        <v>50</v>
      </c>
    </row>
    <row r="11" spans="1:8" s="23" customFormat="1" x14ac:dyDescent="0.2">
      <c r="B11" s="45"/>
      <c r="C11" s="36" t="s">
        <v>51</v>
      </c>
      <c r="D11" s="86">
        <v>180.54499999999999</v>
      </c>
      <c r="E11" s="37" t="s">
        <v>52</v>
      </c>
    </row>
    <row r="12" spans="1:8" s="23" customFormat="1" x14ac:dyDescent="0.2">
      <c r="B12" s="46"/>
      <c r="C12" s="35" t="s">
        <v>88</v>
      </c>
      <c r="D12" s="94">
        <v>53.987000000000002</v>
      </c>
      <c r="E12" s="43" t="s">
        <v>95</v>
      </c>
    </row>
    <row r="13" spans="1:8" s="23" customFormat="1" x14ac:dyDescent="0.2">
      <c r="B13" s="45"/>
      <c r="C13" s="36" t="s">
        <v>53</v>
      </c>
      <c r="D13" s="86">
        <v>19.823</v>
      </c>
      <c r="E13" s="37" t="s">
        <v>54</v>
      </c>
    </row>
    <row r="14" spans="1:8" s="23" customFormat="1" x14ac:dyDescent="0.2">
      <c r="B14" s="46"/>
      <c r="C14" s="35" t="s">
        <v>89</v>
      </c>
      <c r="D14" s="94">
        <v>9.5220000000000002</v>
      </c>
      <c r="E14" s="43" t="s">
        <v>94</v>
      </c>
    </row>
    <row r="15" spans="1:8" s="23" customFormat="1" x14ac:dyDescent="0.2">
      <c r="B15" s="45"/>
      <c r="C15" s="36" t="s">
        <v>55</v>
      </c>
      <c r="D15" s="86">
        <v>49.49</v>
      </c>
      <c r="E15" s="37" t="s">
        <v>56</v>
      </c>
    </row>
    <row r="16" spans="1:8" x14ac:dyDescent="0.2">
      <c r="A16" s="4"/>
      <c r="B16" s="1"/>
      <c r="C16" s="38"/>
      <c r="D16" s="65"/>
      <c r="E16" s="1"/>
    </row>
    <row r="17" spans="1:8" x14ac:dyDescent="0.2">
      <c r="A17" s="4"/>
      <c r="B17" s="39" t="s">
        <v>30</v>
      </c>
      <c r="D17" s="55"/>
      <c r="E17" s="40" t="s">
        <v>33</v>
      </c>
    </row>
    <row r="18" spans="1:8" x14ac:dyDescent="0.2">
      <c r="B18" s="18" t="s">
        <v>140</v>
      </c>
      <c r="D18" s="22"/>
      <c r="E18" s="4" t="s">
        <v>141</v>
      </c>
    </row>
    <row r="31" spans="1:8" x14ac:dyDescent="0.2">
      <c r="D31" s="57"/>
      <c r="E31" s="57"/>
      <c r="F31" s="57"/>
      <c r="G31" s="57"/>
      <c r="H31" s="57"/>
    </row>
  </sheetData>
  <mergeCells count="4">
    <mergeCell ref="C4:C5"/>
    <mergeCell ref="E4:E5"/>
    <mergeCell ref="F2:H2"/>
    <mergeCell ref="B4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A2:N18"/>
  <sheetViews>
    <sheetView showGridLines="0" zoomScale="145" zoomScaleNormal="145" workbookViewId="0">
      <selection activeCell="B4" sqref="B4:B5"/>
    </sheetView>
  </sheetViews>
  <sheetFormatPr defaultColWidth="8.7109375" defaultRowHeight="11.25" x14ac:dyDescent="0.2"/>
  <cols>
    <col min="1" max="1" width="18" style="24" customWidth="1"/>
    <col min="2" max="2" width="6.42578125" style="4" customWidth="1"/>
    <col min="3" max="3" width="25.140625" style="4" customWidth="1"/>
    <col min="4" max="4" width="15" style="4" customWidth="1"/>
    <col min="5" max="5" width="21.42578125" style="4" customWidth="1"/>
    <col min="6" max="6" width="15.85546875" style="4" customWidth="1"/>
    <col min="7" max="7" width="17.7109375" style="4" customWidth="1"/>
    <col min="8" max="8" width="16.5703125" style="4" customWidth="1"/>
    <col min="9" max="9" width="26" style="4" customWidth="1"/>
    <col min="10" max="10" width="8.7109375" style="4"/>
    <col min="11" max="11" width="20.28515625" style="4" customWidth="1"/>
    <col min="12" max="16384" width="8.7109375" style="4"/>
  </cols>
  <sheetData>
    <row r="2" spans="1:14" ht="15" x14ac:dyDescent="0.2">
      <c r="A2" s="4"/>
      <c r="B2" s="5" t="s">
        <v>130</v>
      </c>
      <c r="H2" s="6"/>
      <c r="I2" s="5" t="s">
        <v>121</v>
      </c>
      <c r="K2" s="108"/>
      <c r="L2" s="108"/>
      <c r="M2" s="108"/>
      <c r="N2" s="108"/>
    </row>
    <row r="3" spans="1:14" ht="12.75" x14ac:dyDescent="0.2">
      <c r="A3" s="4"/>
      <c r="B3" s="60" t="s">
        <v>96</v>
      </c>
      <c r="H3" s="6"/>
      <c r="I3" s="61" t="s">
        <v>97</v>
      </c>
      <c r="K3" s="69"/>
    </row>
    <row r="4" spans="1:14" ht="12.75" x14ac:dyDescent="0.2">
      <c r="A4" s="4"/>
      <c r="B4" s="104" t="s">
        <v>9</v>
      </c>
      <c r="C4" s="107" t="s">
        <v>41</v>
      </c>
      <c r="D4" s="71" t="s">
        <v>57</v>
      </c>
      <c r="E4" s="71" t="s">
        <v>58</v>
      </c>
      <c r="F4" s="71" t="s">
        <v>59</v>
      </c>
      <c r="G4" s="71" t="s">
        <v>60</v>
      </c>
      <c r="H4" s="91" t="s">
        <v>20</v>
      </c>
      <c r="I4" s="105" t="s">
        <v>42</v>
      </c>
      <c r="K4" s="69"/>
    </row>
    <row r="5" spans="1:14" ht="12.75" x14ac:dyDescent="0.2">
      <c r="A5" s="4"/>
      <c r="B5" s="104"/>
      <c r="C5" s="107"/>
      <c r="D5" s="71" t="s">
        <v>61</v>
      </c>
      <c r="E5" s="71" t="s">
        <v>62</v>
      </c>
      <c r="F5" s="71" t="s">
        <v>63</v>
      </c>
      <c r="G5" s="71" t="s">
        <v>32</v>
      </c>
      <c r="H5" s="91" t="s">
        <v>13</v>
      </c>
      <c r="I5" s="105"/>
      <c r="K5" s="69"/>
    </row>
    <row r="6" spans="1:14" x14ac:dyDescent="0.2">
      <c r="A6" s="4"/>
      <c r="B6" s="44"/>
      <c r="C6" s="41" t="s">
        <v>13</v>
      </c>
      <c r="D6" s="97">
        <f>SUM(D7:D15)</f>
        <v>478.32499999999987</v>
      </c>
      <c r="E6" s="97">
        <f t="shared" ref="E6:H6" si="0">SUM(E7:E15)</f>
        <v>252.42499999999998</v>
      </c>
      <c r="F6" s="97">
        <f t="shared" si="0"/>
        <v>127.96</v>
      </c>
      <c r="G6" s="97">
        <f t="shared" si="0"/>
        <v>191.80200000000002</v>
      </c>
      <c r="H6" s="99">
        <f t="shared" si="0"/>
        <v>1050.5119999999999</v>
      </c>
      <c r="I6" s="42" t="s">
        <v>20</v>
      </c>
    </row>
    <row r="7" spans="1:14" x14ac:dyDescent="0.2">
      <c r="A7" s="4"/>
      <c r="B7" s="45"/>
      <c r="C7" s="36" t="s">
        <v>43</v>
      </c>
      <c r="D7" s="86">
        <v>109.41500000000001</v>
      </c>
      <c r="E7" s="86">
        <v>46.905000000000001</v>
      </c>
      <c r="F7" s="86">
        <v>20.789000000000001</v>
      </c>
      <c r="G7" s="86">
        <v>27.809000000000001</v>
      </c>
      <c r="H7" s="86">
        <v>204.91800000000001</v>
      </c>
      <c r="I7" s="37" t="s">
        <v>44</v>
      </c>
    </row>
    <row r="8" spans="1:14" x14ac:dyDescent="0.2">
      <c r="A8" s="4"/>
      <c r="B8" s="46"/>
      <c r="C8" s="35" t="s">
        <v>45</v>
      </c>
      <c r="D8" s="94">
        <v>72.796999999999997</v>
      </c>
      <c r="E8" s="94">
        <v>28.062000000000001</v>
      </c>
      <c r="F8" s="94">
        <v>13.494999999999999</v>
      </c>
      <c r="G8" s="94">
        <v>17.081</v>
      </c>
      <c r="H8" s="94">
        <v>131.435</v>
      </c>
      <c r="I8" s="43" t="s">
        <v>46</v>
      </c>
    </row>
    <row r="9" spans="1:14" x14ac:dyDescent="0.2">
      <c r="A9" s="4"/>
      <c r="B9" s="45"/>
      <c r="C9" s="36" t="s">
        <v>47</v>
      </c>
      <c r="D9" s="86">
        <v>37.35</v>
      </c>
      <c r="E9" s="86">
        <v>39.351999999999997</v>
      </c>
      <c r="F9" s="86">
        <v>18.815999999999999</v>
      </c>
      <c r="G9" s="86">
        <v>29.760999999999999</v>
      </c>
      <c r="H9" s="86">
        <v>125.279</v>
      </c>
      <c r="I9" s="37" t="s">
        <v>48</v>
      </c>
    </row>
    <row r="10" spans="1:14" x14ac:dyDescent="0.2">
      <c r="A10" s="4"/>
      <c r="B10" s="46"/>
      <c r="C10" s="35" t="s">
        <v>49</v>
      </c>
      <c r="D10" s="94">
        <v>95.712999999999994</v>
      </c>
      <c r="E10" s="94">
        <v>76.305999999999997</v>
      </c>
      <c r="F10" s="94">
        <v>42.152000000000001</v>
      </c>
      <c r="G10" s="94">
        <v>61.341999999999999</v>
      </c>
      <c r="H10" s="94">
        <v>275.51299999999998</v>
      </c>
      <c r="I10" s="43" t="s">
        <v>50</v>
      </c>
    </row>
    <row r="11" spans="1:14" x14ac:dyDescent="0.2">
      <c r="A11" s="4"/>
      <c r="B11" s="45"/>
      <c r="C11" s="36" t="s">
        <v>51</v>
      </c>
      <c r="D11" s="86">
        <v>108.277</v>
      </c>
      <c r="E11" s="86">
        <v>31.128</v>
      </c>
      <c r="F11" s="86">
        <v>10.127000000000001</v>
      </c>
      <c r="G11" s="86">
        <v>31.013000000000002</v>
      </c>
      <c r="H11" s="86">
        <v>180.54499999999999</v>
      </c>
      <c r="I11" s="37" t="s">
        <v>52</v>
      </c>
    </row>
    <row r="12" spans="1:14" x14ac:dyDescent="0.2">
      <c r="A12" s="4"/>
      <c r="B12" s="46"/>
      <c r="C12" s="35" t="s">
        <v>88</v>
      </c>
      <c r="D12" s="94">
        <v>25.245999999999999</v>
      </c>
      <c r="E12" s="94">
        <v>10.663</v>
      </c>
      <c r="F12" s="94">
        <v>3.6190000000000002</v>
      </c>
      <c r="G12" s="94">
        <v>14.459</v>
      </c>
      <c r="H12" s="94">
        <v>53.987000000000002</v>
      </c>
      <c r="I12" s="43" t="s">
        <v>93</v>
      </c>
    </row>
    <row r="13" spans="1:14" x14ac:dyDescent="0.2">
      <c r="A13" s="4"/>
      <c r="B13" s="45"/>
      <c r="C13" s="36" t="s">
        <v>53</v>
      </c>
      <c r="D13" s="86">
        <v>5.9480000000000004</v>
      </c>
      <c r="E13" s="86">
        <v>5.7830000000000004</v>
      </c>
      <c r="F13" s="86">
        <v>3.8250000000000002</v>
      </c>
      <c r="G13" s="86">
        <v>4.2670000000000003</v>
      </c>
      <c r="H13" s="86">
        <v>19.823</v>
      </c>
      <c r="I13" s="37" t="s">
        <v>54</v>
      </c>
    </row>
    <row r="14" spans="1:14" x14ac:dyDescent="0.2">
      <c r="A14" s="4"/>
      <c r="B14" s="46"/>
      <c r="C14" s="35" t="s">
        <v>89</v>
      </c>
      <c r="D14" s="94">
        <v>5.5780000000000003</v>
      </c>
      <c r="E14" s="94">
        <v>1.6830000000000001</v>
      </c>
      <c r="F14" s="94">
        <v>0.56899999999999995</v>
      </c>
      <c r="G14" s="94">
        <v>1.6919999999999999</v>
      </c>
      <c r="H14" s="94">
        <v>9.5220000000000002</v>
      </c>
      <c r="I14" s="43" t="s">
        <v>94</v>
      </c>
    </row>
    <row r="15" spans="1:14" x14ac:dyDescent="0.2">
      <c r="A15" s="4"/>
      <c r="B15" s="45"/>
      <c r="C15" s="36" t="s">
        <v>55</v>
      </c>
      <c r="D15" s="86">
        <v>18.001000000000001</v>
      </c>
      <c r="E15" s="86">
        <v>12.542999999999999</v>
      </c>
      <c r="F15" s="86">
        <v>14.568</v>
      </c>
      <c r="G15" s="86">
        <v>4.3780000000000001</v>
      </c>
      <c r="H15" s="86">
        <v>49.49</v>
      </c>
      <c r="I15" s="37" t="s">
        <v>56</v>
      </c>
    </row>
    <row r="16" spans="1:14" x14ac:dyDescent="0.2">
      <c r="A16" s="4"/>
      <c r="B16" s="1"/>
      <c r="C16" s="38"/>
      <c r="D16" s="65"/>
      <c r="E16" s="65"/>
      <c r="F16" s="65"/>
      <c r="G16" s="65"/>
      <c r="H16" s="38"/>
      <c r="I16" s="1"/>
    </row>
    <row r="17" spans="1:9" ht="15" x14ac:dyDescent="0.25">
      <c r="A17" s="4"/>
      <c r="B17" s="39" t="s">
        <v>30</v>
      </c>
      <c r="D17" s="58"/>
      <c r="E17" s="58"/>
      <c r="G17" s="58"/>
      <c r="I17" s="40" t="s">
        <v>33</v>
      </c>
    </row>
    <row r="18" spans="1:9" x14ac:dyDescent="0.2">
      <c r="B18" s="18" t="s">
        <v>140</v>
      </c>
      <c r="D18" s="22"/>
      <c r="I18" s="4" t="s">
        <v>141</v>
      </c>
    </row>
  </sheetData>
  <mergeCells count="4">
    <mergeCell ref="C4:C5"/>
    <mergeCell ref="K2:N2"/>
    <mergeCell ref="I4:I5"/>
    <mergeCell ref="B4:B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N26"/>
  <sheetViews>
    <sheetView showGridLines="0" zoomScale="145" zoomScaleNormal="145" workbookViewId="0">
      <selection activeCell="B3" sqref="B3:B4"/>
    </sheetView>
  </sheetViews>
  <sheetFormatPr defaultColWidth="8.7109375" defaultRowHeight="11.25" x14ac:dyDescent="0.2"/>
  <cols>
    <col min="1" max="1" width="8.7109375" style="4"/>
    <col min="2" max="2" width="6.42578125" style="4" customWidth="1"/>
    <col min="3" max="3" width="25.42578125" style="4" customWidth="1"/>
    <col min="4" max="4" width="11.85546875" style="4" customWidth="1"/>
    <col min="5" max="5" width="18.140625" style="4" customWidth="1"/>
    <col min="6" max="6" width="19.7109375" style="4" customWidth="1"/>
    <col min="7" max="7" width="19.28515625" style="4" customWidth="1"/>
    <col min="8" max="8" width="26" style="4" customWidth="1"/>
    <col min="9" max="9" width="39" style="4" customWidth="1"/>
    <col min="10" max="16384" width="8.7109375" style="4"/>
  </cols>
  <sheetData>
    <row r="2" spans="2:14" ht="34.15" customHeight="1" x14ac:dyDescent="0.2">
      <c r="B2" s="106" t="s">
        <v>129</v>
      </c>
      <c r="C2" s="106"/>
      <c r="D2" s="106"/>
      <c r="E2" s="106"/>
      <c r="F2" s="106"/>
      <c r="H2" s="6"/>
      <c r="I2" s="5" t="s">
        <v>120</v>
      </c>
      <c r="K2" s="108"/>
      <c r="L2" s="108"/>
      <c r="M2" s="108"/>
      <c r="N2" s="108"/>
    </row>
    <row r="3" spans="2:14" x14ac:dyDescent="0.2">
      <c r="B3" s="110" t="s">
        <v>9</v>
      </c>
      <c r="C3" s="107" t="s">
        <v>41</v>
      </c>
      <c r="D3" s="71" t="s">
        <v>57</v>
      </c>
      <c r="E3" s="71" t="s">
        <v>58</v>
      </c>
      <c r="F3" s="71" t="s">
        <v>59</v>
      </c>
      <c r="G3" s="71" t="s">
        <v>60</v>
      </c>
      <c r="H3" s="91" t="s">
        <v>20</v>
      </c>
      <c r="I3" s="105" t="s">
        <v>42</v>
      </c>
    </row>
    <row r="4" spans="2:14" ht="14.25" customHeight="1" x14ac:dyDescent="0.2">
      <c r="B4" s="110"/>
      <c r="C4" s="107"/>
      <c r="D4" s="71" t="s">
        <v>61</v>
      </c>
      <c r="E4" s="71" t="s">
        <v>62</v>
      </c>
      <c r="F4" s="71" t="s">
        <v>63</v>
      </c>
      <c r="G4" s="71" t="s">
        <v>32</v>
      </c>
      <c r="H4" s="91" t="s">
        <v>13</v>
      </c>
      <c r="I4" s="105"/>
    </row>
    <row r="5" spans="2:14" x14ac:dyDescent="0.2">
      <c r="B5" s="44"/>
      <c r="C5" s="41" t="s">
        <v>13</v>
      </c>
      <c r="D5" s="100">
        <v>2.4832185149229318</v>
      </c>
      <c r="E5" s="100">
        <v>2.0246641267294967</v>
      </c>
      <c r="F5" s="100">
        <v>1.9068623798524698</v>
      </c>
      <c r="G5" s="100">
        <v>4.8784718689592035</v>
      </c>
      <c r="H5" s="100">
        <v>2.4792657397945335</v>
      </c>
      <c r="I5" s="42" t="s">
        <v>20</v>
      </c>
      <c r="J5" s="67"/>
    </row>
    <row r="6" spans="2:14" x14ac:dyDescent="0.2">
      <c r="B6" s="45"/>
      <c r="C6" s="36" t="s">
        <v>43</v>
      </c>
      <c r="D6" s="101">
        <v>1.7728789941020158</v>
      </c>
      <c r="E6" s="101">
        <v>1.6914283653672784</v>
      </c>
      <c r="F6" s="101">
        <v>1.72766558630433</v>
      </c>
      <c r="G6" s="101">
        <v>2.7080533644950822</v>
      </c>
      <c r="H6" s="101">
        <v>1.8337345300629089</v>
      </c>
      <c r="I6" s="37" t="s">
        <v>44</v>
      </c>
    </row>
    <row r="7" spans="2:14" x14ac:dyDescent="0.2">
      <c r="B7" s="46"/>
      <c r="C7" s="35" t="s">
        <v>45</v>
      </c>
      <c r="D7" s="83">
        <v>2.8642193893610322</v>
      </c>
      <c r="E7" s="83">
        <v>2.0147903503733486</v>
      </c>
      <c r="F7" s="83">
        <v>2.0150813797222638</v>
      </c>
      <c r="G7" s="83">
        <v>2.626633861294787</v>
      </c>
      <c r="H7" s="83">
        <v>2.5014273751522533</v>
      </c>
      <c r="I7" s="43" t="s">
        <v>46</v>
      </c>
    </row>
    <row r="8" spans="2:14" x14ac:dyDescent="0.2">
      <c r="B8" s="45"/>
      <c r="C8" s="36" t="s">
        <v>47</v>
      </c>
      <c r="D8" s="101">
        <v>2.1906158357771259</v>
      </c>
      <c r="E8" s="101">
        <v>2.095867064337452</v>
      </c>
      <c r="F8" s="101">
        <v>2.2336182336182335</v>
      </c>
      <c r="G8" s="101">
        <v>5.6047080979284374</v>
      </c>
      <c r="H8" s="101">
        <v>2.5278248587570618</v>
      </c>
      <c r="I8" s="37" t="s">
        <v>48</v>
      </c>
    </row>
    <row r="9" spans="2:14" x14ac:dyDescent="0.2">
      <c r="B9" s="46"/>
      <c r="C9" s="35" t="s">
        <v>49</v>
      </c>
      <c r="D9" s="83">
        <v>2.2282674488988219</v>
      </c>
      <c r="E9" s="83">
        <v>1.9600318512239605</v>
      </c>
      <c r="F9" s="83">
        <v>1.9554648357765818</v>
      </c>
      <c r="G9" s="83">
        <v>6.1391112890312245</v>
      </c>
      <c r="H9" s="83">
        <v>2.428861089806317</v>
      </c>
      <c r="I9" s="43" t="s">
        <v>50</v>
      </c>
    </row>
    <row r="10" spans="2:14" x14ac:dyDescent="0.2">
      <c r="B10" s="45"/>
      <c r="C10" s="36" t="s">
        <v>51</v>
      </c>
      <c r="D10" s="101">
        <v>4.2052586608668632</v>
      </c>
      <c r="E10" s="101">
        <v>3.0351014040561624</v>
      </c>
      <c r="F10" s="101">
        <v>2.9387695879280327</v>
      </c>
      <c r="G10" s="101">
        <v>10.491542625169147</v>
      </c>
      <c r="H10" s="101">
        <v>4.25753431118238</v>
      </c>
      <c r="I10" s="37" t="s">
        <v>52</v>
      </c>
    </row>
    <row r="11" spans="2:14" x14ac:dyDescent="0.2">
      <c r="B11" s="46"/>
      <c r="C11" s="35" t="s">
        <v>88</v>
      </c>
      <c r="D11" s="83">
        <v>3.3620988147556261</v>
      </c>
      <c r="E11" s="83">
        <v>2.9793238334730372</v>
      </c>
      <c r="F11" s="83">
        <v>2.8631329113924053</v>
      </c>
      <c r="G11" s="83">
        <v>7.99281370923162</v>
      </c>
      <c r="H11" s="83">
        <v>3.8123720076265801</v>
      </c>
      <c r="I11" s="43" t="s">
        <v>95</v>
      </c>
    </row>
    <row r="12" spans="2:14" x14ac:dyDescent="0.2">
      <c r="B12" s="45"/>
      <c r="C12" s="36" t="s">
        <v>53</v>
      </c>
      <c r="D12" s="101">
        <v>2.6565430995980353</v>
      </c>
      <c r="E12" s="101">
        <v>2.4991356957649091</v>
      </c>
      <c r="F12" s="101">
        <v>2.3495085995085998</v>
      </c>
      <c r="G12" s="101">
        <v>5.3204488778054868</v>
      </c>
      <c r="H12" s="101">
        <v>2.8387512530431049</v>
      </c>
      <c r="I12" s="37" t="s">
        <v>54</v>
      </c>
    </row>
    <row r="13" spans="2:14" x14ac:dyDescent="0.2">
      <c r="B13" s="46"/>
      <c r="C13" s="35" t="s">
        <v>89</v>
      </c>
      <c r="D13" s="83">
        <v>3.3541791942273003</v>
      </c>
      <c r="E13" s="83">
        <v>2.3472803347280338</v>
      </c>
      <c r="F13" s="83">
        <v>2.2401574803149602</v>
      </c>
      <c r="G13" s="83">
        <v>8.6769230769230763</v>
      </c>
      <c r="H13" s="83">
        <v>3.3658536585365852</v>
      </c>
      <c r="I13" s="43" t="s">
        <v>94</v>
      </c>
    </row>
    <row r="14" spans="2:14" x14ac:dyDescent="0.2">
      <c r="B14" s="45"/>
      <c r="C14" s="36" t="s">
        <v>55</v>
      </c>
      <c r="D14" s="101">
        <v>2.1615033621517776</v>
      </c>
      <c r="E14" s="101">
        <v>1.4856093805519366</v>
      </c>
      <c r="F14" s="101">
        <v>1.2342624756417859</v>
      </c>
      <c r="G14" s="101">
        <v>2.9581081081081084</v>
      </c>
      <c r="H14" s="101">
        <v>1.6467026019830973</v>
      </c>
      <c r="I14" s="37" t="s">
        <v>56</v>
      </c>
    </row>
    <row r="15" spans="2:14" x14ac:dyDescent="0.2">
      <c r="B15" s="1"/>
      <c r="C15" s="38"/>
      <c r="D15" s="38"/>
      <c r="E15" s="38"/>
      <c r="F15" s="38"/>
      <c r="G15" s="38"/>
      <c r="H15" s="38"/>
      <c r="I15" s="1"/>
    </row>
    <row r="16" spans="2:14" x14ac:dyDescent="0.2">
      <c r="B16" s="39" t="s">
        <v>30</v>
      </c>
      <c r="I16" s="40" t="s">
        <v>33</v>
      </c>
    </row>
    <row r="17" spans="2:9" x14ac:dyDescent="0.2">
      <c r="B17" s="18" t="s">
        <v>140</v>
      </c>
      <c r="D17" s="67"/>
      <c r="E17" s="67"/>
      <c r="F17" s="67"/>
      <c r="G17" s="67"/>
      <c r="H17" s="67"/>
      <c r="I17" s="4" t="s">
        <v>141</v>
      </c>
    </row>
    <row r="18" spans="2:9" x14ac:dyDescent="0.2">
      <c r="D18" s="67"/>
      <c r="E18" s="67"/>
      <c r="F18" s="67"/>
      <c r="G18" s="67"/>
      <c r="H18" s="67"/>
    </row>
    <row r="19" spans="2:9" x14ac:dyDescent="0.2">
      <c r="D19" s="67"/>
      <c r="E19" s="67"/>
      <c r="F19" s="67"/>
      <c r="G19" s="67"/>
      <c r="H19" s="67"/>
    </row>
    <row r="20" spans="2:9" x14ac:dyDescent="0.2">
      <c r="D20" s="67"/>
      <c r="E20" s="67"/>
      <c r="F20" s="67"/>
      <c r="G20" s="67"/>
      <c r="H20" s="67"/>
    </row>
    <row r="21" spans="2:9" x14ac:dyDescent="0.2">
      <c r="D21" s="67"/>
      <c r="E21" s="67"/>
      <c r="F21" s="67"/>
      <c r="G21" s="67"/>
      <c r="H21" s="67"/>
    </row>
    <row r="22" spans="2:9" x14ac:dyDescent="0.2">
      <c r="D22" s="67"/>
      <c r="E22" s="67"/>
      <c r="F22" s="67"/>
      <c r="G22" s="67"/>
      <c r="H22" s="67"/>
    </row>
    <row r="23" spans="2:9" x14ac:dyDescent="0.2">
      <c r="D23" s="67"/>
      <c r="E23" s="67"/>
      <c r="F23" s="67"/>
      <c r="G23" s="67"/>
      <c r="H23" s="67"/>
    </row>
    <row r="24" spans="2:9" x14ac:dyDescent="0.2">
      <c r="D24" s="67"/>
      <c r="E24" s="67"/>
      <c r="F24" s="67"/>
      <c r="G24" s="67"/>
      <c r="H24" s="67"/>
    </row>
    <row r="25" spans="2:9" x14ac:dyDescent="0.2">
      <c r="D25" s="67"/>
      <c r="E25" s="67"/>
      <c r="F25" s="67"/>
      <c r="G25" s="67"/>
      <c r="H25" s="67"/>
    </row>
    <row r="26" spans="2:9" x14ac:dyDescent="0.2">
      <c r="D26" s="67"/>
      <c r="E26" s="67"/>
      <c r="F26" s="67"/>
      <c r="G26" s="67"/>
      <c r="H26" s="67"/>
    </row>
  </sheetData>
  <mergeCells count="5">
    <mergeCell ref="C3:C4"/>
    <mergeCell ref="K2:N2"/>
    <mergeCell ref="I3:I4"/>
    <mergeCell ref="B2:F2"/>
    <mergeCell ref="B3:B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59A08-B1F6-4FFD-B862-BAFE6FECD77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c7cb20-3b28-44bf-aebb-0853366d63b2"/>
    <ds:schemaRef ds:uri="http://purl.org/dc/elements/1.1/"/>
    <ds:schemaRef ds:uri="92d5591e-ff9a-4b6b-9d23-0ec4046c89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2023-08-31T09:08:31Z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