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Z:\الجهات\دائرة الثقافة والسياحة- DCT\2023\الانتاج\Tourism\Publisher- Internally\Final reports\Final approved from DCT\"/>
    </mc:Choice>
  </mc:AlternateContent>
  <xr:revisionPtr revIDLastSave="0" documentId="13_ncr:1_{FCCB3FD2-C70F-4A94-AD8C-DA6CE3A2E72F}" xr6:coauthVersionLast="36" xr6:coauthVersionMax="36" xr10:uidLastSave="{00000000-0000-0000-0000-000000000000}"/>
  <bookViews>
    <workbookView xWindow="0" yWindow="0" windowWidth="28800" windowHeight="11910" tabRatio="979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27" l="1"/>
  <c r="H8" i="127"/>
  <c r="H9" i="127"/>
  <c r="H10" i="127"/>
  <c r="H11" i="127"/>
  <c r="H12" i="127"/>
  <c r="H13" i="127"/>
  <c r="H14" i="127"/>
  <c r="H15" i="127"/>
  <c r="G7" i="127"/>
  <c r="G8" i="127"/>
  <c r="G9" i="127"/>
  <c r="G10" i="127"/>
  <c r="G11" i="127"/>
  <c r="G12" i="127"/>
  <c r="G13" i="127"/>
  <c r="G14" i="127"/>
  <c r="G15" i="127"/>
  <c r="F7" i="127"/>
  <c r="F8" i="127"/>
  <c r="F9" i="127"/>
  <c r="F10" i="127"/>
  <c r="F11" i="127"/>
  <c r="F12" i="127"/>
  <c r="F13" i="127"/>
  <c r="F14" i="127"/>
  <c r="F15" i="127"/>
  <c r="E7" i="127"/>
  <c r="E8" i="127"/>
  <c r="E9" i="127"/>
  <c r="E11" i="127"/>
  <c r="E12" i="127"/>
  <c r="E13" i="127"/>
  <c r="E14" i="127"/>
  <c r="E15" i="127"/>
  <c r="D7" i="127"/>
  <c r="D8" i="127"/>
  <c r="D9" i="127"/>
  <c r="D11" i="127"/>
  <c r="D12" i="127"/>
  <c r="D13" i="127"/>
  <c r="D14" i="127"/>
  <c r="D15" i="127"/>
  <c r="E6" i="127" l="1"/>
  <c r="F6" i="127"/>
  <c r="G6" i="127"/>
  <c r="H6" i="127"/>
  <c r="D6" i="127"/>
</calcChain>
</file>

<file path=xl/sharedStrings.xml><?xml version="1.0" encoding="utf-8"?>
<sst xmlns="http://schemas.openxmlformats.org/spreadsheetml/2006/main" count="328" uniqueCount="142">
  <si>
    <t>Metadata</t>
  </si>
  <si>
    <t>Enquiries</t>
  </si>
  <si>
    <t>Table description</t>
  </si>
  <si>
    <t>Link</t>
  </si>
  <si>
    <t>وصف عنصر البيانات</t>
  </si>
  <si>
    <t>Table 1</t>
  </si>
  <si>
    <t>Table 2</t>
  </si>
  <si>
    <t>For the full set of data available with this release refer to the DataCube</t>
  </si>
  <si>
    <t>DataCube</t>
  </si>
  <si>
    <t>Series ID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</si>
  <si>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</si>
  <si>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</si>
  <si>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</si>
  <si>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</si>
  <si>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</si>
  <si>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</si>
  <si>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</si>
  <si>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</si>
  <si>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</si>
  <si>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للحصول على المجموعة الكاملة من البيانات المتاحة مع هذا الإصدار ، راجع DataCube</t>
  </si>
  <si>
    <t>المجموع</t>
  </si>
  <si>
    <t>القيمة</t>
  </si>
  <si>
    <t>Indicator</t>
  </si>
  <si>
    <t xml:space="preserve">عدد المنشآت الفندقية </t>
  </si>
  <si>
    <t xml:space="preserve">عدد الغرف </t>
  </si>
  <si>
    <t xml:space="preserve">متوسط مدة الإقامة (ليلة) 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</si>
  <si>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</si>
  <si>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</si>
  <si>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</si>
  <si>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</si>
  <si>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</si>
  <si>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</si>
  <si>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</si>
  <si>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المصدر: دائرة الثقافة والسياحة</t>
  </si>
  <si>
    <t>عدد النزلاء</t>
  </si>
  <si>
    <t>Number of guests</t>
  </si>
  <si>
    <t>عدد ليالي الإقامة</t>
  </si>
  <si>
    <t>Number of guest nights</t>
  </si>
  <si>
    <t>Abu Dhabi</t>
  </si>
  <si>
    <t>Al Ain</t>
  </si>
  <si>
    <t>العين</t>
  </si>
  <si>
    <t>Nationality</t>
  </si>
  <si>
    <t>الجنسية</t>
  </si>
  <si>
    <t>UAE</t>
  </si>
  <si>
    <t>الإمارات</t>
  </si>
  <si>
    <t>GCC</t>
  </si>
  <si>
    <t xml:space="preserve">دول مجلس التعاون الخليجي </t>
  </si>
  <si>
    <t>Other Arab countries</t>
  </si>
  <si>
    <t>دول عربية أخرى</t>
  </si>
  <si>
    <t>Asia (excluding Arab countries)</t>
  </si>
  <si>
    <t>آسيا باستثناء الدول العربية</t>
  </si>
  <si>
    <t>Europe</t>
  </si>
  <si>
    <t>أوروبا</t>
  </si>
  <si>
    <t>Africa (excluding Arab countries)</t>
  </si>
  <si>
    <t>أفريقيا باستثناء الدول العربية</t>
  </si>
  <si>
    <t>Not mentioned</t>
  </si>
  <si>
    <t>غير مبيّن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</si>
  <si>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</si>
  <si>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</si>
  <si>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</si>
  <si>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</si>
  <si>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</si>
  <si>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</si>
  <si>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</si>
  <si>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 xml:space="preserve"> (AED million)</t>
  </si>
  <si>
    <t>(مليون درهم)</t>
  </si>
  <si>
    <t>value</t>
  </si>
  <si>
    <t xml:space="preserve">إيراد الغرف </t>
  </si>
  <si>
    <t>Food and beverages</t>
  </si>
  <si>
    <t xml:space="preserve">إيراد الطعام والشراب </t>
  </si>
  <si>
    <t>Other revenues</t>
  </si>
  <si>
    <t xml:space="preserve">الفنادق </t>
  </si>
  <si>
    <t xml:space="preserve">الشقق الفندقية </t>
  </si>
  <si>
    <t>المؤشر</t>
  </si>
  <si>
    <t xml:space="preserve">أبوظبي </t>
  </si>
  <si>
    <t xml:space="preserve">نوع الإيراد </t>
  </si>
  <si>
    <t>Revenue Type</t>
  </si>
  <si>
    <t xml:space="preserve">(%) معدّل الإشغال </t>
  </si>
  <si>
    <t>(%)  معدّل الإشغال</t>
  </si>
  <si>
    <t xml:space="preserve"> الظفرة</t>
  </si>
  <si>
    <t>معدّل إيراد الغرف الفندقية (بالدرهم)</t>
  </si>
  <si>
    <t>Room revenues</t>
  </si>
  <si>
    <t xml:space="preserve">إيرادات أخرى </t>
  </si>
  <si>
    <t xml:space="preserve">عدد النزلاء (ألف)  </t>
  </si>
  <si>
    <t xml:space="preserve">عدد ليالي الإقامة (ألف) </t>
  </si>
  <si>
    <t>معدّل إيراد الغرف الفندقية المتاحة (بالدرهم)</t>
  </si>
  <si>
    <t>Number of guests (Thousand)</t>
  </si>
  <si>
    <t>Number of guest nights (Thousand)</t>
  </si>
  <si>
    <t>Revenue per available room (AED)</t>
  </si>
  <si>
    <t>Americas</t>
  </si>
  <si>
    <t>Oceania</t>
  </si>
  <si>
    <t>دولة الإمارات العربية المتحدة</t>
  </si>
  <si>
    <t>دول مجلس التعاون الخليجي الأخرى</t>
  </si>
  <si>
    <t>الدول العربية الأخرى</t>
  </si>
  <si>
    <t xml:space="preserve">أمريكا </t>
  </si>
  <si>
    <t xml:space="preserve">
أوقيانوسيا</t>
  </si>
  <si>
    <t>أمريكا</t>
  </si>
  <si>
    <t>(Thousand)</t>
  </si>
  <si>
    <t>(ألف)</t>
  </si>
  <si>
    <t>المؤشرات الرئيسية للمنشآت الفندقية، يونيو2023</t>
  </si>
  <si>
    <t>المؤشرات الرئيسية للمنشآت الفندقية حسب نوع المنشأة، يونيو2023</t>
  </si>
  <si>
    <t>المؤشرات الرئيسية للمنشآت الفندقية حسب نوع الأقليم، يونيو2023</t>
  </si>
  <si>
    <t>عدد نزلاء المنشآت الفندقية حسب الجنسية، يونيو2023</t>
  </si>
  <si>
    <t>عدد نزلاء المنشآت الفندقية حسب الجنسية والتصنيف، يونيو2023</t>
  </si>
  <si>
    <t>عدد ليالي الإقامة حسب الجنسية، يونيو2023</t>
  </si>
  <si>
    <t>عدد ليالي الإقامة للمنشآت الفندقية حسب الجنسية والتصنيف، يونيو2023</t>
  </si>
  <si>
    <t>متوسط مدة الإقامة (ليلة)  في المنشآت الفندقية حسب الجنسية والتصنيف، يونيو2023</t>
  </si>
  <si>
    <t>إيرادات المنشآت الفندقية حسب نوع الإيراد، يونيو2023</t>
  </si>
  <si>
    <t xml:space="preserve"> Hotel Establishments Statistics of Abu Dhabi Emirate, June 2023</t>
  </si>
  <si>
    <t>Key indicators of Hotel Establishments, June 2023</t>
  </si>
  <si>
    <t>Key indicators of Hotel Establishments by type ,June 2023</t>
  </si>
  <si>
    <t>Key indicators of hotel establishments by region ,June 2023</t>
  </si>
  <si>
    <t>Number of Guests of Hotel Establishments by nationality, June 2023</t>
  </si>
  <si>
    <t>Number of Hotel guests by nationality and classification, June 2023</t>
  </si>
  <si>
    <t>Number of Guest nights by nationality, June 2023</t>
  </si>
  <si>
    <t>Number of Guest nights by nationality and classification, June 2023</t>
  </si>
  <si>
    <t>Average length of stay (nights) in hotel establishment by nationality and classification, June 2023</t>
  </si>
  <si>
    <t>Revenues of hotel establishments by type of revenue, June 2023</t>
  </si>
  <si>
    <t>Table 1: Key indicators of Hotel Establishments, June 2023</t>
  </si>
  <si>
    <t>Table 2: Key indicators of Hotel Establishments by type , June 2023</t>
  </si>
  <si>
    <t>Table 3: Key indicators of hotel establishments by region , June 2023</t>
  </si>
  <si>
    <t>Table 4: Number of Guests of Hotel Establishments by nationality, June 2023</t>
  </si>
  <si>
    <t>Table 5: Number of Hotel guests by nationality and classification, June 2023</t>
  </si>
  <si>
    <t>Table 9: Revenues of hotel establishments by type of revenue, June 2023</t>
  </si>
  <si>
    <t>Table 8: Average length of stay (nights) in hotel establishment by nationality and classification, June 2023</t>
  </si>
  <si>
    <t>Table 7: Number of Guest nights by nationality and classification, June 2023</t>
  </si>
  <si>
    <t>Table 6: Number of Guest nights by nationality, June 2023</t>
  </si>
  <si>
    <t xml:space="preserve">جدول 6: عدد ليالي الإقامة حسب الجنسية،  يونيو 2023 </t>
  </si>
  <si>
    <t xml:space="preserve">جدول 9: إيرادات المنشآت الفندقية حسب نوع الإيراد، يونيو 2023 </t>
  </si>
  <si>
    <t xml:space="preserve">جدول 8: متوسط مدة الإقامة (ليلة)  في المنشآت الفندقية حسب الجنسية والتصنيف، يونيو 2023 </t>
  </si>
  <si>
    <t xml:space="preserve">جدول 7: عدد ليالي الإقامة للمنشآت الفندقية حسب الجنسية والتصنيف، يونيو 2023 </t>
  </si>
  <si>
    <t xml:space="preserve">جدول 5: عدد نزلاء المنشآت الفندقية حسب الجنسية والتصنيف، يونيو 2023 </t>
  </si>
  <si>
    <t xml:space="preserve">جدول 4: عدد نزلاء المنشآت الفندقية حسب الجنسية، يونيو 2023 </t>
  </si>
  <si>
    <t>جدول 3: المؤشرات الرئيسية للمنشآت الفندقية حسب نوع الأقليم، يونيو 2023</t>
  </si>
  <si>
    <t>جدول 2: المؤشرات الرئيسية للمنشآت الفندقية حسب نوع المنشأة، يونيو 2023</t>
  </si>
  <si>
    <t>جدول 1: المؤشرات الرئيسية للمنشآت الفندقية، يونيو 2023</t>
  </si>
  <si>
    <t>يونيو 2023</t>
  </si>
  <si>
    <t>June-23</t>
  </si>
  <si>
    <t xml:space="preserve">البيانات المستخدمة في الجدول أولية </t>
  </si>
  <si>
    <t xml:space="preserve">The data used in the table are Preliminary </t>
  </si>
  <si>
    <t>Average room rate (AED)</t>
  </si>
  <si>
    <t>إحصاءات المنشآت الفندقية  في إمارة أبوظبي، يونيو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</si>
</sst>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_-* #,##0_-;\-* #,##0_-;_-* &quot;-&quot;??_-;_-@_-"/>
    <numFmt numFmtId="171" formatCode="_(* #,##0_);_(* \(#,##0\);_(* &quot;-&quot;??_);_(@_)"/>
    <numFmt numFmtId="172" formatCode="0.0"/>
    <numFmt numFmtId="173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u/>
      <sz val="8"/>
      <color rgb="FF0070C0"/>
      <name val="Arial"/>
      <family val="2"/>
    </font>
    <font>
      <b/>
      <sz val="11"/>
      <color rgb="FFA2AC72"/>
      <name val="Arial"/>
      <family val="2"/>
    </font>
    <font>
      <b/>
      <sz val="11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b/>
      <sz val="10"/>
      <name val="Arial"/>
      <family val="2"/>
    </font>
    <font>
      <b/>
      <sz val="8"/>
      <color rgb="FF595959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>
      <alignment horizontal="right" vertical="center" readingOrder="2"/>
    </xf>
    <xf numFmtId="49" fontId="21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5" fillId="2" borderId="0" xfId="3" applyFont="1" applyFill="1"/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0" fontId="6" fillId="3" borderId="0" xfId="0" applyFont="1" applyFill="1" applyAlignment="1">
      <alignment horizontal="left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0" fontId="6" fillId="0" borderId="0" xfId="0" applyFont="1" applyAlignment="1">
      <alignment horizontal="left"/>
    </xf>
    <xf numFmtId="165" fontId="9" fillId="0" borderId="0" xfId="1" applyNumberFormat="1" applyFont="1" applyFill="1" applyBorder="1" applyAlignment="1">
      <alignment horizontal="left" vertical="center" indent="1" readingOrder="1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49" fontId="16" fillId="0" borderId="0" xfId="2" applyFont="1" applyAlignment="1">
      <alignment vertical="center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10" fillId="4" borderId="0" xfId="1" applyNumberFormat="1" applyFont="1" applyFill="1" applyBorder="1" applyAlignment="1">
      <alignment horizontal="center" vertical="center"/>
    </xf>
    <xf numFmtId="169" fontId="10" fillId="4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0" fontId="4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18" fillId="0" borderId="0" xfId="2" applyFont="1" applyAlignment="1">
      <alignment horizontal="left" vertical="center"/>
    </xf>
    <xf numFmtId="0" fontId="19" fillId="0" borderId="0" xfId="11" applyAlignment="1">
      <alignment horizontal="right" vertical="center"/>
    </xf>
    <xf numFmtId="0" fontId="8" fillId="4" borderId="0" xfId="0" applyFont="1" applyFill="1" applyAlignment="1">
      <alignment vertical="center"/>
    </xf>
    <xf numFmtId="0" fontId="20" fillId="4" borderId="0" xfId="0" applyFont="1" applyFill="1" applyAlignment="1">
      <alignment horizontal="left" vertical="center" wrapText="1" indent="1"/>
    </xf>
    <xf numFmtId="0" fontId="20" fillId="4" borderId="0" xfId="0" applyFont="1" applyFill="1" applyAlignment="1">
      <alignment horizontal="right" vertical="center" wrapText="1" indent="1"/>
    </xf>
    <xf numFmtId="168" fontId="10" fillId="4" borderId="0" xfId="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/>
    </xf>
    <xf numFmtId="165" fontId="9" fillId="3" borderId="0" xfId="1" applyNumberFormat="1" applyFont="1" applyFill="1" applyBorder="1" applyAlignment="1">
      <alignment horizontal="right" vertical="center" indent="1" readingOrder="2"/>
    </xf>
    <xf numFmtId="49" fontId="23" fillId="0" borderId="0" xfId="2" applyFont="1" applyAlignment="1">
      <alignment vertical="center" readingOrder="1"/>
    </xf>
    <xf numFmtId="170" fontId="4" fillId="0" borderId="0" xfId="0" applyNumberFormat="1" applyFont="1"/>
    <xf numFmtId="171" fontId="0" fillId="0" borderId="0" xfId="1" applyNumberFormat="1" applyFont="1"/>
    <xf numFmtId="171" fontId="4" fillId="0" borderId="0" xfId="0" applyNumberFormat="1" applyFont="1"/>
    <xf numFmtId="165" fontId="10" fillId="4" borderId="0" xfId="1" applyNumberFormat="1" applyFont="1" applyFill="1" applyBorder="1" applyAlignment="1">
      <alignment horizontal="center" vertical="center" readingOrder="1"/>
    </xf>
    <xf numFmtId="170" fontId="4" fillId="0" borderId="0" xfId="1" applyNumberFormat="1" applyFont="1"/>
    <xf numFmtId="1" fontId="8" fillId="0" borderId="0" xfId="1" applyNumberFormat="1" applyFont="1" applyFill="1" applyBorder="1" applyAlignment="1">
      <alignment horizontal="center" vertical="center" readingOrder="1"/>
    </xf>
    <xf numFmtId="1" fontId="9" fillId="3" borderId="0" xfId="1" applyNumberFormat="1" applyFont="1" applyFill="1" applyBorder="1" applyAlignment="1">
      <alignment horizontal="center" vertical="center" readingOrder="1"/>
    </xf>
    <xf numFmtId="1" fontId="9" fillId="0" borderId="0" xfId="1" applyNumberFormat="1" applyFont="1" applyFill="1" applyBorder="1" applyAlignment="1">
      <alignment horizontal="center" vertical="center" readingOrder="1"/>
    </xf>
    <xf numFmtId="170" fontId="8" fillId="0" borderId="0" xfId="1" applyNumberFormat="1" applyFont="1" applyFill="1" applyBorder="1" applyAlignment="1">
      <alignment horizontal="left" vertical="center" indent="2" readingOrder="1"/>
    </xf>
    <xf numFmtId="49" fontId="24" fillId="0" borderId="0" xfId="2" applyFont="1" applyAlignment="1">
      <alignment horizontal="left" vertical="center"/>
    </xf>
    <xf numFmtId="0" fontId="24" fillId="0" borderId="0" xfId="11" applyFont="1" applyAlignment="1">
      <alignment horizontal="right" vertical="center"/>
    </xf>
    <xf numFmtId="1" fontId="10" fillId="4" borderId="0" xfId="1" applyNumberFormat="1" applyFont="1" applyFill="1" applyBorder="1" applyAlignment="1">
      <alignment horizontal="center" vertical="center" readingOrder="1"/>
    </xf>
    <xf numFmtId="43" fontId="9" fillId="2" borderId="0" xfId="0" applyNumberFormat="1" applyFont="1" applyFill="1" applyAlignment="1">
      <alignment horizontal="center" vertical="center" readingOrder="2"/>
    </xf>
    <xf numFmtId="0" fontId="9" fillId="2" borderId="0" xfId="0" applyFont="1" applyFill="1" applyAlignment="1">
      <alignment horizontal="center" vertical="center" readingOrder="2"/>
    </xf>
    <xf numFmtId="173" fontId="4" fillId="0" borderId="0" xfId="0" applyNumberFormat="1" applyFont="1"/>
    <xf numFmtId="1" fontId="6" fillId="0" borderId="0" xfId="0" applyNumberFormat="1" applyFont="1" applyAlignment="1">
      <alignment horizontal="center"/>
    </xf>
    <xf numFmtId="49" fontId="25" fillId="0" borderId="0" xfId="2" applyFont="1" applyAlignment="1">
      <alignment vertical="center"/>
    </xf>
    <xf numFmtId="2" fontId="4" fillId="0" borderId="0" xfId="0" applyNumberFormat="1" applyFont="1"/>
    <xf numFmtId="1" fontId="4" fillId="0" borderId="0" xfId="0" applyNumberFormat="1" applyFont="1"/>
    <xf numFmtId="1" fontId="9" fillId="2" borderId="0" xfId="0" applyNumberFormat="1" applyFont="1" applyFill="1" applyAlignment="1">
      <alignment vertical="center" readingOrder="2"/>
    </xf>
    <xf numFmtId="164" fontId="9" fillId="2" borderId="0" xfId="1" applyFont="1" applyFill="1" applyAlignment="1">
      <alignment vertical="center" readingOrder="2"/>
    </xf>
    <xf numFmtId="0" fontId="22" fillId="0" borderId="0" xfId="0" applyFont="1" applyAlignment="1">
      <alignment vertical="center" readingOrder="2"/>
    </xf>
    <xf numFmtId="165" fontId="10" fillId="4" borderId="0" xfId="1" applyNumberFormat="1" applyFont="1" applyFill="1" applyBorder="1" applyAlignment="1">
      <alignment horizontal="center" vertical="center"/>
    </xf>
    <xf numFmtId="49" fontId="17" fillId="0" borderId="0" xfId="2" applyFont="1" applyAlignment="1">
      <alignment horizontal="right" vertical="center"/>
    </xf>
    <xf numFmtId="49" fontId="10" fillId="4" borderId="0" xfId="1" applyNumberFormat="1" applyFont="1" applyFill="1" applyBorder="1" applyAlignment="1">
      <alignment horizontal="right" vertical="center"/>
    </xf>
    <xf numFmtId="172" fontId="8" fillId="0" borderId="0" xfId="1" applyNumberFormat="1" applyFont="1" applyFill="1" applyBorder="1" applyAlignment="1">
      <alignment horizontal="center" vertical="center" readingOrder="1"/>
    </xf>
    <xf numFmtId="172" fontId="9" fillId="3" borderId="0" xfId="1" applyNumberFormat="1" applyFont="1" applyFill="1" applyBorder="1" applyAlignment="1">
      <alignment horizontal="center" vertical="center" readingOrder="1"/>
    </xf>
    <xf numFmtId="172" fontId="9" fillId="0" borderId="0" xfId="1" applyNumberFormat="1" applyFont="1" applyFill="1" applyBorder="1" applyAlignment="1">
      <alignment horizontal="center" vertical="center" readingOrder="1"/>
    </xf>
    <xf numFmtId="9" fontId="9" fillId="3" borderId="0" xfId="14" applyFont="1" applyFill="1" applyBorder="1" applyAlignment="1">
      <alignment horizontal="center" vertical="center" readingOrder="1"/>
    </xf>
    <xf numFmtId="1" fontId="9" fillId="2" borderId="0" xfId="1" applyNumberFormat="1" applyFont="1" applyFill="1" applyBorder="1" applyAlignment="1">
      <alignment horizontal="center" vertical="center" readingOrder="1"/>
    </xf>
    <xf numFmtId="9" fontId="9" fillId="3" borderId="0" xfId="1" applyNumberFormat="1" applyFont="1" applyFill="1" applyBorder="1" applyAlignment="1">
      <alignment horizontal="center" vertical="center" readingOrder="1"/>
    </xf>
    <xf numFmtId="0" fontId="4" fillId="2" borderId="0" xfId="0" applyFont="1" applyFill="1" applyAlignment="1">
      <alignment horizontal="center"/>
    </xf>
    <xf numFmtId="3" fontId="9" fillId="3" borderId="0" xfId="1" applyNumberFormat="1" applyFont="1" applyFill="1" applyBorder="1" applyAlignment="1">
      <alignment horizontal="center" vertical="center" readingOrder="1"/>
    </xf>
    <xf numFmtId="1" fontId="4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0" fontId="11" fillId="0" borderId="0" xfId="0" applyFont="1" applyAlignment="1">
      <alignment horizontal="left" vertical="top" wrapText="1"/>
    </xf>
    <xf numFmtId="165" fontId="10" fillId="4" borderId="0" xfId="1" applyNumberFormat="1" applyFont="1" applyFill="1" applyBorder="1" applyAlignment="1">
      <alignment horizontal="left" vertical="center" readingOrder="1"/>
    </xf>
    <xf numFmtId="49" fontId="17" fillId="0" borderId="0" xfId="2" applyFont="1" applyAlignment="1">
      <alignment horizontal="right" vertical="center"/>
    </xf>
    <xf numFmtId="49" fontId="7" fillId="0" borderId="0" xfId="2" applyFont="1" applyAlignment="1">
      <alignment horizontal="left" vertical="center" wrapText="1" readingOrder="1"/>
    </xf>
  </cellXfs>
  <cellStyles count="15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Percent" xfId="14" builtinId="5"/>
    <cellStyle name="Percent 4" xfId="13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358953</xdr:colOff>
      <xdr:row>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2</xdr:col>
      <xdr:colOff>609600</xdr:colOff>
      <xdr:row>3</xdr:row>
      <xdr:rowOff>141445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90"/>
  <sheetViews>
    <sheetView showGridLines="0" tabSelected="1" zoomScaleNormal="100" workbookViewId="0">
      <selection activeCell="D3" sqref="D3"/>
    </sheetView>
  </sheetViews>
  <sheetFormatPr defaultColWidth="7.7109375" defaultRowHeight="11.25" x14ac:dyDescent="0.2"/>
  <cols>
    <col min="1" max="3" width="11.28515625" style="3" customWidth="1"/>
    <col min="4" max="4" width="72" style="3" customWidth="1"/>
    <col min="5" max="5" width="9.7109375" style="3" customWidth="1"/>
    <col min="6" max="6" width="21.28515625" style="3" customWidth="1"/>
    <col min="7" max="7" width="53.85546875" style="3" customWidth="1"/>
    <col min="8" max="8" width="8.5703125" style="3" customWidth="1"/>
    <col min="9" max="9" width="9.7109375" style="3" customWidth="1"/>
    <col min="10" max="16384" width="7.7109375" style="3"/>
  </cols>
  <sheetData>
    <row r="1" spans="1:673" x14ac:dyDescent="0.2">
      <c r="A1" s="4"/>
      <c r="B1" s="4"/>
      <c r="C1" s="4"/>
    </row>
    <row r="2" spans="1:673" x14ac:dyDescent="0.2">
      <c r="A2" s="4"/>
      <c r="B2" s="4"/>
      <c r="C2" s="4"/>
      <c r="D2" s="45"/>
      <c r="E2" s="45"/>
      <c r="F2" s="45"/>
      <c r="G2" s="45"/>
    </row>
    <row r="3" spans="1:673" ht="36" customHeight="1" x14ac:dyDescent="0.2">
      <c r="A3" s="4"/>
      <c r="B3" s="4"/>
      <c r="C3" s="4"/>
      <c r="D3" s="46" t="s">
        <v>108</v>
      </c>
      <c r="E3" s="45"/>
      <c r="F3" s="45"/>
      <c r="G3" s="47" t="s">
        <v>141</v>
      </c>
    </row>
    <row r="4" spans="1:673" x14ac:dyDescent="0.2">
      <c r="A4" s="4"/>
      <c r="B4" s="4"/>
      <c r="C4" s="4"/>
      <c r="D4" s="45"/>
      <c r="E4" s="45"/>
      <c r="F4" s="45"/>
      <c r="G4" s="45"/>
    </row>
    <row r="5" spans="1:673" x14ac:dyDescent="0.2">
      <c r="A5" s="4"/>
      <c r="B5" s="4"/>
      <c r="C5" s="4"/>
      <c r="D5" s="10"/>
      <c r="E5" s="10"/>
      <c r="F5" s="10"/>
    </row>
    <row r="6" spans="1:673" x14ac:dyDescent="0.2">
      <c r="A6" s="4"/>
      <c r="B6" s="4"/>
      <c r="C6" s="4"/>
      <c r="E6" s="11" t="s">
        <v>0</v>
      </c>
    </row>
    <row r="7" spans="1:673" x14ac:dyDescent="0.2">
      <c r="A7" s="4"/>
      <c r="B7" s="4"/>
      <c r="C7" s="4"/>
      <c r="E7" s="11" t="s">
        <v>1</v>
      </c>
    </row>
    <row r="8" spans="1:673" s="12" customForma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</row>
    <row r="9" spans="1:673" x14ac:dyDescent="0.2">
      <c r="D9" s="13" t="s">
        <v>2</v>
      </c>
      <c r="E9" s="13" t="s">
        <v>3</v>
      </c>
      <c r="G9" s="15" t="s">
        <v>4</v>
      </c>
    </row>
    <row r="10" spans="1:673" x14ac:dyDescent="0.2">
      <c r="A10" s="14"/>
      <c r="B10" s="14"/>
      <c r="C10" s="14"/>
      <c r="E10" s="13"/>
    </row>
    <row r="11" spans="1:673" x14ac:dyDescent="0.2">
      <c r="A11" s="14"/>
      <c r="B11" s="14"/>
      <c r="C11" s="14"/>
      <c r="D11" s="4" t="s">
        <v>109</v>
      </c>
      <c r="E11" s="17" t="s">
        <v>5</v>
      </c>
      <c r="G11" s="4" t="s">
        <v>99</v>
      </c>
    </row>
    <row r="12" spans="1:673" x14ac:dyDescent="0.2">
      <c r="D12" s="4" t="s">
        <v>110</v>
      </c>
      <c r="E12" s="17" t="s">
        <v>6</v>
      </c>
      <c r="G12" s="4" t="s">
        <v>100</v>
      </c>
    </row>
    <row r="13" spans="1:673" x14ac:dyDescent="0.2">
      <c r="D13" s="4" t="s">
        <v>111</v>
      </c>
      <c r="E13" s="18" t="s">
        <v>10</v>
      </c>
      <c r="G13" s="4" t="s">
        <v>101</v>
      </c>
    </row>
    <row r="14" spans="1:673" x14ac:dyDescent="0.2">
      <c r="D14" s="3" t="s">
        <v>112</v>
      </c>
      <c r="E14" s="18" t="s">
        <v>11</v>
      </c>
      <c r="G14" s="4" t="s">
        <v>102</v>
      </c>
    </row>
    <row r="15" spans="1:673" x14ac:dyDescent="0.2">
      <c r="D15" s="3" t="s">
        <v>113</v>
      </c>
      <c r="E15" s="18" t="s">
        <v>12</v>
      </c>
      <c r="G15" s="4" t="s">
        <v>103</v>
      </c>
    </row>
    <row r="16" spans="1:673" x14ac:dyDescent="0.2">
      <c r="D16" s="3" t="s">
        <v>114</v>
      </c>
      <c r="E16" s="18" t="s">
        <v>14</v>
      </c>
      <c r="G16" s="4" t="s">
        <v>104</v>
      </c>
    </row>
    <row r="17" spans="1:7" x14ac:dyDescent="0.2">
      <c r="A17" s="14"/>
      <c r="B17" s="14"/>
      <c r="C17" s="14"/>
      <c r="D17" s="3" t="s">
        <v>115</v>
      </c>
      <c r="E17" s="18" t="s">
        <v>15</v>
      </c>
      <c r="G17" s="4" t="s">
        <v>105</v>
      </c>
    </row>
    <row r="18" spans="1:7" x14ac:dyDescent="0.2">
      <c r="A18" s="14"/>
      <c r="B18" s="14"/>
      <c r="C18" s="14"/>
      <c r="D18" s="14" t="s">
        <v>116</v>
      </c>
      <c r="E18" s="18" t="s">
        <v>17</v>
      </c>
      <c r="G18" s="4" t="s">
        <v>106</v>
      </c>
    </row>
    <row r="19" spans="1:7" x14ac:dyDescent="0.2">
      <c r="A19" s="14"/>
      <c r="B19" s="14"/>
      <c r="C19" s="14"/>
      <c r="D19" s="3" t="s">
        <v>117</v>
      </c>
      <c r="E19" s="18" t="s">
        <v>18</v>
      </c>
      <c r="G19" s="4" t="s">
        <v>107</v>
      </c>
    </row>
    <row r="20" spans="1:7" x14ac:dyDescent="0.2">
      <c r="A20" s="14"/>
      <c r="B20" s="14"/>
      <c r="C20" s="14"/>
    </row>
    <row r="21" spans="1:7" x14ac:dyDescent="0.2">
      <c r="A21" s="14"/>
      <c r="B21" s="14"/>
      <c r="C21" s="14"/>
      <c r="D21" s="3" t="s">
        <v>7</v>
      </c>
      <c r="E21" s="16" t="s">
        <v>8</v>
      </c>
      <c r="G21" s="4" t="s">
        <v>19</v>
      </c>
    </row>
    <row r="22" spans="1:7" x14ac:dyDescent="0.2">
      <c r="A22" s="14"/>
      <c r="B22" s="14"/>
      <c r="C22" s="14"/>
    </row>
    <row r="23" spans="1:7" x14ac:dyDescent="0.2">
      <c r="A23" s="14"/>
      <c r="B23" s="14"/>
      <c r="C23" s="14"/>
    </row>
    <row r="24" spans="1:7" x14ac:dyDescent="0.2">
      <c r="A24" s="14"/>
      <c r="B24" s="14"/>
      <c r="C24" s="14"/>
    </row>
    <row r="25" spans="1:7" x14ac:dyDescent="0.2">
      <c r="A25" s="14"/>
      <c r="B25" s="14"/>
      <c r="C25" s="14"/>
    </row>
    <row r="26" spans="1:7" x14ac:dyDescent="0.2">
      <c r="A26" s="14"/>
      <c r="B26" s="14"/>
      <c r="C26" s="14"/>
    </row>
    <row r="27" spans="1:7" x14ac:dyDescent="0.2">
      <c r="A27" s="14"/>
      <c r="B27" s="14"/>
      <c r="C27" s="14"/>
    </row>
    <row r="28" spans="1:7" x14ac:dyDescent="0.2">
      <c r="A28" s="14"/>
      <c r="B28" s="14"/>
      <c r="C28" s="14"/>
    </row>
    <row r="29" spans="1:7" x14ac:dyDescent="0.2">
      <c r="A29" s="14"/>
      <c r="B29" s="14"/>
      <c r="C29" s="14"/>
    </row>
    <row r="30" spans="1:7" x14ac:dyDescent="0.2">
      <c r="A30" s="14"/>
      <c r="B30" s="14"/>
      <c r="C30" s="14"/>
    </row>
    <row r="31" spans="1:7" x14ac:dyDescent="0.2">
      <c r="A31" s="14"/>
      <c r="B31" s="14"/>
      <c r="C31" s="14"/>
    </row>
    <row r="32" spans="1:7" x14ac:dyDescent="0.2">
      <c r="A32" s="14"/>
      <c r="B32" s="14"/>
      <c r="C32" s="14"/>
    </row>
    <row r="33" spans="1:3" x14ac:dyDescent="0.2">
      <c r="A33" s="14"/>
      <c r="B33" s="14"/>
      <c r="C33" s="14"/>
    </row>
    <row r="34" spans="1:3" x14ac:dyDescent="0.2">
      <c r="A34" s="14"/>
      <c r="B34" s="14"/>
      <c r="C34" s="14"/>
    </row>
    <row r="35" spans="1:3" x14ac:dyDescent="0.2">
      <c r="A35" s="14"/>
      <c r="B35" s="14"/>
      <c r="C35" s="14"/>
    </row>
    <row r="36" spans="1:3" x14ac:dyDescent="0.2">
      <c r="A36" s="14"/>
      <c r="B36" s="14"/>
      <c r="C36" s="14"/>
    </row>
    <row r="37" spans="1:3" x14ac:dyDescent="0.2">
      <c r="A37" s="14"/>
      <c r="B37" s="14"/>
      <c r="C37" s="14"/>
    </row>
    <row r="38" spans="1:3" x14ac:dyDescent="0.2">
      <c r="A38" s="14"/>
      <c r="B38" s="14"/>
      <c r="C38" s="14"/>
    </row>
    <row r="39" spans="1:3" x14ac:dyDescent="0.2">
      <c r="A39" s="14"/>
      <c r="B39" s="14"/>
      <c r="C39" s="14"/>
    </row>
    <row r="40" spans="1:3" x14ac:dyDescent="0.2">
      <c r="A40" s="14"/>
      <c r="B40" s="14"/>
      <c r="C40" s="14"/>
    </row>
    <row r="41" spans="1:3" x14ac:dyDescent="0.2">
      <c r="A41" s="14"/>
      <c r="B41" s="14"/>
      <c r="C41" s="14"/>
    </row>
    <row r="42" spans="1:3" x14ac:dyDescent="0.2">
      <c r="A42" s="14"/>
      <c r="B42" s="14"/>
      <c r="C42" s="14"/>
    </row>
    <row r="43" spans="1:3" x14ac:dyDescent="0.2">
      <c r="A43" s="14"/>
      <c r="B43" s="14"/>
      <c r="C43" s="14"/>
    </row>
    <row r="44" spans="1:3" x14ac:dyDescent="0.2">
      <c r="A44" s="14"/>
      <c r="B44" s="14"/>
      <c r="C44" s="14"/>
    </row>
    <row r="45" spans="1:3" x14ac:dyDescent="0.2">
      <c r="A45" s="14"/>
      <c r="B45" s="14"/>
      <c r="C45" s="14"/>
    </row>
    <row r="46" spans="1:3" x14ac:dyDescent="0.2">
      <c r="A46" s="14"/>
      <c r="B46" s="14"/>
      <c r="C46" s="14"/>
    </row>
    <row r="47" spans="1:3" x14ac:dyDescent="0.2">
      <c r="A47" s="14"/>
      <c r="B47" s="14"/>
      <c r="C47" s="14"/>
    </row>
    <row r="48" spans="1:3" x14ac:dyDescent="0.2">
      <c r="A48" s="14"/>
      <c r="B48" s="14"/>
      <c r="C48" s="14"/>
    </row>
    <row r="49" spans="1:3" x14ac:dyDescent="0.2">
      <c r="A49" s="14"/>
      <c r="B49" s="14"/>
      <c r="C49" s="14"/>
    </row>
    <row r="50" spans="1:3" x14ac:dyDescent="0.2">
      <c r="A50" s="14"/>
      <c r="B50" s="14"/>
      <c r="C50" s="14"/>
    </row>
    <row r="51" spans="1:3" x14ac:dyDescent="0.2">
      <c r="A51" s="14"/>
      <c r="B51" s="14"/>
      <c r="C51" s="14"/>
    </row>
    <row r="52" spans="1:3" x14ac:dyDescent="0.2">
      <c r="A52" s="14"/>
      <c r="B52" s="14"/>
      <c r="C52" s="14"/>
    </row>
    <row r="53" spans="1:3" x14ac:dyDescent="0.2">
      <c r="A53" s="14"/>
      <c r="B53" s="14"/>
      <c r="C53" s="14"/>
    </row>
    <row r="54" spans="1:3" x14ac:dyDescent="0.2">
      <c r="A54" s="14"/>
      <c r="B54" s="14"/>
      <c r="C54" s="14"/>
    </row>
    <row r="55" spans="1:3" x14ac:dyDescent="0.2">
      <c r="A55" s="14"/>
      <c r="B55" s="14"/>
      <c r="C55" s="14"/>
    </row>
    <row r="56" spans="1:3" x14ac:dyDescent="0.2">
      <c r="A56" s="14"/>
      <c r="B56" s="14"/>
      <c r="C56" s="14"/>
    </row>
    <row r="57" spans="1:3" x14ac:dyDescent="0.2">
      <c r="A57" s="14"/>
      <c r="B57" s="14"/>
      <c r="C57" s="14"/>
    </row>
    <row r="58" spans="1:3" x14ac:dyDescent="0.2">
      <c r="A58" s="14"/>
      <c r="B58" s="14"/>
      <c r="C58" s="14"/>
    </row>
    <row r="59" spans="1:3" x14ac:dyDescent="0.2">
      <c r="A59" s="14"/>
      <c r="B59" s="14"/>
      <c r="C59" s="14"/>
    </row>
    <row r="60" spans="1:3" x14ac:dyDescent="0.2">
      <c r="A60" s="14"/>
      <c r="B60" s="14"/>
      <c r="C60" s="14"/>
    </row>
    <row r="61" spans="1:3" x14ac:dyDescent="0.2">
      <c r="A61" s="14"/>
      <c r="B61" s="14"/>
      <c r="C61" s="14"/>
    </row>
    <row r="62" spans="1:3" x14ac:dyDescent="0.2">
      <c r="A62" s="14"/>
      <c r="B62" s="14"/>
      <c r="C62" s="14"/>
    </row>
    <row r="63" spans="1:3" x14ac:dyDescent="0.2">
      <c r="A63" s="14"/>
      <c r="B63" s="14"/>
      <c r="C63" s="14"/>
    </row>
    <row r="64" spans="1:3" x14ac:dyDescent="0.2">
      <c r="A64" s="14"/>
      <c r="B64" s="14"/>
      <c r="C64" s="14"/>
    </row>
    <row r="65" spans="1:3" x14ac:dyDescent="0.2">
      <c r="A65" s="14"/>
      <c r="B65" s="14"/>
      <c r="C65" s="14"/>
    </row>
    <row r="66" spans="1:3" x14ac:dyDescent="0.2">
      <c r="A66" s="14"/>
      <c r="B66" s="14"/>
      <c r="C66" s="14"/>
    </row>
    <row r="67" spans="1:3" x14ac:dyDescent="0.2">
      <c r="A67" s="14"/>
      <c r="B67" s="14"/>
      <c r="C67" s="14"/>
    </row>
    <row r="68" spans="1:3" x14ac:dyDescent="0.2">
      <c r="A68" s="14"/>
      <c r="B68" s="14"/>
      <c r="C68" s="14"/>
    </row>
    <row r="69" spans="1:3" x14ac:dyDescent="0.2">
      <c r="A69" s="14"/>
      <c r="B69" s="14"/>
      <c r="C69" s="14"/>
    </row>
    <row r="70" spans="1:3" x14ac:dyDescent="0.2">
      <c r="A70" s="14"/>
      <c r="B70" s="14"/>
      <c r="C70" s="14"/>
    </row>
    <row r="71" spans="1:3" x14ac:dyDescent="0.2">
      <c r="A71" s="14"/>
      <c r="B71" s="14"/>
      <c r="C71" s="14"/>
    </row>
    <row r="72" spans="1:3" x14ac:dyDescent="0.2">
      <c r="A72" s="14"/>
      <c r="B72" s="14"/>
      <c r="C72" s="14"/>
    </row>
    <row r="73" spans="1:3" x14ac:dyDescent="0.2">
      <c r="A73" s="14"/>
      <c r="B73" s="14"/>
      <c r="C73" s="14"/>
    </row>
    <row r="74" spans="1:3" x14ac:dyDescent="0.2">
      <c r="A74" s="14"/>
      <c r="B74" s="14"/>
      <c r="C74" s="14"/>
    </row>
    <row r="75" spans="1:3" x14ac:dyDescent="0.2">
      <c r="A75" s="14"/>
      <c r="B75" s="14"/>
      <c r="C75" s="14"/>
    </row>
    <row r="76" spans="1:3" x14ac:dyDescent="0.2">
      <c r="A76" s="14"/>
      <c r="B76" s="14"/>
      <c r="C76" s="14"/>
    </row>
    <row r="77" spans="1:3" x14ac:dyDescent="0.2">
      <c r="A77" s="14"/>
      <c r="B77" s="14"/>
      <c r="C77" s="14"/>
    </row>
    <row r="78" spans="1:3" x14ac:dyDescent="0.2">
      <c r="A78" s="14"/>
      <c r="B78" s="14"/>
      <c r="C78" s="14"/>
    </row>
    <row r="79" spans="1:3" x14ac:dyDescent="0.2">
      <c r="A79" s="14"/>
      <c r="B79" s="14"/>
      <c r="C79" s="14"/>
    </row>
    <row r="80" spans="1:3" x14ac:dyDescent="0.2">
      <c r="A80" s="14"/>
      <c r="B80" s="14"/>
      <c r="C80" s="14"/>
    </row>
    <row r="81" spans="1:3" x14ac:dyDescent="0.2">
      <c r="A81" s="14"/>
      <c r="B81" s="14"/>
      <c r="C81" s="14"/>
    </row>
    <row r="82" spans="1:3" x14ac:dyDescent="0.2">
      <c r="A82" s="14"/>
      <c r="B82" s="14"/>
      <c r="C82" s="14"/>
    </row>
    <row r="83" spans="1:3" x14ac:dyDescent="0.2">
      <c r="A83" s="14"/>
      <c r="B83" s="14"/>
      <c r="C83" s="14"/>
    </row>
    <row r="84" spans="1:3" x14ac:dyDescent="0.2">
      <c r="A84" s="14"/>
      <c r="B84" s="14"/>
      <c r="C84" s="14"/>
    </row>
    <row r="85" spans="1:3" x14ac:dyDescent="0.2">
      <c r="A85" s="14"/>
      <c r="B85" s="14"/>
      <c r="C85" s="14"/>
    </row>
    <row r="86" spans="1:3" x14ac:dyDescent="0.2">
      <c r="A86" s="14"/>
      <c r="B86" s="14"/>
      <c r="C86" s="14"/>
    </row>
    <row r="87" spans="1:3" x14ac:dyDescent="0.2">
      <c r="A87" s="14"/>
      <c r="B87" s="14"/>
      <c r="C87" s="14"/>
    </row>
    <row r="88" spans="1:3" x14ac:dyDescent="0.2">
      <c r="A88" s="14"/>
      <c r="B88" s="14"/>
      <c r="C88" s="14"/>
    </row>
    <row r="89" spans="1:3" x14ac:dyDescent="0.2">
      <c r="A89" s="14"/>
      <c r="B89" s="14"/>
      <c r="C89" s="14"/>
    </row>
    <row r="90" spans="1:3" x14ac:dyDescent="0.2">
      <c r="A90" s="14"/>
      <c r="B90" s="14"/>
      <c r="C90" s="14"/>
    </row>
  </sheetData>
  <phoneticPr fontId="5" type="noConversion"/>
  <hyperlinks>
    <hyperlink ref="E7" location="Enquiries!A1" display="Enquiries" xr:uid="{358113C2-7577-41E3-AD3C-08CBE9A9B542}"/>
    <hyperlink ref="E6" location="Metadata!A1" display="Metadata" xr:uid="{CF157346-8050-476C-9DC6-95FCBA1AFAD9}"/>
    <hyperlink ref="E19" location="'Table 9'!A1" display="Table 9" xr:uid="{A040A178-8A8C-4A62-82E7-5D2418E18CEA}"/>
    <hyperlink ref="E18" location="'Table 8'!A1" display="Table 8" xr:uid="{B3184D42-7688-4C78-A560-D121839F21C3}"/>
    <hyperlink ref="E17" location="'Table 7'!A1" display="Table 7" xr:uid="{0C291C6B-6AE0-4D33-BF9C-7A77A874788E}"/>
    <hyperlink ref="E16" location="'Table 6'!A1" display="Table 6" xr:uid="{2B494318-67A9-43CF-B8B8-339693223883}"/>
    <hyperlink ref="E15" location="'Table 5'!A1" display="Table 5" xr:uid="{71AAE91A-25DB-449B-933A-8518C2C52F3C}"/>
    <hyperlink ref="E14" location="'Table 4'!A1" display="Table 4" xr:uid="{0767CCB2-9199-4C25-AD2D-4E162F2DEE10}"/>
    <hyperlink ref="E13" location="'Table 3'!A1" display="Table 3" xr:uid="{C8272101-472F-4366-BA01-E0FE97BE36C2}"/>
    <hyperlink ref="E11" location="'Table 1'!A1" display="Table 1" xr:uid="{34178265-D67C-46EC-AD55-1B92B9B42F4F}"/>
    <hyperlink ref="E12" location="'Table 2'!A1" display="Table 2" xr:uid="{AC290B84-6541-4F48-A67D-F1D6FCFA7FD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J14"/>
  <sheetViews>
    <sheetView showGridLines="0" zoomScale="130" zoomScaleNormal="130" workbookViewId="0">
      <selection activeCell="B4" sqref="B4"/>
    </sheetView>
  </sheetViews>
  <sheetFormatPr defaultColWidth="8.7109375" defaultRowHeight="11.25" x14ac:dyDescent="0.2"/>
  <cols>
    <col min="1" max="1" width="4.85546875" style="4" customWidth="1"/>
    <col min="2" max="2" width="10.7109375" style="4" customWidth="1"/>
    <col min="3" max="3" width="46.85546875" style="4" customWidth="1"/>
    <col min="4" max="4" width="26.140625" style="4" customWidth="1"/>
    <col min="5" max="5" width="50.140625" style="4" customWidth="1"/>
    <col min="6" max="7" width="11.85546875" style="4" customWidth="1"/>
    <col min="8" max="8" width="45.5703125" style="4" customWidth="1"/>
    <col min="9" max="16384" width="8.7109375" style="4"/>
  </cols>
  <sheetData>
    <row r="2" spans="2:10" ht="15" x14ac:dyDescent="0.2">
      <c r="B2" s="5" t="s">
        <v>123</v>
      </c>
      <c r="D2" s="6"/>
      <c r="E2" s="5" t="s">
        <v>128</v>
      </c>
      <c r="G2" s="92"/>
      <c r="H2" s="92"/>
      <c r="I2" s="92"/>
      <c r="J2" s="92"/>
    </row>
    <row r="3" spans="2:10" x14ac:dyDescent="0.2">
      <c r="B3" s="43" t="s">
        <v>64</v>
      </c>
      <c r="D3" s="6"/>
      <c r="E3" s="44" t="s">
        <v>65</v>
      </c>
    </row>
    <row r="4" spans="2:10" x14ac:dyDescent="0.2">
      <c r="B4" s="31" t="s">
        <v>9</v>
      </c>
      <c r="C4" s="91" t="s">
        <v>76</v>
      </c>
      <c r="D4" s="32" t="s">
        <v>21</v>
      </c>
      <c r="E4" s="89" t="s">
        <v>75</v>
      </c>
    </row>
    <row r="5" spans="2:10" x14ac:dyDescent="0.2">
      <c r="B5" s="31"/>
      <c r="C5" s="91"/>
      <c r="D5" s="33" t="s">
        <v>66</v>
      </c>
      <c r="E5" s="89"/>
    </row>
    <row r="6" spans="2:10" x14ac:dyDescent="0.2">
      <c r="B6" s="24"/>
      <c r="C6" s="38" t="s">
        <v>13</v>
      </c>
      <c r="D6" s="57">
        <v>384.22064838</v>
      </c>
      <c r="E6" s="39" t="s">
        <v>20</v>
      </c>
    </row>
    <row r="7" spans="2:10" x14ac:dyDescent="0.2">
      <c r="B7" s="41"/>
      <c r="C7" s="35" t="s">
        <v>81</v>
      </c>
      <c r="D7" s="58">
        <v>212.43165297000002</v>
      </c>
      <c r="E7" s="36" t="s">
        <v>67</v>
      </c>
    </row>
    <row r="8" spans="2:10" x14ac:dyDescent="0.2">
      <c r="B8" s="42"/>
      <c r="C8" s="34" t="s">
        <v>68</v>
      </c>
      <c r="D8" s="59">
        <v>135.07924960000003</v>
      </c>
      <c r="E8" s="40" t="s">
        <v>69</v>
      </c>
    </row>
    <row r="9" spans="2:10" x14ac:dyDescent="0.2">
      <c r="B9" s="41"/>
      <c r="C9" s="35" t="s">
        <v>70</v>
      </c>
      <c r="D9" s="58">
        <v>36.709745810000001</v>
      </c>
      <c r="E9" s="36" t="s">
        <v>82</v>
      </c>
    </row>
    <row r="10" spans="2:10" x14ac:dyDescent="0.2">
      <c r="B10" s="1"/>
      <c r="C10" s="37"/>
      <c r="D10" s="72"/>
      <c r="E10" s="1"/>
    </row>
    <row r="11" spans="2:10" ht="15" x14ac:dyDescent="0.25">
      <c r="B11" s="9" t="s">
        <v>30</v>
      </c>
      <c r="E11" s="28" t="s">
        <v>33</v>
      </c>
      <c r="G11" s="53"/>
    </row>
    <row r="12" spans="2:10" x14ac:dyDescent="0.2">
      <c r="B12" s="9" t="s">
        <v>139</v>
      </c>
      <c r="E12" s="28" t="s">
        <v>138</v>
      </c>
      <c r="H12" s="66"/>
    </row>
    <row r="14" spans="2:10" x14ac:dyDescent="0.2">
      <c r="D14" s="56"/>
    </row>
  </sheetData>
  <mergeCells count="3">
    <mergeCell ref="C4:C5"/>
    <mergeCell ref="E4:E5"/>
    <mergeCell ref="G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C2:K18"/>
  <sheetViews>
    <sheetView showGridLines="0" zoomScale="145" zoomScaleNormal="145" workbookViewId="0">
      <selection activeCell="C4" sqref="C4:C5"/>
    </sheetView>
  </sheetViews>
  <sheetFormatPr defaultColWidth="8.7109375" defaultRowHeight="11.25" x14ac:dyDescent="0.2"/>
  <cols>
    <col min="1" max="1" width="4.42578125" style="4" customWidth="1"/>
    <col min="2" max="2" width="10" style="4" customWidth="1"/>
    <col min="3" max="3" width="8.7109375" style="4"/>
    <col min="4" max="4" width="44.7109375" style="4" customWidth="1"/>
    <col min="5" max="5" width="12.85546875" style="4" customWidth="1"/>
    <col min="6" max="6" width="45.28515625" style="4" customWidth="1"/>
    <col min="7" max="7" width="8.7109375" style="4"/>
    <col min="8" max="8" width="12.7109375" style="4" customWidth="1"/>
    <col min="9" max="16384" width="8.7109375" style="4"/>
  </cols>
  <sheetData>
    <row r="2" spans="3:8" ht="15" x14ac:dyDescent="0.2">
      <c r="C2" s="5" t="s">
        <v>118</v>
      </c>
      <c r="E2" s="6"/>
      <c r="F2" s="68" t="s">
        <v>135</v>
      </c>
    </row>
    <row r="3" spans="3:8" ht="15" x14ac:dyDescent="0.2">
      <c r="C3" s="5"/>
      <c r="E3" s="6"/>
      <c r="F3" s="29"/>
    </row>
    <row r="4" spans="3:8" ht="14.45" customHeight="1" x14ac:dyDescent="0.2">
      <c r="C4" s="88" t="s">
        <v>9</v>
      </c>
      <c r="D4" s="87" t="s">
        <v>22</v>
      </c>
      <c r="E4" s="76" t="s">
        <v>136</v>
      </c>
      <c r="F4" s="89" t="s">
        <v>73</v>
      </c>
    </row>
    <row r="5" spans="3:8" ht="14.45" customHeight="1" x14ac:dyDescent="0.2">
      <c r="C5" s="88"/>
      <c r="D5" s="87"/>
      <c r="E5" s="76" t="s">
        <v>137</v>
      </c>
      <c r="F5" s="89"/>
      <c r="G5" s="7"/>
      <c r="H5" s="7"/>
    </row>
    <row r="6" spans="3:8" x14ac:dyDescent="0.2">
      <c r="C6" s="24"/>
      <c r="D6" s="25" t="s">
        <v>26</v>
      </c>
      <c r="E6" s="59">
        <v>174</v>
      </c>
      <c r="F6" s="26" t="s">
        <v>23</v>
      </c>
      <c r="G6" s="7"/>
      <c r="H6" s="7"/>
    </row>
    <row r="7" spans="3:8" x14ac:dyDescent="0.2">
      <c r="C7" s="21"/>
      <c r="D7" s="22" t="s">
        <v>27</v>
      </c>
      <c r="E7" s="84">
        <v>34300</v>
      </c>
      <c r="F7" s="27" t="s">
        <v>24</v>
      </c>
      <c r="G7" s="7"/>
      <c r="H7" s="7"/>
    </row>
    <row r="8" spans="3:8" x14ac:dyDescent="0.2">
      <c r="C8" s="24"/>
      <c r="D8" s="25" t="s">
        <v>86</v>
      </c>
      <c r="E8" s="59">
        <v>405.86799999999999</v>
      </c>
      <c r="F8" s="26" t="s">
        <v>83</v>
      </c>
      <c r="G8" s="7"/>
      <c r="H8" s="7"/>
    </row>
    <row r="9" spans="3:8" x14ac:dyDescent="0.2">
      <c r="C9" s="21"/>
      <c r="D9" s="22" t="s">
        <v>87</v>
      </c>
      <c r="E9" s="58">
        <v>967.70399999999995</v>
      </c>
      <c r="F9" s="27" t="s">
        <v>84</v>
      </c>
      <c r="G9" s="7"/>
      <c r="H9" s="7"/>
    </row>
    <row r="10" spans="3:8" x14ac:dyDescent="0.2">
      <c r="C10" s="24"/>
      <c r="D10" s="25" t="s">
        <v>28</v>
      </c>
      <c r="E10" s="79">
        <v>2.3842825746301752</v>
      </c>
      <c r="F10" s="26" t="s">
        <v>25</v>
      </c>
      <c r="G10" s="7"/>
      <c r="H10" s="7"/>
    </row>
    <row r="11" spans="3:8" x14ac:dyDescent="0.2">
      <c r="C11" s="21"/>
      <c r="D11" s="22" t="s">
        <v>29</v>
      </c>
      <c r="E11" s="82">
        <v>0.63163625282039482</v>
      </c>
      <c r="F11" s="50" t="s">
        <v>77</v>
      </c>
      <c r="G11" s="7"/>
      <c r="H11" s="7"/>
    </row>
    <row r="12" spans="3:8" x14ac:dyDescent="0.2">
      <c r="C12" s="24"/>
      <c r="D12" s="25" t="s">
        <v>140</v>
      </c>
      <c r="E12" s="59">
        <v>339.37533723993494</v>
      </c>
      <c r="F12" s="26" t="s">
        <v>80</v>
      </c>
      <c r="G12" s="73"/>
      <c r="H12" s="7"/>
    </row>
    <row r="13" spans="3:8" x14ac:dyDescent="0.2">
      <c r="C13" s="21"/>
      <c r="D13" s="22" t="s">
        <v>88</v>
      </c>
      <c r="E13" s="58">
        <v>214.36176631389029</v>
      </c>
      <c r="F13" s="50" t="s">
        <v>85</v>
      </c>
      <c r="G13" s="73"/>
      <c r="H13" s="7"/>
    </row>
    <row r="14" spans="3:8" x14ac:dyDescent="0.2">
      <c r="C14" s="1"/>
      <c r="D14" s="20"/>
      <c r="E14" s="83"/>
      <c r="F14" s="1"/>
    </row>
    <row r="15" spans="3:8" x14ac:dyDescent="0.2">
      <c r="C15" s="9" t="s">
        <v>30</v>
      </c>
      <c r="F15" s="28" t="s">
        <v>33</v>
      </c>
    </row>
    <row r="16" spans="3:8" x14ac:dyDescent="0.2">
      <c r="C16" s="9" t="s">
        <v>139</v>
      </c>
      <c r="F16" s="28" t="s">
        <v>138</v>
      </c>
    </row>
    <row r="18" spans="3:11" ht="24.95" customHeight="1" x14ac:dyDescent="0.2">
      <c r="C18" s="90"/>
      <c r="D18" s="90"/>
      <c r="E18" s="90"/>
      <c r="F18" s="90"/>
      <c r="G18" s="86"/>
      <c r="H18" s="86"/>
      <c r="I18" s="86"/>
      <c r="J18" s="86"/>
      <c r="K18" s="86"/>
    </row>
  </sheetData>
  <mergeCells count="4">
    <mergeCell ref="D4:D5"/>
    <mergeCell ref="C4:C5"/>
    <mergeCell ref="F4:F5"/>
    <mergeCell ref="C18:F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F18"/>
  <sheetViews>
    <sheetView showGridLines="0" zoomScale="130" zoomScaleNormal="130" workbookViewId="0">
      <selection activeCell="B4" sqref="B4"/>
    </sheetView>
  </sheetViews>
  <sheetFormatPr defaultColWidth="8.7109375" defaultRowHeight="11.25" x14ac:dyDescent="0.2"/>
  <cols>
    <col min="1" max="2" width="8.7109375" style="4"/>
    <col min="3" max="3" width="30" style="4" customWidth="1"/>
    <col min="4" max="4" width="30.42578125" style="4" customWidth="1"/>
    <col min="5" max="5" width="19.28515625" style="4" customWidth="1"/>
    <col min="6" max="6" width="35.85546875" style="4" customWidth="1"/>
    <col min="7" max="16384" width="8.7109375" style="4"/>
  </cols>
  <sheetData>
    <row r="1" spans="2:6" x14ac:dyDescent="0.2">
      <c r="B1" s="19"/>
      <c r="D1" s="23"/>
    </row>
    <row r="2" spans="2:6" ht="15" x14ac:dyDescent="0.2">
      <c r="B2" s="5" t="s">
        <v>119</v>
      </c>
      <c r="E2" s="6"/>
      <c r="F2" s="68" t="s">
        <v>134</v>
      </c>
    </row>
    <row r="3" spans="2:6" x14ac:dyDescent="0.2">
      <c r="C3" s="8"/>
      <c r="D3" s="8"/>
      <c r="E3" s="6"/>
    </row>
    <row r="4" spans="2:6" ht="15" customHeight="1" x14ac:dyDescent="0.2">
      <c r="B4" s="31" t="s">
        <v>9</v>
      </c>
      <c r="C4" s="31" t="s">
        <v>22</v>
      </c>
      <c r="D4" s="48" t="s">
        <v>71</v>
      </c>
      <c r="E4" s="48" t="s">
        <v>72</v>
      </c>
      <c r="F4" s="30" t="s">
        <v>73</v>
      </c>
    </row>
    <row r="5" spans="2:6" x14ac:dyDescent="0.2">
      <c r="B5" s="31"/>
      <c r="C5" s="31"/>
      <c r="D5" s="74" t="s">
        <v>31</v>
      </c>
      <c r="E5" s="48" t="s">
        <v>32</v>
      </c>
      <c r="F5" s="30"/>
    </row>
    <row r="6" spans="2:6" x14ac:dyDescent="0.2">
      <c r="B6" s="24"/>
      <c r="C6" s="25" t="s">
        <v>26</v>
      </c>
      <c r="D6" s="59">
        <v>129</v>
      </c>
      <c r="E6" s="59">
        <v>45</v>
      </c>
      <c r="F6" s="26" t="s">
        <v>23</v>
      </c>
    </row>
    <row r="7" spans="2:6" x14ac:dyDescent="0.2">
      <c r="B7" s="21"/>
      <c r="C7" s="22" t="s">
        <v>27</v>
      </c>
      <c r="D7" s="84">
        <v>28734</v>
      </c>
      <c r="E7" s="84">
        <v>5566</v>
      </c>
      <c r="F7" s="27" t="s">
        <v>24</v>
      </c>
    </row>
    <row r="8" spans="2:6" x14ac:dyDescent="0.2">
      <c r="B8" s="24"/>
      <c r="C8" s="25" t="s">
        <v>86</v>
      </c>
      <c r="D8" s="85">
        <v>371.16699999999997</v>
      </c>
      <c r="E8" s="85">
        <v>34.701000000000001</v>
      </c>
      <c r="F8" s="26" t="s">
        <v>83</v>
      </c>
    </row>
    <row r="9" spans="2:6" x14ac:dyDescent="0.2">
      <c r="B9" s="21"/>
      <c r="C9" s="22" t="s">
        <v>87</v>
      </c>
      <c r="D9" s="84">
        <v>791.68100000000004</v>
      </c>
      <c r="E9" s="84">
        <v>176.023</v>
      </c>
      <c r="F9" s="27" t="s">
        <v>84</v>
      </c>
    </row>
    <row r="10" spans="2:6" x14ac:dyDescent="0.2">
      <c r="B10" s="24"/>
      <c r="C10" s="25" t="s">
        <v>28</v>
      </c>
      <c r="D10" s="79">
        <v>2.1329509358321186</v>
      </c>
      <c r="E10" s="79">
        <v>5.0725627503530157</v>
      </c>
      <c r="F10" s="26" t="s">
        <v>25</v>
      </c>
    </row>
    <row r="11" spans="2:6" x14ac:dyDescent="0.2">
      <c r="B11" s="21"/>
      <c r="C11" s="22" t="s">
        <v>29</v>
      </c>
      <c r="D11" s="80">
        <v>0.61059036064504046</v>
      </c>
      <c r="E11" s="80">
        <v>0.73819065040899112</v>
      </c>
      <c r="F11" s="27" t="s">
        <v>78</v>
      </c>
    </row>
    <row r="12" spans="2:6" x14ac:dyDescent="0.2">
      <c r="B12" s="24"/>
      <c r="C12" s="25" t="s">
        <v>140</v>
      </c>
      <c r="D12" s="59">
        <v>354.77510426665032</v>
      </c>
      <c r="E12" s="59">
        <v>274.88426594175274</v>
      </c>
      <c r="F12" s="26" t="s">
        <v>80</v>
      </c>
    </row>
    <row r="13" spans="2:6" x14ac:dyDescent="0.2">
      <c r="B13" s="21"/>
      <c r="C13" s="22" t="s">
        <v>88</v>
      </c>
      <c r="D13" s="84">
        <v>216.62225886205584</v>
      </c>
      <c r="E13" s="84">
        <v>202.91699506274054</v>
      </c>
      <c r="F13" s="50" t="s">
        <v>85</v>
      </c>
    </row>
    <row r="14" spans="2:6" x14ac:dyDescent="0.2">
      <c r="B14" s="1"/>
      <c r="C14" s="20"/>
      <c r="D14" s="20"/>
      <c r="E14" s="1"/>
      <c r="F14" s="1"/>
    </row>
    <row r="15" spans="2:6" x14ac:dyDescent="0.2">
      <c r="B15" s="9" t="s">
        <v>30</v>
      </c>
      <c r="F15" s="28" t="s">
        <v>33</v>
      </c>
    </row>
    <row r="16" spans="2:6" x14ac:dyDescent="0.2">
      <c r="B16" s="9" t="s">
        <v>139</v>
      </c>
      <c r="F16" s="28" t="s">
        <v>138</v>
      </c>
    </row>
    <row r="18" spans="2:6" ht="24" customHeight="1" x14ac:dyDescent="0.2">
      <c r="B18" s="90"/>
      <c r="C18" s="90"/>
      <c r="D18" s="90"/>
      <c r="E18" s="90"/>
      <c r="F18" s="90"/>
    </row>
  </sheetData>
  <mergeCells count="1">
    <mergeCell ref="B18:F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B2:H14"/>
  <sheetViews>
    <sheetView showGridLines="0" zoomScale="130" zoomScaleNormal="130" workbookViewId="0">
      <selection activeCell="B4" sqref="B4"/>
    </sheetView>
  </sheetViews>
  <sheetFormatPr defaultColWidth="8.7109375" defaultRowHeight="11.25" x14ac:dyDescent="0.2"/>
  <cols>
    <col min="1" max="1" width="20.140625" style="4" customWidth="1"/>
    <col min="2" max="2" width="8.7109375" style="4"/>
    <col min="3" max="3" width="32.28515625" style="4" customWidth="1"/>
    <col min="4" max="4" width="11.85546875" style="4" customWidth="1"/>
    <col min="5" max="5" width="16.5703125" style="4" customWidth="1"/>
    <col min="6" max="6" width="17.140625" style="4" customWidth="1"/>
    <col min="7" max="7" width="46.5703125" style="4" customWidth="1"/>
    <col min="8" max="8" width="29.140625" style="4" customWidth="1"/>
    <col min="9" max="16384" width="8.7109375" style="4"/>
  </cols>
  <sheetData>
    <row r="2" spans="2:8" ht="15" x14ac:dyDescent="0.2">
      <c r="B2" s="5" t="s">
        <v>120</v>
      </c>
      <c r="G2" s="68" t="s">
        <v>133</v>
      </c>
    </row>
    <row r="3" spans="2:8" x14ac:dyDescent="0.2">
      <c r="C3" s="8"/>
      <c r="D3" s="8"/>
      <c r="E3" s="8"/>
      <c r="F3" s="8"/>
      <c r="G3" s="6"/>
    </row>
    <row r="4" spans="2:8" ht="15" customHeight="1" x14ac:dyDescent="0.2">
      <c r="B4" s="31" t="s">
        <v>9</v>
      </c>
      <c r="C4" s="31" t="s">
        <v>22</v>
      </c>
      <c r="D4" s="74" t="s">
        <v>74</v>
      </c>
      <c r="E4" s="48" t="s">
        <v>40</v>
      </c>
      <c r="F4" s="48" t="s">
        <v>79</v>
      </c>
      <c r="G4" s="30" t="s">
        <v>73</v>
      </c>
    </row>
    <row r="5" spans="2:8" x14ac:dyDescent="0.2">
      <c r="B5" s="31"/>
      <c r="C5" s="31"/>
      <c r="D5" s="74" t="s">
        <v>38</v>
      </c>
      <c r="E5" s="74" t="s">
        <v>39</v>
      </c>
      <c r="F5" s="48" t="s">
        <v>16</v>
      </c>
      <c r="G5" s="30"/>
    </row>
    <row r="6" spans="2:8" x14ac:dyDescent="0.2">
      <c r="B6" s="24"/>
      <c r="C6" s="25" t="s">
        <v>86</v>
      </c>
      <c r="D6" s="81">
        <v>366.50400000000002</v>
      </c>
      <c r="E6" s="81">
        <v>29.992999999999999</v>
      </c>
      <c r="F6" s="81">
        <v>9.3710000000000004</v>
      </c>
      <c r="G6" s="26" t="s">
        <v>83</v>
      </c>
    </row>
    <row r="7" spans="2:8" x14ac:dyDescent="0.2">
      <c r="B7" s="21"/>
      <c r="C7" s="22" t="s">
        <v>87</v>
      </c>
      <c r="D7" s="58">
        <v>898.44600000000003</v>
      </c>
      <c r="E7" s="58">
        <v>48.744</v>
      </c>
      <c r="F7" s="58">
        <v>20.513999999999999</v>
      </c>
      <c r="G7" s="27" t="s">
        <v>84</v>
      </c>
    </row>
    <row r="8" spans="2:8" x14ac:dyDescent="0.2">
      <c r="B8" s="24"/>
      <c r="C8" s="25" t="s">
        <v>28</v>
      </c>
      <c r="D8" s="79">
        <v>2.4513948006024493</v>
      </c>
      <c r="E8" s="79">
        <v>1.6251792084819792</v>
      </c>
      <c r="F8" s="79">
        <v>2.1890940134457368</v>
      </c>
      <c r="G8" s="26" t="s">
        <v>25</v>
      </c>
    </row>
    <row r="9" spans="2:8" x14ac:dyDescent="0.2">
      <c r="B9" s="21"/>
      <c r="C9" s="22" t="s">
        <v>29</v>
      </c>
      <c r="D9" s="80">
        <v>0.65950265111952011</v>
      </c>
      <c r="E9" s="80">
        <v>0.47764709200654371</v>
      </c>
      <c r="F9" s="80">
        <v>0.32527302863111052</v>
      </c>
      <c r="G9" s="27" t="s">
        <v>78</v>
      </c>
    </row>
    <row r="10" spans="2:8" x14ac:dyDescent="0.2">
      <c r="B10" s="24"/>
      <c r="C10" s="25" t="s">
        <v>140</v>
      </c>
      <c r="D10" s="81">
        <v>342.01564626121149</v>
      </c>
      <c r="E10" s="81">
        <v>268.46212908559448</v>
      </c>
      <c r="F10" s="81">
        <v>400.54456442831219</v>
      </c>
      <c r="G10" s="26" t="s">
        <v>80</v>
      </c>
    </row>
    <row r="11" spans="2:8" x14ac:dyDescent="0.2">
      <c r="B11" s="21"/>
      <c r="C11" s="22" t="s">
        <v>88</v>
      </c>
      <c r="D11" s="58">
        <v>225.56022543362494</v>
      </c>
      <c r="E11" s="58">
        <v>128.23015527161957</v>
      </c>
      <c r="F11" s="58">
        <v>130.28634357332609</v>
      </c>
      <c r="G11" s="50" t="s">
        <v>85</v>
      </c>
    </row>
    <row r="12" spans="2:8" x14ac:dyDescent="0.2">
      <c r="B12" s="1"/>
      <c r="C12" s="20"/>
      <c r="D12" s="20"/>
      <c r="E12" s="20"/>
      <c r="F12" s="20"/>
      <c r="G12" s="1"/>
      <c r="H12" s="1"/>
    </row>
    <row r="13" spans="2:8" x14ac:dyDescent="0.2">
      <c r="B13" s="9" t="s">
        <v>30</v>
      </c>
      <c r="G13" s="28" t="s">
        <v>33</v>
      </c>
    </row>
    <row r="14" spans="2:8" x14ac:dyDescent="0.2">
      <c r="B14" s="9" t="s">
        <v>139</v>
      </c>
      <c r="G14" s="28" t="s">
        <v>138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B3:J22"/>
  <sheetViews>
    <sheetView showGridLines="0" zoomScale="115" zoomScaleNormal="115" workbookViewId="0">
      <selection activeCell="B6" sqref="B6"/>
    </sheetView>
  </sheetViews>
  <sheetFormatPr defaultColWidth="8.7109375" defaultRowHeight="11.25" x14ac:dyDescent="0.2"/>
  <cols>
    <col min="1" max="1" width="20.42578125" style="4" customWidth="1"/>
    <col min="2" max="2" width="8.7109375" style="4"/>
    <col min="3" max="3" width="42.85546875" style="4" customWidth="1"/>
    <col min="4" max="4" width="26.42578125" style="4" customWidth="1"/>
    <col min="5" max="5" width="56.85546875" style="4" customWidth="1"/>
    <col min="6" max="7" width="11.85546875" style="4" customWidth="1"/>
    <col min="8" max="8" width="45.5703125" style="4" customWidth="1"/>
    <col min="9" max="9" width="8.7109375" style="4"/>
    <col min="10" max="10" width="32.28515625" style="4" customWidth="1"/>
    <col min="11" max="16384" width="8.7109375" style="4"/>
  </cols>
  <sheetData>
    <row r="3" spans="2:10" ht="15" x14ac:dyDescent="0.2">
      <c r="B3" s="51" t="s">
        <v>121</v>
      </c>
      <c r="D3" s="6"/>
      <c r="E3" s="5" t="s">
        <v>132</v>
      </c>
    </row>
    <row r="4" spans="2:10" ht="14.25" x14ac:dyDescent="0.2">
      <c r="B4" s="61" t="s">
        <v>97</v>
      </c>
      <c r="D4" s="6"/>
      <c r="E4" s="62" t="s">
        <v>98</v>
      </c>
      <c r="G4" s="92"/>
      <c r="H4" s="92"/>
      <c r="I4" s="92"/>
      <c r="J4" s="92"/>
    </row>
    <row r="5" spans="2:10" x14ac:dyDescent="0.2">
      <c r="B5" s="31" t="s">
        <v>9</v>
      </c>
      <c r="C5" s="91" t="s">
        <v>41</v>
      </c>
      <c r="D5" s="32" t="s">
        <v>34</v>
      </c>
      <c r="E5" s="89" t="s">
        <v>42</v>
      </c>
    </row>
    <row r="6" spans="2:10" x14ac:dyDescent="0.2">
      <c r="B6" s="31"/>
      <c r="C6" s="91"/>
      <c r="D6" s="33" t="s">
        <v>35</v>
      </c>
      <c r="E6" s="89"/>
      <c r="H6" s="3"/>
      <c r="I6" s="18"/>
      <c r="J6" s="49"/>
    </row>
    <row r="7" spans="2:10" x14ac:dyDescent="0.2">
      <c r="B7" s="24"/>
      <c r="C7" s="38" t="s">
        <v>13</v>
      </c>
      <c r="D7" s="57">
        <v>405.86799999999999</v>
      </c>
      <c r="E7" s="39" t="s">
        <v>20</v>
      </c>
      <c r="H7" s="3"/>
      <c r="I7" s="18"/>
      <c r="J7" s="49"/>
    </row>
    <row r="8" spans="2:10" x14ac:dyDescent="0.2">
      <c r="B8" s="41"/>
      <c r="C8" s="35" t="s">
        <v>43</v>
      </c>
      <c r="D8" s="58">
        <v>94.028000000000006</v>
      </c>
      <c r="E8" s="36" t="s">
        <v>91</v>
      </c>
      <c r="H8" s="3"/>
      <c r="I8" s="18"/>
      <c r="J8" s="49"/>
    </row>
    <row r="9" spans="2:10" x14ac:dyDescent="0.2">
      <c r="B9" s="42"/>
      <c r="C9" s="34" t="s">
        <v>45</v>
      </c>
      <c r="D9" s="59">
        <v>32.008000000000003</v>
      </c>
      <c r="E9" s="40" t="s">
        <v>92</v>
      </c>
      <c r="H9" s="3"/>
      <c r="I9" s="18"/>
      <c r="J9" s="49"/>
    </row>
    <row r="10" spans="2:10" x14ac:dyDescent="0.2">
      <c r="B10" s="41"/>
      <c r="C10" s="35" t="s">
        <v>47</v>
      </c>
      <c r="D10" s="58">
        <v>51.771999999999998</v>
      </c>
      <c r="E10" s="36" t="s">
        <v>93</v>
      </c>
      <c r="H10" s="14"/>
      <c r="I10" s="18"/>
      <c r="J10" s="49"/>
    </row>
    <row r="11" spans="2:10" x14ac:dyDescent="0.2">
      <c r="B11" s="42"/>
      <c r="C11" s="34" t="s">
        <v>49</v>
      </c>
      <c r="D11" s="59">
        <v>125.922</v>
      </c>
      <c r="E11" s="40" t="s">
        <v>50</v>
      </c>
      <c r="H11" s="3"/>
      <c r="I11" s="18"/>
      <c r="J11" s="49"/>
    </row>
    <row r="12" spans="2:10" x14ac:dyDescent="0.2">
      <c r="B12" s="41"/>
      <c r="C12" s="35" t="s">
        <v>51</v>
      </c>
      <c r="D12" s="58">
        <v>51.994999999999997</v>
      </c>
      <c r="E12" s="36" t="s">
        <v>52</v>
      </c>
    </row>
    <row r="13" spans="2:10" x14ac:dyDescent="0.2">
      <c r="B13" s="42"/>
      <c r="C13" s="34" t="s">
        <v>89</v>
      </c>
      <c r="D13" s="59">
        <v>15.843</v>
      </c>
      <c r="E13" s="40" t="s">
        <v>94</v>
      </c>
    </row>
    <row r="14" spans="2:10" x14ac:dyDescent="0.2">
      <c r="B14" s="41"/>
      <c r="C14" s="35" t="s">
        <v>53</v>
      </c>
      <c r="D14" s="58">
        <v>6.5960000000000001</v>
      </c>
      <c r="E14" s="36" t="s">
        <v>54</v>
      </c>
    </row>
    <row r="15" spans="2:10" x14ac:dyDescent="0.2">
      <c r="B15" s="42"/>
      <c r="C15" s="34" t="s">
        <v>90</v>
      </c>
      <c r="D15" s="59">
        <v>2.7890000000000001</v>
      </c>
      <c r="E15" s="40" t="s">
        <v>95</v>
      </c>
    </row>
    <row r="16" spans="2:10" x14ac:dyDescent="0.2">
      <c r="B16" s="41"/>
      <c r="C16" s="35" t="s">
        <v>55</v>
      </c>
      <c r="D16" s="58">
        <v>24.914999999999999</v>
      </c>
      <c r="E16" s="36" t="s">
        <v>56</v>
      </c>
    </row>
    <row r="17" spans="2:5" x14ac:dyDescent="0.2">
      <c r="B17" s="1"/>
      <c r="C17" s="37"/>
      <c r="D17" s="37"/>
      <c r="E17" s="1"/>
    </row>
    <row r="18" spans="2:5" x14ac:dyDescent="0.2">
      <c r="B18" s="9" t="s">
        <v>30</v>
      </c>
      <c r="E18" s="28" t="s">
        <v>33</v>
      </c>
    </row>
    <row r="19" spans="2:5" x14ac:dyDescent="0.2">
      <c r="B19" s="9" t="s">
        <v>139</v>
      </c>
      <c r="E19" s="28" t="s">
        <v>138</v>
      </c>
    </row>
    <row r="22" spans="2:5" x14ac:dyDescent="0.2">
      <c r="D22" s="69"/>
    </row>
  </sheetData>
  <mergeCells count="3">
    <mergeCell ref="C5:C6"/>
    <mergeCell ref="E5:E6"/>
    <mergeCell ref="G4:J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B2:N18"/>
  <sheetViews>
    <sheetView showGridLines="0" zoomScaleNormal="100" workbookViewId="0">
      <selection activeCell="B4" sqref="B4"/>
    </sheetView>
  </sheetViews>
  <sheetFormatPr defaultColWidth="8.7109375" defaultRowHeight="11.25" x14ac:dyDescent="0.2"/>
  <cols>
    <col min="1" max="1" width="26.140625" style="4" customWidth="1"/>
    <col min="2" max="2" width="8.7109375" style="4"/>
    <col min="3" max="3" width="28.42578125" style="4" customWidth="1"/>
    <col min="4" max="4" width="23.140625" style="4" customWidth="1"/>
    <col min="5" max="5" width="17" style="4" customWidth="1"/>
    <col min="6" max="6" width="17.7109375" style="4" customWidth="1"/>
    <col min="7" max="7" width="19.5703125" style="4" customWidth="1"/>
    <col min="8" max="8" width="18.7109375" style="4" customWidth="1"/>
    <col min="9" max="9" width="32.140625" style="4" customWidth="1"/>
    <col min="10" max="16384" width="8.7109375" style="4"/>
  </cols>
  <sheetData>
    <row r="2" spans="2:14" ht="15" x14ac:dyDescent="0.2">
      <c r="B2" s="5" t="s">
        <v>122</v>
      </c>
      <c r="H2" s="6"/>
      <c r="I2" s="5" t="s">
        <v>131</v>
      </c>
      <c r="K2" s="92"/>
      <c r="L2" s="92"/>
      <c r="M2" s="92"/>
      <c r="N2" s="92"/>
    </row>
    <row r="3" spans="2:14" x14ac:dyDescent="0.2">
      <c r="B3" s="61" t="s">
        <v>97</v>
      </c>
      <c r="H3" s="6"/>
      <c r="I3" s="62" t="s">
        <v>98</v>
      </c>
    </row>
    <row r="4" spans="2:14" x14ac:dyDescent="0.2">
      <c r="B4" s="31" t="s">
        <v>9</v>
      </c>
      <c r="C4" s="91" t="s">
        <v>41</v>
      </c>
      <c r="D4" s="55" t="s">
        <v>57</v>
      </c>
      <c r="E4" s="55" t="s">
        <v>58</v>
      </c>
      <c r="F4" s="63" t="s">
        <v>59</v>
      </c>
      <c r="G4" s="55" t="s">
        <v>60</v>
      </c>
      <c r="H4" s="32" t="s">
        <v>20</v>
      </c>
      <c r="I4" s="89" t="s">
        <v>42</v>
      </c>
    </row>
    <row r="5" spans="2:14" x14ac:dyDescent="0.2">
      <c r="B5" s="31"/>
      <c r="C5" s="91"/>
      <c r="D5" s="55" t="s">
        <v>61</v>
      </c>
      <c r="E5" s="55" t="s">
        <v>62</v>
      </c>
      <c r="F5" s="63" t="s">
        <v>63</v>
      </c>
      <c r="G5" s="55" t="s">
        <v>32</v>
      </c>
      <c r="H5" s="32" t="s">
        <v>13</v>
      </c>
      <c r="I5" s="89"/>
    </row>
    <row r="6" spans="2:14" x14ac:dyDescent="0.2">
      <c r="B6" s="24"/>
      <c r="C6" s="38" t="s">
        <v>13</v>
      </c>
      <c r="D6" s="67">
        <v>187.542</v>
      </c>
      <c r="E6" s="67">
        <v>123.63800000000001</v>
      </c>
      <c r="F6" s="67">
        <v>59.987000000000002</v>
      </c>
      <c r="G6" s="67">
        <v>34.701000000000001</v>
      </c>
      <c r="H6" s="57">
        <v>405.86799999999999</v>
      </c>
      <c r="I6" s="39" t="s">
        <v>20</v>
      </c>
      <c r="J6" s="70"/>
    </row>
    <row r="7" spans="2:14" x14ac:dyDescent="0.2">
      <c r="B7" s="41"/>
      <c r="C7" s="35" t="s">
        <v>43</v>
      </c>
      <c r="D7" s="58">
        <v>51.8</v>
      </c>
      <c r="E7" s="58">
        <v>23.94</v>
      </c>
      <c r="F7" s="58">
        <v>10.393000000000001</v>
      </c>
      <c r="G7" s="58">
        <v>7.8949999999999996</v>
      </c>
      <c r="H7" s="58">
        <v>94.028000000000006</v>
      </c>
      <c r="I7" s="36" t="s">
        <v>91</v>
      </c>
      <c r="J7" s="70"/>
    </row>
    <row r="8" spans="2:14" x14ac:dyDescent="0.2">
      <c r="B8" s="42"/>
      <c r="C8" s="34" t="s">
        <v>45</v>
      </c>
      <c r="D8" s="59">
        <v>16.222999999999999</v>
      </c>
      <c r="E8" s="59">
        <v>9.032</v>
      </c>
      <c r="F8" s="59">
        <v>3.2090000000000001</v>
      </c>
      <c r="G8" s="59">
        <v>3.544</v>
      </c>
      <c r="H8" s="59">
        <v>32.008000000000003</v>
      </c>
      <c r="I8" s="40" t="s">
        <v>92</v>
      </c>
      <c r="J8" s="70"/>
    </row>
    <row r="9" spans="2:14" x14ac:dyDescent="0.2">
      <c r="B9" s="41"/>
      <c r="C9" s="35" t="s">
        <v>47</v>
      </c>
      <c r="D9" s="58">
        <v>18.936</v>
      </c>
      <c r="E9" s="58">
        <v>19.657</v>
      </c>
      <c r="F9" s="58">
        <v>8.0090000000000003</v>
      </c>
      <c r="G9" s="58">
        <v>5.17</v>
      </c>
      <c r="H9" s="58">
        <v>51.771999999999998</v>
      </c>
      <c r="I9" s="36" t="s">
        <v>93</v>
      </c>
      <c r="J9" s="70"/>
    </row>
    <row r="10" spans="2:14" x14ac:dyDescent="0.2">
      <c r="B10" s="42"/>
      <c r="C10" s="34" t="s">
        <v>49</v>
      </c>
      <c r="D10" s="59">
        <v>48.886000000000003</v>
      </c>
      <c r="E10" s="59">
        <v>44.106999999999999</v>
      </c>
      <c r="F10" s="59">
        <v>22.164999999999999</v>
      </c>
      <c r="G10" s="59">
        <v>10.763999999999999</v>
      </c>
      <c r="H10" s="59">
        <v>125.922</v>
      </c>
      <c r="I10" s="40" t="s">
        <v>50</v>
      </c>
      <c r="J10" s="70"/>
    </row>
    <row r="11" spans="2:14" x14ac:dyDescent="0.2">
      <c r="B11" s="41"/>
      <c r="C11" s="35" t="s">
        <v>51</v>
      </c>
      <c r="D11" s="58">
        <v>33.618000000000002</v>
      </c>
      <c r="E11" s="58">
        <v>12.273</v>
      </c>
      <c r="F11" s="58">
        <v>3.1459999999999999</v>
      </c>
      <c r="G11" s="58">
        <v>2.9580000000000002</v>
      </c>
      <c r="H11" s="58">
        <v>51.994999999999997</v>
      </c>
      <c r="I11" s="36" t="s">
        <v>52</v>
      </c>
      <c r="J11" s="70"/>
    </row>
    <row r="12" spans="2:14" x14ac:dyDescent="0.2">
      <c r="B12" s="42"/>
      <c r="C12" s="34" t="s">
        <v>89</v>
      </c>
      <c r="D12" s="59">
        <v>8.5980000000000008</v>
      </c>
      <c r="E12" s="59">
        <v>4.1820000000000004</v>
      </c>
      <c r="F12" s="59">
        <v>1.244</v>
      </c>
      <c r="G12" s="59">
        <v>1.819</v>
      </c>
      <c r="H12" s="59">
        <v>15.843</v>
      </c>
      <c r="I12" s="40" t="s">
        <v>94</v>
      </c>
      <c r="J12" s="70"/>
    </row>
    <row r="13" spans="2:14" x14ac:dyDescent="0.2">
      <c r="B13" s="41"/>
      <c r="C13" s="35" t="s">
        <v>53</v>
      </c>
      <c r="D13" s="58">
        <v>1.907</v>
      </c>
      <c r="E13" s="58">
        <v>2.484</v>
      </c>
      <c r="F13" s="58">
        <v>1.4330000000000001</v>
      </c>
      <c r="G13" s="58">
        <v>0.77200000000000002</v>
      </c>
      <c r="H13" s="58">
        <v>6.5960000000000001</v>
      </c>
      <c r="I13" s="36" t="s">
        <v>54</v>
      </c>
      <c r="J13" s="70"/>
    </row>
    <row r="14" spans="2:14" x14ac:dyDescent="0.2">
      <c r="B14" s="42"/>
      <c r="C14" s="34" t="s">
        <v>90</v>
      </c>
      <c r="D14" s="59">
        <v>1.7390000000000001</v>
      </c>
      <c r="E14" s="59">
        <v>0.65900000000000003</v>
      </c>
      <c r="F14" s="59">
        <v>0.188</v>
      </c>
      <c r="G14" s="59">
        <v>0.20300000000000001</v>
      </c>
      <c r="H14" s="59">
        <v>2.7890000000000001</v>
      </c>
      <c r="I14" s="40" t="s">
        <v>95</v>
      </c>
      <c r="J14" s="70"/>
    </row>
    <row r="15" spans="2:14" x14ac:dyDescent="0.2">
      <c r="B15" s="41"/>
      <c r="C15" s="35" t="s">
        <v>55</v>
      </c>
      <c r="D15" s="58">
        <v>5.8349999999999795</v>
      </c>
      <c r="E15" s="58">
        <v>7.304000000000002</v>
      </c>
      <c r="F15" s="58">
        <v>10.199999999999999</v>
      </c>
      <c r="G15" s="58">
        <v>1.5760000000000001</v>
      </c>
      <c r="H15" s="58">
        <v>24.914999999999999</v>
      </c>
      <c r="I15" s="36" t="s">
        <v>56</v>
      </c>
      <c r="J15" s="70"/>
    </row>
    <row r="16" spans="2:14" x14ac:dyDescent="0.2">
      <c r="B16" s="1"/>
      <c r="C16" s="37"/>
      <c r="D16" s="64"/>
      <c r="E16" s="64"/>
      <c r="F16" s="64"/>
      <c r="G16" s="64"/>
      <c r="H16" s="65"/>
      <c r="I16" s="1"/>
    </row>
    <row r="17" spans="2:9" ht="9.75" customHeight="1" x14ac:dyDescent="0.2">
      <c r="B17" s="9" t="s">
        <v>30</v>
      </c>
      <c r="F17" s="60"/>
      <c r="G17" s="60"/>
      <c r="I17" s="28" t="s">
        <v>33</v>
      </c>
    </row>
    <row r="18" spans="2:9" x14ac:dyDescent="0.2">
      <c r="B18" s="9" t="s">
        <v>139</v>
      </c>
      <c r="I18" s="28" t="s">
        <v>138</v>
      </c>
    </row>
  </sheetData>
  <mergeCells count="3">
    <mergeCell ref="C4:C5"/>
    <mergeCell ref="K2:N2"/>
    <mergeCell ref="I4:I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B2:F18"/>
  <sheetViews>
    <sheetView showGridLines="0" zoomScale="130" zoomScaleNormal="130" workbookViewId="0">
      <selection activeCell="B4" sqref="B4"/>
    </sheetView>
  </sheetViews>
  <sheetFormatPr defaultColWidth="8.7109375" defaultRowHeight="11.25" x14ac:dyDescent="0.2"/>
  <cols>
    <col min="1" max="1" width="14.140625" style="4" customWidth="1"/>
    <col min="2" max="2" width="8.7109375" style="4"/>
    <col min="3" max="3" width="39" style="4" customWidth="1"/>
    <col min="4" max="4" width="23.7109375" style="4" customWidth="1"/>
    <col min="5" max="5" width="28.28515625" style="4" customWidth="1"/>
    <col min="6" max="6" width="9.85546875" style="4" bestFit="1" customWidth="1"/>
    <col min="7" max="16384" width="8.7109375" style="4"/>
  </cols>
  <sheetData>
    <row r="2" spans="2:6" ht="15" x14ac:dyDescent="0.2">
      <c r="B2" s="5" t="s">
        <v>126</v>
      </c>
      <c r="D2" s="6"/>
      <c r="E2" s="5" t="s">
        <v>127</v>
      </c>
      <c r="F2" s="75"/>
    </row>
    <row r="3" spans="2:6" x14ac:dyDescent="0.2">
      <c r="B3" s="61" t="s">
        <v>97</v>
      </c>
      <c r="D3" s="6"/>
      <c r="E3" s="62" t="s">
        <v>98</v>
      </c>
    </row>
    <row r="4" spans="2:6" x14ac:dyDescent="0.2">
      <c r="B4" s="31" t="s">
        <v>9</v>
      </c>
      <c r="C4" s="91" t="s">
        <v>41</v>
      </c>
      <c r="D4" s="32" t="s">
        <v>36</v>
      </c>
      <c r="E4" s="89" t="s">
        <v>42</v>
      </c>
    </row>
    <row r="5" spans="2:6" x14ac:dyDescent="0.2">
      <c r="B5" s="31"/>
      <c r="C5" s="91"/>
      <c r="D5" s="33" t="s">
        <v>37</v>
      </c>
      <c r="E5" s="89"/>
    </row>
    <row r="6" spans="2:6" x14ac:dyDescent="0.2">
      <c r="B6" s="24"/>
      <c r="C6" s="38" t="s">
        <v>13</v>
      </c>
      <c r="D6" s="57">
        <v>967.70399999999995</v>
      </c>
      <c r="E6" s="39" t="s">
        <v>20</v>
      </c>
    </row>
    <row r="7" spans="2:6" x14ac:dyDescent="0.2">
      <c r="B7" s="41"/>
      <c r="C7" s="35" t="s">
        <v>43</v>
      </c>
      <c r="D7" s="58">
        <v>167.35400000000001</v>
      </c>
      <c r="E7" s="36" t="s">
        <v>44</v>
      </c>
    </row>
    <row r="8" spans="2:6" x14ac:dyDescent="0.2">
      <c r="B8" s="42"/>
      <c r="C8" s="34" t="s">
        <v>45</v>
      </c>
      <c r="D8" s="59">
        <v>77.724000000000004</v>
      </c>
      <c r="E8" s="40" t="s">
        <v>46</v>
      </c>
    </row>
    <row r="9" spans="2:6" x14ac:dyDescent="0.2">
      <c r="B9" s="41"/>
      <c r="C9" s="35" t="s">
        <v>47</v>
      </c>
      <c r="D9" s="58">
        <v>125.791</v>
      </c>
      <c r="E9" s="36" t="s">
        <v>48</v>
      </c>
    </row>
    <row r="10" spans="2:6" x14ac:dyDescent="0.2">
      <c r="B10" s="42"/>
      <c r="C10" s="34" t="s">
        <v>49</v>
      </c>
      <c r="D10" s="59">
        <v>279.01299999999998</v>
      </c>
      <c r="E10" s="40" t="s">
        <v>50</v>
      </c>
    </row>
    <row r="11" spans="2:6" x14ac:dyDescent="0.2">
      <c r="B11" s="41"/>
      <c r="C11" s="35" t="s">
        <v>51</v>
      </c>
      <c r="D11" s="58">
        <v>196.648</v>
      </c>
      <c r="E11" s="36" t="s">
        <v>52</v>
      </c>
    </row>
    <row r="12" spans="2:6" x14ac:dyDescent="0.2">
      <c r="B12" s="42"/>
      <c r="C12" s="34" t="s">
        <v>89</v>
      </c>
      <c r="D12" s="59">
        <v>54.014000000000003</v>
      </c>
      <c r="E12" s="40" t="s">
        <v>96</v>
      </c>
    </row>
    <row r="13" spans="2:6" x14ac:dyDescent="0.2">
      <c r="B13" s="41"/>
      <c r="C13" s="35" t="s">
        <v>53</v>
      </c>
      <c r="D13" s="58">
        <v>17.439</v>
      </c>
      <c r="E13" s="36" t="s">
        <v>54</v>
      </c>
    </row>
    <row r="14" spans="2:6" x14ac:dyDescent="0.2">
      <c r="B14" s="42"/>
      <c r="C14" s="34" t="s">
        <v>90</v>
      </c>
      <c r="D14" s="59">
        <v>9.0890000000000004</v>
      </c>
      <c r="E14" s="40" t="s">
        <v>95</v>
      </c>
    </row>
    <row r="15" spans="2:6" x14ac:dyDescent="0.2">
      <c r="B15" s="41"/>
      <c r="C15" s="35" t="s">
        <v>55</v>
      </c>
      <c r="D15" s="58">
        <v>40.631999999999998</v>
      </c>
      <c r="E15" s="36" t="s">
        <v>56</v>
      </c>
    </row>
    <row r="16" spans="2:6" x14ac:dyDescent="0.2">
      <c r="B16" s="1"/>
      <c r="C16" s="37"/>
      <c r="D16" s="71"/>
      <c r="E16" s="1"/>
    </row>
    <row r="17" spans="2:6" x14ac:dyDescent="0.2">
      <c r="B17" s="9" t="s">
        <v>30</v>
      </c>
      <c r="E17" s="28" t="s">
        <v>33</v>
      </c>
      <c r="F17" s="60"/>
    </row>
    <row r="18" spans="2:6" x14ac:dyDescent="0.2">
      <c r="B18" s="9" t="s">
        <v>139</v>
      </c>
      <c r="E18" s="28" t="s">
        <v>138</v>
      </c>
    </row>
  </sheetData>
  <mergeCells count="2">
    <mergeCell ref="C4:C5"/>
    <mergeCell ref="E4:E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B2:N19"/>
  <sheetViews>
    <sheetView showGridLines="0" zoomScale="115" zoomScaleNormal="115" workbookViewId="0">
      <selection activeCell="B4" sqref="B4"/>
    </sheetView>
  </sheetViews>
  <sheetFormatPr defaultColWidth="8.7109375" defaultRowHeight="11.25" x14ac:dyDescent="0.2"/>
  <cols>
    <col min="1" max="1" width="18" style="4" customWidth="1"/>
    <col min="2" max="2" width="8.7109375" style="4"/>
    <col min="3" max="3" width="25.140625" style="4" customWidth="1"/>
    <col min="4" max="4" width="15" style="4" customWidth="1"/>
    <col min="5" max="5" width="21.42578125" style="4" customWidth="1"/>
    <col min="6" max="6" width="15.85546875" style="4" customWidth="1"/>
    <col min="7" max="7" width="17.7109375" style="4" customWidth="1"/>
    <col min="8" max="8" width="16.5703125" style="4" customWidth="1"/>
    <col min="9" max="9" width="26" style="4" customWidth="1"/>
    <col min="10" max="16384" width="8.7109375" style="4"/>
  </cols>
  <sheetData>
    <row r="2" spans="2:14" ht="15" x14ac:dyDescent="0.2">
      <c r="B2" s="5" t="s">
        <v>125</v>
      </c>
      <c r="H2" s="6"/>
      <c r="I2" s="5" t="s">
        <v>130</v>
      </c>
      <c r="K2" s="92"/>
      <c r="L2" s="92"/>
      <c r="M2" s="92"/>
      <c r="N2" s="92"/>
    </row>
    <row r="3" spans="2:14" x14ac:dyDescent="0.2">
      <c r="B3" s="61" t="s">
        <v>97</v>
      </c>
      <c r="H3" s="6"/>
      <c r="I3" s="62" t="s">
        <v>98</v>
      </c>
    </row>
    <row r="4" spans="2:14" x14ac:dyDescent="0.2">
      <c r="B4" s="31" t="s">
        <v>9</v>
      </c>
      <c r="C4" s="91" t="s">
        <v>41</v>
      </c>
      <c r="D4" s="55" t="s">
        <v>57</v>
      </c>
      <c r="E4" s="55" t="s">
        <v>58</v>
      </c>
      <c r="F4" s="55" t="s">
        <v>59</v>
      </c>
      <c r="G4" s="55" t="s">
        <v>60</v>
      </c>
      <c r="H4" s="32" t="s">
        <v>20</v>
      </c>
      <c r="I4" s="89" t="s">
        <v>42</v>
      </c>
    </row>
    <row r="5" spans="2:14" x14ac:dyDescent="0.2">
      <c r="B5" s="31"/>
      <c r="C5" s="91"/>
      <c r="D5" s="55" t="s">
        <v>61</v>
      </c>
      <c r="E5" s="55" t="s">
        <v>62</v>
      </c>
      <c r="F5" s="55" t="s">
        <v>63</v>
      </c>
      <c r="G5" s="55" t="s">
        <v>32</v>
      </c>
      <c r="H5" s="32" t="s">
        <v>13</v>
      </c>
      <c r="I5" s="89"/>
    </row>
    <row r="6" spans="2:14" x14ac:dyDescent="0.2">
      <c r="B6" s="24"/>
      <c r="C6" s="38" t="s">
        <v>13</v>
      </c>
      <c r="D6" s="57">
        <v>449.125</v>
      </c>
      <c r="E6" s="57">
        <v>236.745</v>
      </c>
      <c r="F6" s="57">
        <v>105.81100000000001</v>
      </c>
      <c r="G6" s="57">
        <v>176.023</v>
      </c>
      <c r="H6" s="67">
        <v>967.70399999999995</v>
      </c>
      <c r="I6" s="39" t="s">
        <v>20</v>
      </c>
    </row>
    <row r="7" spans="2:14" x14ac:dyDescent="0.2">
      <c r="B7" s="41"/>
      <c r="C7" s="35" t="s">
        <v>43</v>
      </c>
      <c r="D7" s="58">
        <v>89.545000000000002</v>
      </c>
      <c r="E7" s="58">
        <v>37.491</v>
      </c>
      <c r="F7" s="58">
        <v>18.047999999999998</v>
      </c>
      <c r="G7" s="58">
        <v>22.27</v>
      </c>
      <c r="H7" s="58">
        <v>167.35400000000001</v>
      </c>
      <c r="I7" s="36" t="s">
        <v>44</v>
      </c>
    </row>
    <row r="8" spans="2:14" x14ac:dyDescent="0.2">
      <c r="B8" s="42"/>
      <c r="C8" s="34" t="s">
        <v>45</v>
      </c>
      <c r="D8" s="59">
        <v>45.987000000000002</v>
      </c>
      <c r="E8" s="59">
        <v>17.056999999999999</v>
      </c>
      <c r="F8" s="59">
        <v>5.6529999999999996</v>
      </c>
      <c r="G8" s="59">
        <v>9.0269999999999992</v>
      </c>
      <c r="H8" s="59">
        <v>77.724000000000004</v>
      </c>
      <c r="I8" s="40" t="s">
        <v>46</v>
      </c>
    </row>
    <row r="9" spans="2:14" x14ac:dyDescent="0.2">
      <c r="B9" s="41"/>
      <c r="C9" s="35" t="s">
        <v>47</v>
      </c>
      <c r="D9" s="58">
        <v>41.460999999999999</v>
      </c>
      <c r="E9" s="58">
        <v>39.790999999999997</v>
      </c>
      <c r="F9" s="58">
        <v>16.329999999999998</v>
      </c>
      <c r="G9" s="58">
        <v>28.209</v>
      </c>
      <c r="H9" s="58">
        <v>125.791</v>
      </c>
      <c r="I9" s="36" t="s">
        <v>48</v>
      </c>
    </row>
    <row r="10" spans="2:14" x14ac:dyDescent="0.2">
      <c r="B10" s="42"/>
      <c r="C10" s="34" t="s">
        <v>49</v>
      </c>
      <c r="D10" s="59">
        <v>101.664</v>
      </c>
      <c r="E10" s="59">
        <v>79.83</v>
      </c>
      <c r="F10" s="59">
        <v>38.372999999999998</v>
      </c>
      <c r="G10" s="59">
        <v>59.146000000000001</v>
      </c>
      <c r="H10" s="59">
        <v>279.01299999999998</v>
      </c>
      <c r="I10" s="40" t="s">
        <v>50</v>
      </c>
    </row>
    <row r="11" spans="2:14" x14ac:dyDescent="0.2">
      <c r="B11" s="41"/>
      <c r="C11" s="35" t="s">
        <v>51</v>
      </c>
      <c r="D11" s="58">
        <v>122.43</v>
      </c>
      <c r="E11" s="58">
        <v>34.302</v>
      </c>
      <c r="F11" s="58">
        <v>8.8149999999999995</v>
      </c>
      <c r="G11" s="58">
        <v>31.100999999999999</v>
      </c>
      <c r="H11" s="58">
        <v>196.648</v>
      </c>
      <c r="I11" s="36" t="s">
        <v>52</v>
      </c>
    </row>
    <row r="12" spans="2:14" x14ac:dyDescent="0.2">
      <c r="B12" s="42"/>
      <c r="C12" s="34" t="s">
        <v>89</v>
      </c>
      <c r="D12" s="59">
        <v>25.308</v>
      </c>
      <c r="E12" s="59">
        <v>10.733000000000001</v>
      </c>
      <c r="F12" s="59">
        <v>2.9529999999999998</v>
      </c>
      <c r="G12" s="59">
        <v>15.02</v>
      </c>
      <c r="H12" s="59">
        <v>54.014000000000003</v>
      </c>
      <c r="I12" s="40" t="s">
        <v>94</v>
      </c>
    </row>
    <row r="13" spans="2:14" x14ac:dyDescent="0.2">
      <c r="B13" s="41"/>
      <c r="C13" s="35" t="s">
        <v>53</v>
      </c>
      <c r="D13" s="58">
        <v>4.8099999999999996</v>
      </c>
      <c r="E13" s="58">
        <v>5.6920000000000002</v>
      </c>
      <c r="F13" s="58">
        <v>2.4980000000000002</v>
      </c>
      <c r="G13" s="58">
        <v>4.4390000000000001</v>
      </c>
      <c r="H13" s="58">
        <v>17.439</v>
      </c>
      <c r="I13" s="36" t="s">
        <v>54</v>
      </c>
    </row>
    <row r="14" spans="2:14" x14ac:dyDescent="0.2">
      <c r="B14" s="42"/>
      <c r="C14" s="34" t="s">
        <v>90</v>
      </c>
      <c r="D14" s="59">
        <v>5.3550000000000004</v>
      </c>
      <c r="E14" s="59">
        <v>1.544</v>
      </c>
      <c r="F14" s="59">
        <v>0.40300000000000002</v>
      </c>
      <c r="G14" s="59">
        <v>1.7869999999999999</v>
      </c>
      <c r="H14" s="59">
        <v>9.0890000000000004</v>
      </c>
      <c r="I14" s="40" t="s">
        <v>95</v>
      </c>
    </row>
    <row r="15" spans="2:14" x14ac:dyDescent="0.2">
      <c r="B15" s="41"/>
      <c r="C15" s="35" t="s">
        <v>55</v>
      </c>
      <c r="D15" s="58">
        <v>12.564999999999998</v>
      </c>
      <c r="E15" s="58">
        <v>10.305000000000007</v>
      </c>
      <c r="F15" s="58">
        <v>12.738</v>
      </c>
      <c r="G15" s="58">
        <v>5.0240000000000009</v>
      </c>
      <c r="H15" s="58">
        <v>40.631999999999998</v>
      </c>
      <c r="I15" s="36" t="s">
        <v>56</v>
      </c>
    </row>
    <row r="16" spans="2:14" x14ac:dyDescent="0.2">
      <c r="B16" s="1"/>
      <c r="C16" s="37"/>
      <c r="D16" s="71"/>
      <c r="E16" s="71"/>
      <c r="F16" s="71"/>
      <c r="G16" s="71"/>
      <c r="H16" s="37"/>
      <c r="I16" s="1"/>
    </row>
    <row r="17" spans="2:9" ht="15" x14ac:dyDescent="0.25">
      <c r="B17" s="9" t="s">
        <v>30</v>
      </c>
      <c r="G17" s="53"/>
      <c r="I17" s="28" t="s">
        <v>33</v>
      </c>
    </row>
    <row r="18" spans="2:9" x14ac:dyDescent="0.2">
      <c r="B18" s="9" t="s">
        <v>139</v>
      </c>
      <c r="H18" s="66"/>
      <c r="I18" s="28" t="s">
        <v>138</v>
      </c>
    </row>
    <row r="19" spans="2:9" x14ac:dyDescent="0.2">
      <c r="D19" s="54"/>
      <c r="E19" s="54"/>
      <c r="F19" s="54"/>
      <c r="G19" s="52"/>
    </row>
  </sheetData>
  <mergeCells count="3">
    <mergeCell ref="C4:C5"/>
    <mergeCell ref="K2:N2"/>
    <mergeCell ref="I4:I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2:N18"/>
  <sheetViews>
    <sheetView showGridLines="0" zoomScaleNormal="100" workbookViewId="0">
      <selection activeCell="B4" sqref="B4"/>
    </sheetView>
  </sheetViews>
  <sheetFormatPr defaultColWidth="8.7109375" defaultRowHeight="11.25" x14ac:dyDescent="0.2"/>
  <cols>
    <col min="1" max="1" width="8.7109375" style="4"/>
    <col min="2" max="2" width="12" style="4" customWidth="1"/>
    <col min="3" max="3" width="25.42578125" style="4" customWidth="1"/>
    <col min="4" max="4" width="11.85546875" style="4" customWidth="1"/>
    <col min="5" max="5" width="18.140625" style="4" customWidth="1"/>
    <col min="6" max="6" width="19.7109375" style="4" customWidth="1"/>
    <col min="7" max="7" width="19.28515625" style="4" customWidth="1"/>
    <col min="8" max="8" width="20.28515625" style="4" customWidth="1"/>
    <col min="9" max="9" width="29.42578125" style="4" customWidth="1"/>
    <col min="10" max="16384" width="8.7109375" style="4"/>
  </cols>
  <sheetData>
    <row r="2" spans="2:14" ht="34.15" customHeight="1" x14ac:dyDescent="0.2">
      <c r="B2" s="93" t="s">
        <v>124</v>
      </c>
      <c r="C2" s="93"/>
      <c r="D2" s="93"/>
      <c r="E2" s="93"/>
      <c r="F2" s="93"/>
      <c r="H2" s="6"/>
      <c r="I2" s="5" t="s">
        <v>129</v>
      </c>
      <c r="K2" s="92"/>
      <c r="L2" s="92"/>
      <c r="M2" s="92"/>
      <c r="N2" s="92"/>
    </row>
    <row r="3" spans="2:14" x14ac:dyDescent="0.2">
      <c r="B3" s="8"/>
      <c r="H3" s="6"/>
      <c r="I3" s="6"/>
    </row>
    <row r="4" spans="2:14" x14ac:dyDescent="0.2">
      <c r="B4" s="31" t="s">
        <v>9</v>
      </c>
      <c r="C4" s="91" t="s">
        <v>41</v>
      </c>
      <c r="D4" s="55" t="s">
        <v>57</v>
      </c>
      <c r="E4" s="55" t="s">
        <v>58</v>
      </c>
      <c r="F4" s="55" t="s">
        <v>59</v>
      </c>
      <c r="G4" s="55" t="s">
        <v>60</v>
      </c>
      <c r="H4" s="32" t="s">
        <v>20</v>
      </c>
      <c r="I4" s="89" t="s">
        <v>42</v>
      </c>
    </row>
    <row r="5" spans="2:14" x14ac:dyDescent="0.2">
      <c r="B5" s="31"/>
      <c r="C5" s="91"/>
      <c r="D5" s="55" t="s">
        <v>61</v>
      </c>
      <c r="E5" s="55" t="s">
        <v>62</v>
      </c>
      <c r="F5" s="55" t="s">
        <v>63</v>
      </c>
      <c r="G5" s="55" t="s">
        <v>32</v>
      </c>
      <c r="H5" s="32" t="s">
        <v>13</v>
      </c>
      <c r="I5" s="89"/>
    </row>
    <row r="6" spans="2:14" x14ac:dyDescent="0.2">
      <c r="B6" s="24"/>
      <c r="C6" s="38" t="s">
        <v>13</v>
      </c>
      <c r="D6" s="77">
        <f>'Table 7'!D6/'Table 5'!D6</f>
        <v>2.394796898827996</v>
      </c>
      <c r="E6" s="77">
        <f>'Table 7'!E6/'Table 5'!E6</f>
        <v>1.9148239214480984</v>
      </c>
      <c r="F6" s="77">
        <f>'Table 7'!F6/'Table 5'!F6</f>
        <v>1.7638988447496959</v>
      </c>
      <c r="G6" s="77">
        <f>'Table 7'!G6/'Table 5'!G6</f>
        <v>5.0725627503530157</v>
      </c>
      <c r="H6" s="77">
        <f>'Table 7'!H6/'Table 5'!H6</f>
        <v>2.3842825746301752</v>
      </c>
      <c r="I6" s="39" t="s">
        <v>20</v>
      </c>
    </row>
    <row r="7" spans="2:14" x14ac:dyDescent="0.2">
      <c r="B7" s="41"/>
      <c r="C7" s="35" t="s">
        <v>43</v>
      </c>
      <c r="D7" s="78">
        <f>'Table 7'!D7/'Table 5'!D7</f>
        <v>1.7286679536679539</v>
      </c>
      <c r="E7" s="78">
        <f>'Table 7'!E7/'Table 5'!E7</f>
        <v>1.5660401002506266</v>
      </c>
      <c r="F7" s="78">
        <f>'Table 7'!F7/'Table 5'!F7</f>
        <v>1.7365534494371209</v>
      </c>
      <c r="G7" s="78">
        <f>'Table 7'!G7/'Table 5'!G7</f>
        <v>2.8207726409119696</v>
      </c>
      <c r="H7" s="78">
        <f>'Table 7'!H7/'Table 5'!H7</f>
        <v>1.7798315395414133</v>
      </c>
      <c r="I7" s="36" t="s">
        <v>44</v>
      </c>
    </row>
    <row r="8" spans="2:14" x14ac:dyDescent="0.2">
      <c r="B8" s="42"/>
      <c r="C8" s="34" t="s">
        <v>45</v>
      </c>
      <c r="D8" s="79">
        <f>'Table 7'!D8/'Table 5'!D8</f>
        <v>2.834679159218394</v>
      </c>
      <c r="E8" s="79">
        <f>'Table 7'!E8/'Table 5'!E8</f>
        <v>1.8885075287865365</v>
      </c>
      <c r="F8" s="79">
        <f>'Table 7'!F8/'Table 5'!F8</f>
        <v>1.7616079775631035</v>
      </c>
      <c r="G8" s="79">
        <f>'Table 7'!G8/'Table 5'!G8</f>
        <v>2.5471218961625279</v>
      </c>
      <c r="H8" s="79">
        <f>'Table 7'!H8/'Table 5'!H8</f>
        <v>2.4282679330167456</v>
      </c>
      <c r="I8" s="40" t="s">
        <v>46</v>
      </c>
    </row>
    <row r="9" spans="2:14" x14ac:dyDescent="0.2">
      <c r="B9" s="41"/>
      <c r="C9" s="35" t="s">
        <v>47</v>
      </c>
      <c r="D9" s="78">
        <f>'Table 7'!D9/'Table 5'!D9</f>
        <v>2.1895331643430502</v>
      </c>
      <c r="E9" s="78">
        <f>'Table 7'!E9/'Table 5'!E9</f>
        <v>2.024266164725034</v>
      </c>
      <c r="F9" s="78">
        <f>'Table 7'!F9/'Table 5'!F9</f>
        <v>2.038956174303908</v>
      </c>
      <c r="G9" s="78">
        <f>'Table 7'!G9/'Table 5'!G9</f>
        <v>5.4562862669245646</v>
      </c>
      <c r="H9" s="78">
        <f>'Table 7'!H9/'Table 5'!H9</f>
        <v>2.42971104071699</v>
      </c>
      <c r="I9" s="36" t="s">
        <v>48</v>
      </c>
    </row>
    <row r="10" spans="2:14" x14ac:dyDescent="0.2">
      <c r="B10" s="42"/>
      <c r="C10" s="34" t="s">
        <v>49</v>
      </c>
      <c r="D10" s="79">
        <v>2.1</v>
      </c>
      <c r="E10" s="79">
        <v>1.8</v>
      </c>
      <c r="F10" s="79">
        <f>'Table 7'!F10/'Table 5'!F10</f>
        <v>1.7312429505977893</v>
      </c>
      <c r="G10" s="79">
        <f>'Table 7'!G10/'Table 5'!G10</f>
        <v>5.4947974730583429</v>
      </c>
      <c r="H10" s="79">
        <f>'Table 7'!H10/'Table 5'!H10</f>
        <v>2.2157605501818587</v>
      </c>
      <c r="I10" s="40" t="s">
        <v>50</v>
      </c>
    </row>
    <row r="11" spans="2:14" x14ac:dyDescent="0.2">
      <c r="B11" s="41"/>
      <c r="C11" s="35" t="s">
        <v>51</v>
      </c>
      <c r="D11" s="78">
        <f>'Table 7'!D11/'Table 5'!D11</f>
        <v>3.6417990362305908</v>
      </c>
      <c r="E11" s="78">
        <f>'Table 7'!E11/'Table 5'!E11</f>
        <v>2.7949156685406993</v>
      </c>
      <c r="F11" s="78">
        <f>'Table 7'!F11/'Table 5'!F11</f>
        <v>2.8019707565162109</v>
      </c>
      <c r="G11" s="78">
        <f>'Table 7'!G11/'Table 5'!G11</f>
        <v>10.51419878296146</v>
      </c>
      <c r="H11" s="78">
        <f>'Table 7'!H11/'Table 5'!H11</f>
        <v>3.7820559669198963</v>
      </c>
      <c r="I11" s="36" t="s">
        <v>52</v>
      </c>
    </row>
    <row r="12" spans="2:14" x14ac:dyDescent="0.2">
      <c r="B12" s="42"/>
      <c r="C12" s="34" t="s">
        <v>89</v>
      </c>
      <c r="D12" s="79">
        <f>'Table 7'!D12/'Table 5'!D12</f>
        <v>2.9434752267969291</v>
      </c>
      <c r="E12" s="79">
        <f>'Table 7'!E12/'Table 5'!E12</f>
        <v>2.5664753706360592</v>
      </c>
      <c r="F12" s="79">
        <f>'Table 7'!F12/'Table 5'!F12</f>
        <v>2.3737942122186495</v>
      </c>
      <c r="G12" s="79">
        <f>'Table 7'!G12/'Table 5'!G12</f>
        <v>8.2572842221000542</v>
      </c>
      <c r="H12" s="79">
        <f>'Table 7'!H12/'Table 5'!H12</f>
        <v>3.4093290412169415</v>
      </c>
      <c r="I12" s="40" t="s">
        <v>96</v>
      </c>
    </row>
    <row r="13" spans="2:14" x14ac:dyDescent="0.2">
      <c r="B13" s="41"/>
      <c r="C13" s="35" t="s">
        <v>53</v>
      </c>
      <c r="D13" s="78">
        <f>'Table 7'!D13/'Table 5'!D13</f>
        <v>2.5222863135815414</v>
      </c>
      <c r="E13" s="78">
        <f>'Table 7'!E13/'Table 5'!E13</f>
        <v>2.2914653784219001</v>
      </c>
      <c r="F13" s="78">
        <f>'Table 7'!F13/'Table 5'!F13</f>
        <v>1.7431960921144454</v>
      </c>
      <c r="G13" s="78">
        <f>'Table 7'!G13/'Table 5'!G13</f>
        <v>5.75</v>
      </c>
      <c r="H13" s="78">
        <f>'Table 7'!H13/'Table 5'!H13</f>
        <v>2.6438750758035172</v>
      </c>
      <c r="I13" s="36" t="s">
        <v>54</v>
      </c>
    </row>
    <row r="14" spans="2:14" x14ac:dyDescent="0.2">
      <c r="B14" s="42"/>
      <c r="C14" s="34" t="s">
        <v>90</v>
      </c>
      <c r="D14" s="79">
        <f>'Table 7'!D14/'Table 5'!D14</f>
        <v>3.0793559516963773</v>
      </c>
      <c r="E14" s="79">
        <f>'Table 7'!E14/'Table 5'!E14</f>
        <v>2.3429438543247345</v>
      </c>
      <c r="F14" s="79">
        <f>'Table 7'!F14/'Table 5'!F14</f>
        <v>2.1436170212765959</v>
      </c>
      <c r="G14" s="79">
        <f>'Table 7'!G14/'Table 5'!G14</f>
        <v>8.8029556650246299</v>
      </c>
      <c r="H14" s="79">
        <f>'Table 7'!H14/'Table 5'!H14</f>
        <v>3.258874148440301</v>
      </c>
      <c r="I14" s="40" t="s">
        <v>95</v>
      </c>
    </row>
    <row r="15" spans="2:14" x14ac:dyDescent="0.2">
      <c r="B15" s="41"/>
      <c r="C15" s="35" t="s">
        <v>55</v>
      </c>
      <c r="D15" s="78">
        <f>'Table 7'!D15/'Table 5'!D15</f>
        <v>2.1533847472150884</v>
      </c>
      <c r="E15" s="78">
        <f>'Table 7'!E15/'Table 5'!E15</f>
        <v>1.4108707557502744</v>
      </c>
      <c r="F15" s="78">
        <f>'Table 7'!F15/'Table 5'!F15</f>
        <v>1.2488235294117647</v>
      </c>
      <c r="G15" s="78">
        <f>'Table 7'!G15/'Table 5'!G15</f>
        <v>3.187817258883249</v>
      </c>
      <c r="H15" s="78">
        <f>'Table 7'!H15/'Table 5'!H15</f>
        <v>1.630824804334738</v>
      </c>
      <c r="I15" s="36" t="s">
        <v>56</v>
      </c>
    </row>
    <row r="16" spans="2:14" x14ac:dyDescent="0.2">
      <c r="B16" s="1"/>
      <c r="C16" s="37"/>
      <c r="D16" s="37"/>
      <c r="E16" s="37"/>
      <c r="F16" s="37"/>
      <c r="G16" s="37"/>
      <c r="H16" s="37"/>
      <c r="I16" s="1"/>
    </row>
    <row r="17" spans="2:9" ht="15" x14ac:dyDescent="0.25">
      <c r="B17" s="9" t="s">
        <v>30</v>
      </c>
      <c r="G17" s="53"/>
      <c r="I17" s="28" t="s">
        <v>33</v>
      </c>
    </row>
    <row r="18" spans="2:9" x14ac:dyDescent="0.2">
      <c r="B18" s="9" t="s">
        <v>139</v>
      </c>
      <c r="H18" s="66"/>
      <c r="I18" s="28" t="s">
        <v>138</v>
      </c>
    </row>
  </sheetData>
  <mergeCells count="4">
    <mergeCell ref="C4:C5"/>
    <mergeCell ref="K2:N2"/>
    <mergeCell ref="I4:I5"/>
    <mergeCell ref="B2:F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9A08-B1F6-4FFD-B862-BAFE6FECD77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92d5591e-ff9a-4b6b-9d23-0ec4046c89af"/>
    <ds:schemaRef ds:uri="http://purl.org/dc/terms/"/>
    <ds:schemaRef ds:uri="http://schemas.microsoft.com/office/2006/metadata/properties"/>
    <ds:schemaRef ds:uri="http://schemas.microsoft.com/office/infopath/2007/PartnerControls"/>
    <ds:schemaRef ds:uri="abc7cb20-3b28-44bf-aebb-0853366d63b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Muneera Ali Zaher Alsulaimani</cp:lastModifiedBy>
  <cp:revision/>
  <dcterms:created xsi:type="dcterms:W3CDTF">2022-03-01T00:40:37Z</dcterms:created>
  <dcterms:modified xsi:type="dcterms:W3CDTF">2023-08-02T04:40:00Z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