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localhost\c$\users\mbalali\appdata\local\Docs\"/>
    </mc:Choice>
  </mc:AlternateContent>
  <xr:revisionPtr revIDLastSave="0" documentId="8_{2E002EB7-9675-43D7-A13B-AE47024678D9}" xr6:coauthVersionLast="47" xr6:coauthVersionMax="47" xr10:uidLastSave="{00000000-0000-0000-0000-000000000000}"/>
  <bookViews>
    <workbookView xWindow="-110" yWindow="-110" windowWidth="19420" windowHeight="10420" tabRatio="687" xr2:uid="{76311B4C-5DF8-47F0-AF60-3789D669A414}"/>
  </bookViews>
  <sheets>
    <sheet name="Index" sheetId="14" r:id="rId1"/>
    <sheet name="Table 1" sheetId="79" r:id="rId2"/>
    <sheet name="Table 2" sheetId="82" r:id="rId3"/>
    <sheet name="Table 3" sheetId="83" r:id="rId4"/>
    <sheet name="Table 4" sheetId="105" r:id="rId5"/>
    <sheet name="Table 5" sheetId="10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06" l="1"/>
  <c r="C16" i="106"/>
  <c r="C7" i="106"/>
  <c r="C18" i="82"/>
  <c r="C7" i="105"/>
  <c r="C23" i="105"/>
  <c r="C16" i="105"/>
  <c r="C23" i="83"/>
  <c r="C16" i="83"/>
  <c r="C7" i="83"/>
  <c r="C13" i="82"/>
  <c r="C7" i="82"/>
  <c r="C14" i="79"/>
  <c r="C10" i="79"/>
  <c r="C7" i="79"/>
</calcChain>
</file>

<file path=xl/sharedStrings.xml><?xml version="1.0" encoding="utf-8"?>
<sst xmlns="http://schemas.openxmlformats.org/spreadsheetml/2006/main" count="277" uniqueCount="90">
  <si>
    <t>Table description</t>
  </si>
  <si>
    <t>Link</t>
  </si>
  <si>
    <t>وصف عنصر البيانات</t>
  </si>
  <si>
    <t>Source: Environment Agency - Abu Dhabi</t>
  </si>
  <si>
    <t>المصدر: هيئة البيئة - أبوظبي</t>
  </si>
  <si>
    <t>Table 1</t>
  </si>
  <si>
    <t>Table 2</t>
  </si>
  <si>
    <t>Table 3</t>
  </si>
  <si>
    <t>Table 4</t>
  </si>
  <si>
    <t>Table 5</t>
  </si>
  <si>
    <t>Index</t>
  </si>
  <si>
    <t>منطقة أبوظبي</t>
  </si>
  <si>
    <t>منطقة العين</t>
  </si>
  <si>
    <t>منطقة الظفرة</t>
  </si>
  <si>
    <t>Abu Dhabi Region</t>
  </si>
  <si>
    <t>المناطق</t>
  </si>
  <si>
    <t>Regions</t>
  </si>
  <si>
    <t xml:space="preserve"> (Milligram/m3)</t>
  </si>
  <si>
    <t>(مليجرام/ متر مكعب)</t>
  </si>
  <si>
    <t>المتوسط</t>
  </si>
  <si>
    <t>Average</t>
  </si>
  <si>
    <t>Preliminary data</t>
  </si>
  <si>
    <t>بيانات أولية</t>
  </si>
  <si>
    <t>(مايكروجرام/ متر مكعب)</t>
  </si>
  <si>
    <t xml:space="preserve"> (Microgram/m3)</t>
  </si>
  <si>
    <t>Al Ain Region</t>
  </si>
  <si>
    <t>Al Dhafra Region</t>
  </si>
  <si>
    <t>Hamdan Street</t>
  </si>
  <si>
    <t>Bain Al Jessrain</t>
  </si>
  <si>
    <t>Al Ain Street</t>
  </si>
  <si>
    <t>Al Qua'a</t>
  </si>
  <si>
    <t>Suweihan</t>
  </si>
  <si>
    <t>Ruwais</t>
  </si>
  <si>
    <t>E11 Road</t>
  </si>
  <si>
    <t>شارع حمدان</t>
  </si>
  <si>
    <t>بين الجسرين</t>
  </si>
  <si>
    <t>شارع العين</t>
  </si>
  <si>
    <t>القوع</t>
  </si>
  <si>
    <t>سويحان</t>
  </si>
  <si>
    <t>الرويس</t>
  </si>
  <si>
    <t>محطة شارع E11</t>
  </si>
  <si>
    <t>Khalifa School</t>
  </si>
  <si>
    <t>Baniyas School</t>
  </si>
  <si>
    <t>Khalifa City</t>
  </si>
  <si>
    <t>Al Ain Islamic Institute</t>
  </si>
  <si>
    <t>Al Tawia</t>
  </si>
  <si>
    <t>Bida Zayed</t>
  </si>
  <si>
    <t>Gayathi School</t>
  </si>
  <si>
    <t>مدرسة خديجة</t>
  </si>
  <si>
    <t>مدرسة خليفة</t>
  </si>
  <si>
    <t>مدرسة بني ياس</t>
  </si>
  <si>
    <t>مدينة خليفة أ</t>
  </si>
  <si>
    <t xml:space="preserve">معهد العين الإسلامي </t>
  </si>
  <si>
    <t>الطوية</t>
  </si>
  <si>
    <t>بدع زايد</t>
  </si>
  <si>
    <t>مدرسة غياثي</t>
  </si>
  <si>
    <t>Mussafah</t>
  </si>
  <si>
    <t>Al Mafraq</t>
  </si>
  <si>
    <t>Zakher</t>
  </si>
  <si>
    <t>مصفح</t>
  </si>
  <si>
    <t>المفرق</t>
  </si>
  <si>
    <t>زاخر</t>
  </si>
  <si>
    <t>Khadejah School</t>
  </si>
  <si>
    <t>Liwa</t>
  </si>
  <si>
    <t>Habshan South</t>
  </si>
  <si>
    <t>ليوا</t>
  </si>
  <si>
    <t>جنوب حبشان</t>
  </si>
  <si>
    <t xml:space="preserve">Liwa </t>
  </si>
  <si>
    <t>Air Quality Statistics, Fourth Quarter - 2024</t>
  </si>
  <si>
    <t>إحصاءات جودة الهواء، الربع الرابع - 2024</t>
  </si>
  <si>
    <t>Average concentration of Carbon Monoxide (CO) in ambient air by region, Fourth Quarter - 2024</t>
  </si>
  <si>
    <t>Average concentration of Ground Level Ozone (O3) in ambient air by region, Fourth Quarter - 2024</t>
  </si>
  <si>
    <t>Average concentration of Nitrogen Dioxide (NO2) in ambient air by region, Fourth Quarter - 2024</t>
  </si>
  <si>
    <t>Average concentration of Particulate Matter (10 µm) (PM10) in ambient air by region, Fourth Quarter - 2024</t>
  </si>
  <si>
    <t>Average concentration of Sulphur Dioxide (SO2) in ambient air by region, Fourth Quarter - 2024</t>
  </si>
  <si>
    <t>متوسط تركيز أول أكسيد الكربون (CO) في الهواء المحيط حسب المنطقة، الربع الرابع 2024</t>
  </si>
  <si>
    <t>متوسط تركيز الأوزون الأرضي (O3) في الهواء المحيط حسب المنطقة، الربع الرابع 2024</t>
  </si>
  <si>
    <t>متوسط تركيز ثاني أكسيد النيتروجين (NO2) في الهواء المحيط حسب المنطقة، الربع الرابع 2024</t>
  </si>
  <si>
    <t>متوسط تركيز الجسيمات العالقة في الهواء بحجم (10 ميكرومتر )(PM10) في الهواء المحيط حسب المنطقة، الربع الرابع 2024</t>
  </si>
  <si>
    <t>متوسط تركيز  ثاني أكسيد الكبريت (SO2) في الهواء المحيط حسب المنطقة، الربع الرابع 2024</t>
  </si>
  <si>
    <r>
      <rPr>
        <b/>
        <sz val="11"/>
        <color rgb="FFA2AC72"/>
        <rFont val="Arial"/>
        <family val="2"/>
      </rPr>
      <t xml:space="preserve">جدول 1: </t>
    </r>
    <r>
      <rPr>
        <b/>
        <sz val="11"/>
        <rFont val="Arial"/>
        <family val="2"/>
      </rPr>
      <t>متوسط تركيز أول أكسيد الكربون (CO) في الهواء المحيط حسب المنطقة، الربع الرابع 2024</t>
    </r>
  </si>
  <si>
    <r>
      <rPr>
        <b/>
        <sz val="11"/>
        <color rgb="FFA2AC72"/>
        <rFont val="Arial"/>
        <family val="2"/>
      </rPr>
      <t>جدول 2:</t>
    </r>
    <r>
      <rPr>
        <b/>
        <sz val="11"/>
        <rFont val="Arial"/>
        <family val="2"/>
      </rPr>
      <t xml:space="preserve"> متوسط تركيز الأوزون الأرضي (O3) في الهواء المحيط حسب المنطقة، الربع الرابع 2024</t>
    </r>
  </si>
  <si>
    <r>
      <rPr>
        <b/>
        <sz val="11"/>
        <color rgb="FFA2AC72"/>
        <rFont val="Arial"/>
        <family val="2"/>
      </rPr>
      <t>جدول 3:</t>
    </r>
    <r>
      <rPr>
        <b/>
        <sz val="11"/>
        <rFont val="Arial"/>
        <family val="2"/>
      </rPr>
      <t xml:space="preserve"> متوسط تركيز ثاني أكسيد النيتروجين (NO2) في الهواء المحيط حسب المنطقة، الربع الرابع 2024</t>
    </r>
  </si>
  <si>
    <r>
      <rPr>
        <b/>
        <sz val="11"/>
        <color rgb="FFA2AC72"/>
        <rFont val="Arial"/>
        <family val="2"/>
      </rPr>
      <t xml:space="preserve">جدول 4: </t>
    </r>
    <r>
      <rPr>
        <b/>
        <sz val="11"/>
        <rFont val="Arial"/>
        <family val="2"/>
      </rPr>
      <t>متوسط تركيز الجسيمات العالقة في الهواء بحجم (10 ميكرومتر )(PM10) في الهواء المحيط حسب المنطقة، الربع الرابع 2024</t>
    </r>
  </si>
  <si>
    <r>
      <t xml:space="preserve">جدول 5: </t>
    </r>
    <r>
      <rPr>
        <b/>
        <sz val="11"/>
        <rFont val="Arial"/>
        <family val="2"/>
      </rPr>
      <t>متوسط تركيز  ثاني أكسيد الكبريت (SO2) في الهواء المحيط حسب المنطقة، الربع الرابع 2024</t>
    </r>
  </si>
  <si>
    <r>
      <rPr>
        <b/>
        <sz val="11"/>
        <color rgb="FFA2AC72"/>
        <rFont val="Arial"/>
        <family val="2"/>
      </rPr>
      <t>Table 1:</t>
    </r>
    <r>
      <rPr>
        <b/>
        <sz val="11"/>
        <rFont val="Arial"/>
        <family val="2"/>
      </rPr>
      <t xml:space="preserve"> Average concentration of Carbon Monoxide (CO) in ambient air by region, Fourth Quarter - 2024</t>
    </r>
  </si>
  <si>
    <r>
      <rPr>
        <b/>
        <sz val="11"/>
        <color rgb="FFA2AC72"/>
        <rFont val="Arial"/>
        <family val="2"/>
      </rPr>
      <t xml:space="preserve">Table 2: </t>
    </r>
    <r>
      <rPr>
        <b/>
        <sz val="11"/>
        <rFont val="Arial"/>
        <family val="2"/>
      </rPr>
      <t>Average concentration of Ground Level Ozone (O3) in ambient air by region, Fourth Quarter - 2024</t>
    </r>
  </si>
  <si>
    <r>
      <rPr>
        <b/>
        <sz val="11"/>
        <color rgb="FFA2AC72"/>
        <rFont val="Arial"/>
        <family val="2"/>
      </rPr>
      <t xml:space="preserve">Table 3: </t>
    </r>
    <r>
      <rPr>
        <b/>
        <sz val="11"/>
        <rFont val="Arial"/>
        <family val="2"/>
      </rPr>
      <t>Average concentration of Nitrogen Dioxide (NO2) in ambient air by region, Fourth Quarter - 2024</t>
    </r>
  </si>
  <si>
    <r>
      <rPr>
        <b/>
        <sz val="11"/>
        <color rgb="FFA2AC72"/>
        <rFont val="Arial"/>
        <family val="2"/>
      </rPr>
      <t xml:space="preserve">Table 4: </t>
    </r>
    <r>
      <rPr>
        <b/>
        <sz val="11"/>
        <rFont val="Arial"/>
        <family val="2"/>
      </rPr>
      <t>Average concentration of Particulate Matter (10 µm) (PM10) in ambient air by region, Fourth Quarter - 2024</t>
    </r>
  </si>
  <si>
    <r>
      <rPr>
        <b/>
        <sz val="11"/>
        <color rgb="FFA2AC72"/>
        <rFont val="Arial"/>
        <family val="2"/>
      </rPr>
      <t xml:space="preserve">Table 5: </t>
    </r>
    <r>
      <rPr>
        <b/>
        <sz val="11"/>
        <rFont val="Arial"/>
        <family val="2"/>
      </rPr>
      <t>Average concentration of Sulphur Dioxide (SO2) in ambient air by region, Fourth Quarter - 2024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</si>
</sst>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0.0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A2AC7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26"/>
      <color rgb="FFFF0000"/>
      <name val="Arial"/>
      <family val="2"/>
    </font>
    <font>
      <u/>
      <sz val="8"/>
      <color theme="1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1" fillId="0" borderId="0">
      <alignment vertical="center"/>
    </xf>
    <xf numFmtId="0" fontId="12" fillId="0" borderId="0"/>
  </cellStyleXfs>
  <cellXfs count="64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horizontal="right" vertical="center"/>
    </xf>
    <xf numFmtId="49" fontId="7" fillId="0" borderId="0" xfId="2" applyFont="1" applyAlignment="1">
      <alignment vertical="center" readingOrder="1"/>
    </xf>
    <xf numFmtId="0" fontId="9" fillId="2" borderId="0" xfId="0" applyFont="1" applyFill="1" applyAlignment="1">
      <alignment horizontal="left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1" xfId="0" applyFont="1" applyBorder="1"/>
    <xf numFmtId="0" fontId="9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9" fillId="2" borderId="0" xfId="0" applyFont="1" applyFill="1" applyAlignment="1">
      <alignment horizontal="left" indent="1"/>
    </xf>
    <xf numFmtId="165" fontId="22" fillId="0" borderId="0" xfId="1" applyNumberFormat="1" applyFont="1" applyFill="1" applyBorder="1" applyAlignment="1">
      <alignment horizontal="right" vertical="center" indent="3" readingOrder="1"/>
    </xf>
    <xf numFmtId="0" fontId="19" fillId="0" borderId="0" xfId="0" applyFont="1" applyAlignment="1">
      <alignment horizontal="left" indent="1"/>
    </xf>
    <xf numFmtId="168" fontId="19" fillId="0" borderId="0" xfId="0" applyNumberFormat="1" applyFont="1"/>
    <xf numFmtId="167" fontId="21" fillId="2" borderId="0" xfId="0" applyNumberFormat="1" applyFont="1" applyFill="1"/>
    <xf numFmtId="0" fontId="17" fillId="0" borderId="0" xfId="0" applyFont="1" applyAlignment="1">
      <alignment horizontal="left" wrapText="1"/>
    </xf>
    <xf numFmtId="166" fontId="14" fillId="0" borderId="0" xfId="0" applyNumberFormat="1" applyFont="1" applyAlignment="1">
      <alignment horizontal="left"/>
    </xf>
    <xf numFmtId="0" fontId="24" fillId="0" borderId="0" xfId="3" quotePrefix="1" applyFont="1" applyFill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3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 wrapText="1"/>
    </xf>
    <xf numFmtId="165" fontId="8" fillId="4" borderId="0" xfId="1" applyNumberFormat="1" applyFont="1" applyFill="1" applyBorder="1" applyAlignment="1">
      <alignment horizontal="center" vertical="center" readingOrder="1"/>
    </xf>
    <xf numFmtId="0" fontId="0" fillId="0" borderId="4" xfId="0" applyBorder="1" applyAlignment="1">
      <alignment vertical="center"/>
    </xf>
    <xf numFmtId="49" fontId="6" fillId="0" borderId="0" xfId="2" applyFont="1" applyAlignment="1">
      <alignment vertical="center" wrapText="1" readingOrder="1"/>
    </xf>
    <xf numFmtId="0" fontId="13" fillId="0" borderId="0" xfId="0" applyFont="1" applyAlignment="1">
      <alignment vertical="center" wrapText="1" readingOrder="2"/>
    </xf>
    <xf numFmtId="49" fontId="20" fillId="2" borderId="0" xfId="1" applyNumberFormat="1" applyFont="1" applyFill="1" applyBorder="1" applyAlignment="1">
      <alignment horizontal="left" vertical="center" readingOrder="1"/>
    </xf>
    <xf numFmtId="49" fontId="8" fillId="4" borderId="0" xfId="1" applyNumberFormat="1" applyFont="1" applyFill="1" applyBorder="1" applyAlignment="1">
      <alignment horizontal="center" vertical="center" wrapText="1"/>
    </xf>
    <xf numFmtId="167" fontId="21" fillId="3" borderId="0" xfId="0" applyNumberFormat="1" applyFont="1" applyFill="1"/>
    <xf numFmtId="2" fontId="21" fillId="2" borderId="0" xfId="0" applyNumberFormat="1" applyFont="1" applyFill="1" applyAlignment="1">
      <alignment horizontal="center"/>
    </xf>
    <xf numFmtId="2" fontId="19" fillId="3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49" fontId="21" fillId="3" borderId="0" xfId="0" applyNumberFormat="1" applyFont="1" applyFill="1" applyAlignment="1">
      <alignment horizontal="left" indent="1"/>
    </xf>
    <xf numFmtId="2" fontId="21" fillId="3" borderId="0" xfId="0" applyNumberFormat="1" applyFont="1" applyFill="1" applyAlignment="1">
      <alignment horizontal="center"/>
    </xf>
    <xf numFmtId="49" fontId="25" fillId="0" borderId="0" xfId="2" applyFont="1" applyAlignment="1">
      <alignment horizontal="right" vertical="center"/>
    </xf>
    <xf numFmtId="168" fontId="19" fillId="0" borderId="0" xfId="0" applyNumberFormat="1" applyFont="1" applyAlignment="1">
      <alignment horizontal="left" indent="7"/>
    </xf>
    <xf numFmtId="0" fontId="26" fillId="0" borderId="0" xfId="0" applyFont="1"/>
    <xf numFmtId="167" fontId="4" fillId="2" borderId="0" xfId="0" applyNumberFormat="1" applyFont="1" applyFill="1" applyAlignment="1">
      <alignment horizontal="left" readingOrder="2"/>
    </xf>
    <xf numFmtId="168" fontId="4" fillId="0" borderId="0" xfId="0" applyNumberFormat="1" applyFont="1"/>
    <xf numFmtId="167" fontId="4" fillId="2" borderId="0" xfId="0" applyNumberFormat="1" applyFont="1" applyFill="1" applyAlignment="1">
      <alignment horizontal="right" readingOrder="2"/>
    </xf>
    <xf numFmtId="0" fontId="21" fillId="0" borderId="0" xfId="0" applyFont="1" applyAlignment="1">
      <alignment horizontal="left" indent="1"/>
    </xf>
    <xf numFmtId="0" fontId="21" fillId="3" borderId="0" xfId="0" applyFont="1" applyFill="1" applyAlignment="1">
      <alignment horizontal="left" indent="1"/>
    </xf>
    <xf numFmtId="0" fontId="6" fillId="0" borderId="0" xfId="0" applyFont="1" applyAlignment="1">
      <alignment vertical="center" wrapText="1" readingOrder="2"/>
    </xf>
    <xf numFmtId="0" fontId="27" fillId="0" borderId="0" xfId="0" applyFont="1"/>
    <xf numFmtId="167" fontId="19" fillId="3" borderId="0" xfId="0" applyNumberFormat="1" applyFont="1" applyFill="1" applyAlignment="1">
      <alignment horizontal="right" indent="2"/>
    </xf>
    <xf numFmtId="167" fontId="19" fillId="2" borderId="0" xfId="0" applyNumberFormat="1" applyFont="1" applyFill="1" applyAlignment="1">
      <alignment horizontal="right" indent="2"/>
    </xf>
    <xf numFmtId="0" fontId="19" fillId="3" borderId="0" xfId="0" applyFont="1" applyFill="1" applyAlignment="1">
      <alignment horizontal="left" indent="2"/>
    </xf>
    <xf numFmtId="0" fontId="19" fillId="0" borderId="0" xfId="0" applyFont="1" applyAlignment="1">
      <alignment horizontal="left" indent="2"/>
    </xf>
    <xf numFmtId="0" fontId="19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165" fontId="8" fillId="4" borderId="2" xfId="1" applyNumberFormat="1" applyFont="1" applyFill="1" applyBorder="1" applyAlignment="1">
      <alignment horizontal="right" vertical="center" readingOrder="1"/>
    </xf>
    <xf numFmtId="165" fontId="8" fillId="4" borderId="3" xfId="1" applyNumberFormat="1" applyFont="1" applyFill="1" applyBorder="1" applyAlignment="1">
      <alignment horizontal="left" vertical="center" readingOrder="1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A2AC72"/>
      <color rgb="FF485865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161924</xdr:rowOff>
    </xdr:from>
    <xdr:to>
      <xdr:col>0</xdr:col>
      <xdr:colOff>2051958</xdr:colOff>
      <xdr:row>3</xdr:row>
      <xdr:rowOff>60959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8537E0F-593D-4505-B41E-D479F07C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61924"/>
          <a:ext cx="2050052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7</xdr:col>
      <xdr:colOff>297180</xdr:colOff>
      <xdr:row>3</xdr:row>
      <xdr:rowOff>98591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2EB278-4028-43EF-9DF7-277A24A2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61925"/>
          <a:ext cx="1800225" cy="71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96"/>
  <sheetViews>
    <sheetView showGridLines="0" tabSelected="1" topLeftCell="B1" zoomScaleNormal="100" workbookViewId="0">
      <selection activeCell="B3" sqref="B3"/>
    </sheetView>
  </sheetViews>
  <sheetFormatPr defaultColWidth="7.7265625" defaultRowHeight="12.5" x14ac:dyDescent="0.25"/>
  <cols>
    <col min="1" max="1" width="32.54296875" style="2" customWidth="1"/>
    <col min="2" max="2" width="95" style="2" customWidth="1"/>
    <col min="3" max="3" width="7.1796875" style="2" customWidth="1"/>
    <col min="4" max="4" width="89.26953125" style="12" bestFit="1" customWidth="1"/>
    <col min="5" max="5" width="8.54296875" style="2" customWidth="1"/>
    <col min="6" max="6" width="9.7265625" style="2" customWidth="1"/>
    <col min="7" max="16384" width="7.7265625" style="2"/>
  </cols>
  <sheetData>
    <row r="1" spans="1:670" x14ac:dyDescent="0.25">
      <c r="A1" s="3"/>
    </row>
    <row r="2" spans="1:670" ht="13" x14ac:dyDescent="0.2">
      <c r="A2" s="61"/>
      <c r="B2" s="10"/>
      <c r="C2" s="10"/>
      <c r="D2" s="13"/>
    </row>
    <row r="3" spans="1:670" ht="36" customHeight="1" x14ac:dyDescent="0.2">
      <c r="A3" s="61"/>
      <c r="B3" s="11" t="s">
        <v>68</v>
      </c>
      <c r="C3" s="10"/>
      <c r="D3" s="17" t="s">
        <v>69</v>
      </c>
    </row>
    <row r="4" spans="1:670" ht="13" x14ac:dyDescent="0.2">
      <c r="A4" s="61"/>
      <c r="B4" s="10"/>
      <c r="C4" s="10"/>
      <c r="D4" s="13"/>
    </row>
    <row r="5" spans="1:670" ht="13" x14ac:dyDescent="0.2">
      <c r="A5" s="3"/>
      <c r="B5" s="7"/>
      <c r="C5" s="7"/>
      <c r="D5" s="14"/>
    </row>
    <row r="6" spans="1:670" s="8" customFormat="1" x14ac:dyDescent="0.25">
      <c r="A6" s="1"/>
      <c r="B6" s="1"/>
      <c r="C6" s="1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s="29" customFormat="1" ht="18" customHeight="1" x14ac:dyDescent="0.25">
      <c r="B7" s="31" t="s">
        <v>0</v>
      </c>
      <c r="C7" s="31" t="s">
        <v>1</v>
      </c>
      <c r="D7" s="32" t="s">
        <v>2</v>
      </c>
    </row>
    <row r="8" spans="1:670" s="12" customFormat="1" ht="18" customHeight="1" x14ac:dyDescent="0.3">
      <c r="A8" s="27"/>
      <c r="C8" s="26"/>
    </row>
    <row r="9" spans="1:670" s="12" customFormat="1" ht="18" customHeight="1" x14ac:dyDescent="0.25">
      <c r="A9" s="27"/>
      <c r="B9" s="34" t="s">
        <v>70</v>
      </c>
      <c r="C9" s="28" t="s">
        <v>5</v>
      </c>
      <c r="D9" s="34" t="s">
        <v>75</v>
      </c>
    </row>
    <row r="10" spans="1:670" s="12" customFormat="1" ht="18" customHeight="1" x14ac:dyDescent="0.25">
      <c r="A10" s="27"/>
      <c r="B10" s="34" t="s">
        <v>71</v>
      </c>
      <c r="C10" s="28" t="s">
        <v>6</v>
      </c>
      <c r="D10" s="34" t="s">
        <v>76</v>
      </c>
    </row>
    <row r="11" spans="1:670" s="12" customFormat="1" ht="18" customHeight="1" x14ac:dyDescent="0.25">
      <c r="A11" s="27"/>
      <c r="B11" s="34" t="s">
        <v>72</v>
      </c>
      <c r="C11" s="28" t="s">
        <v>7</v>
      </c>
      <c r="D11" s="34" t="s">
        <v>77</v>
      </c>
    </row>
    <row r="12" spans="1:670" s="12" customFormat="1" ht="18" customHeight="1" x14ac:dyDescent="0.25">
      <c r="A12" s="27"/>
      <c r="B12" s="34" t="s">
        <v>73</v>
      </c>
      <c r="C12" s="28" t="s">
        <v>8</v>
      </c>
      <c r="D12" s="34" t="s">
        <v>78</v>
      </c>
    </row>
    <row r="13" spans="1:670" s="12" customFormat="1" ht="18" customHeight="1" x14ac:dyDescent="0.25">
      <c r="A13" s="27"/>
      <c r="B13" s="34" t="s">
        <v>74</v>
      </c>
      <c r="C13" s="28" t="s">
        <v>9</v>
      </c>
      <c r="D13" s="34" t="s">
        <v>79</v>
      </c>
    </row>
    <row r="14" spans="1:670" s="12" customFormat="1" x14ac:dyDescent="0.25">
      <c r="A14" s="27"/>
      <c r="C14" s="2"/>
    </row>
    <row r="15" spans="1:670" x14ac:dyDescent="0.25">
      <c r="A15" s="9"/>
    </row>
    <row r="16" spans="1:670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  <row r="27" spans="1:1" x14ac:dyDescent="0.25">
      <c r="A27" s="9"/>
    </row>
    <row r="28" spans="1:1" x14ac:dyDescent="0.25">
      <c r="A28" s="9"/>
    </row>
    <row r="29" spans="1:1" x14ac:dyDescent="0.25">
      <c r="A29" s="9"/>
    </row>
    <row r="30" spans="1:1" x14ac:dyDescent="0.25">
      <c r="A30" s="9"/>
    </row>
    <row r="31" spans="1:1" x14ac:dyDescent="0.25">
      <c r="A31" s="9"/>
    </row>
    <row r="32" spans="1:1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</sheetData>
  <sortState xmlns:xlrd2="http://schemas.microsoft.com/office/spreadsheetml/2017/richdata2" ref="B11:C13">
    <sortCondition descending="1" ref="C11:C13"/>
  </sortState>
  <mergeCells count="1">
    <mergeCell ref="A2:A4"/>
  </mergeCells>
  <phoneticPr fontId="5" type="noConversion"/>
  <hyperlinks>
    <hyperlink ref="C9" location="'Table 1'!A1" display="Table 1" xr:uid="{724760B6-1E0F-4831-802E-7E91C1169A4C}"/>
    <hyperlink ref="C10" location="'Table 2'!A1" display="Table 2" xr:uid="{2A5C3A2D-6508-4A99-9813-493F31371DA2}"/>
    <hyperlink ref="C11" location="'Table 3'!A1" display="'Table 3'!A1" xr:uid="{4F322BE4-E28F-4DF2-B782-3F97A21BFCD4}"/>
    <hyperlink ref="C12" location="'Table 4'!A1" display="'Table 4'!A1" xr:uid="{8CC22F85-8B9D-44D4-9729-C751B4590903}"/>
    <hyperlink ref="C13" location="'Table 5'!A1" display="'Table 5'!A1" xr:uid="{10B1AC2D-FF92-4895-BE2F-B0388CB3AE7B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36B-4EE6-4F86-8513-308AF873E75B}">
  <sheetPr codeName="Sheet19"/>
  <dimension ref="A1:F31"/>
  <sheetViews>
    <sheetView showGridLines="0" zoomScale="90" zoomScaleNormal="90" workbookViewId="0">
      <selection activeCell="C14" sqref="C14"/>
    </sheetView>
  </sheetViews>
  <sheetFormatPr defaultColWidth="8.7265625" defaultRowHeight="10" x14ac:dyDescent="0.2"/>
  <cols>
    <col min="1" max="1" width="8.7265625" style="3" customWidth="1"/>
    <col min="2" max="2" width="61.54296875" style="3" customWidth="1"/>
    <col min="3" max="3" width="24.1796875" style="3" customWidth="1"/>
    <col min="4" max="4" width="45.54296875" style="3" customWidth="1"/>
    <col min="5" max="5" width="35" style="3" customWidth="1"/>
    <col min="6" max="16384" width="8.7265625" style="3"/>
  </cols>
  <sheetData>
    <row r="1" spans="1:6" ht="14.5" x14ac:dyDescent="0.35">
      <c r="A1" s="30" t="s">
        <v>10</v>
      </c>
    </row>
    <row r="2" spans="1:6" s="19" customFormat="1" ht="45" customHeight="1" x14ac:dyDescent="0.3">
      <c r="B2" s="35" t="s">
        <v>85</v>
      </c>
      <c r="C2" s="35"/>
      <c r="D2" s="53" t="s">
        <v>80</v>
      </c>
      <c r="E2" s="36"/>
    </row>
    <row r="3" spans="1:6" ht="10.5" x14ac:dyDescent="0.2">
      <c r="B3" s="3" t="s">
        <v>17</v>
      </c>
      <c r="C3" s="4"/>
      <c r="D3" s="45" t="s">
        <v>18</v>
      </c>
      <c r="E3" s="18"/>
    </row>
    <row r="4" spans="1:6" ht="4.9000000000000004" customHeight="1" x14ac:dyDescent="0.2">
      <c r="B4" s="5"/>
      <c r="C4" s="4"/>
      <c r="D4" s="4"/>
      <c r="E4" s="18"/>
    </row>
    <row r="5" spans="1:6" ht="10.5" x14ac:dyDescent="0.2">
      <c r="B5" s="63" t="s">
        <v>16</v>
      </c>
      <c r="C5" s="33" t="s">
        <v>19</v>
      </c>
      <c r="D5" s="62" t="s">
        <v>15</v>
      </c>
    </row>
    <row r="6" spans="1:6" ht="10.5" x14ac:dyDescent="0.2">
      <c r="B6" s="63"/>
      <c r="C6" s="38" t="s">
        <v>20</v>
      </c>
      <c r="D6" s="62"/>
      <c r="F6" s="47"/>
    </row>
    <row r="7" spans="1:6" s="20" customFormat="1" ht="11.5" x14ac:dyDescent="0.25">
      <c r="B7" s="51" t="s">
        <v>14</v>
      </c>
      <c r="C7" s="40">
        <f>AVERAGE(C8:C9)</f>
        <v>0.34499999999999997</v>
      </c>
      <c r="D7" s="25" t="s">
        <v>11</v>
      </c>
    </row>
    <row r="8" spans="1:6" s="20" customFormat="1" ht="11.5" x14ac:dyDescent="0.25">
      <c r="B8" s="57" t="s">
        <v>27</v>
      </c>
      <c r="C8" s="59">
        <v>0.33</v>
      </c>
      <c r="D8" s="55" t="s">
        <v>34</v>
      </c>
    </row>
    <row r="9" spans="1:6" s="20" customFormat="1" ht="11.5" x14ac:dyDescent="0.25">
      <c r="B9" s="58" t="s">
        <v>28</v>
      </c>
      <c r="C9" s="60">
        <v>0.36</v>
      </c>
      <c r="D9" s="56" t="s">
        <v>35</v>
      </c>
    </row>
    <row r="10" spans="1:6" s="20" customFormat="1" ht="11.5" x14ac:dyDescent="0.25">
      <c r="B10" s="52" t="s">
        <v>25</v>
      </c>
      <c r="C10" s="44">
        <f>AVERAGE(C11:C13)</f>
        <v>0.29666666666666669</v>
      </c>
      <c r="D10" s="39" t="s">
        <v>12</v>
      </c>
    </row>
    <row r="11" spans="1:6" s="20" customFormat="1" ht="11.5" x14ac:dyDescent="0.25">
      <c r="B11" s="58" t="s">
        <v>29</v>
      </c>
      <c r="C11" s="60">
        <v>0.44</v>
      </c>
      <c r="D11" s="56" t="s">
        <v>36</v>
      </c>
    </row>
    <row r="12" spans="1:6" s="20" customFormat="1" ht="11.5" x14ac:dyDescent="0.25">
      <c r="B12" s="57" t="s">
        <v>30</v>
      </c>
      <c r="C12" s="59">
        <v>0.2</v>
      </c>
      <c r="D12" s="55" t="s">
        <v>37</v>
      </c>
    </row>
    <row r="13" spans="1:6" s="20" customFormat="1" ht="11.5" x14ac:dyDescent="0.25">
      <c r="B13" s="58" t="s">
        <v>31</v>
      </c>
      <c r="C13" s="60">
        <v>0.25</v>
      </c>
      <c r="D13" s="56" t="s">
        <v>38</v>
      </c>
    </row>
    <row r="14" spans="1:6" s="20" customFormat="1" ht="11.5" x14ac:dyDescent="0.25">
      <c r="B14" s="52" t="s">
        <v>26</v>
      </c>
      <c r="C14" s="44">
        <f>AVERAGE(C15:C16)</f>
        <v>0.22999999999999998</v>
      </c>
      <c r="D14" s="39" t="s">
        <v>13</v>
      </c>
    </row>
    <row r="15" spans="1:6" s="20" customFormat="1" ht="11.5" x14ac:dyDescent="0.25">
      <c r="B15" s="58" t="s">
        <v>32</v>
      </c>
      <c r="C15" s="42">
        <v>0.25</v>
      </c>
      <c r="D15" s="56" t="s">
        <v>39</v>
      </c>
    </row>
    <row r="16" spans="1:6" s="20" customFormat="1" ht="11.5" x14ac:dyDescent="0.25">
      <c r="B16" s="57" t="s">
        <v>33</v>
      </c>
      <c r="C16" s="41">
        <v>0.21</v>
      </c>
      <c r="D16" s="55" t="s">
        <v>40</v>
      </c>
    </row>
    <row r="17" spans="1:5" s="20" customFormat="1" ht="11.5" x14ac:dyDescent="0.25">
      <c r="B17" s="21"/>
      <c r="C17" s="42"/>
    </row>
    <row r="18" spans="1:5" s="20" customFormat="1" ht="11.5" x14ac:dyDescent="0.25">
      <c r="B18" s="6" t="s">
        <v>3</v>
      </c>
      <c r="C18" s="3"/>
      <c r="D18" s="16" t="s">
        <v>4</v>
      </c>
    </row>
    <row r="19" spans="1:5" s="20" customFormat="1" ht="11.5" x14ac:dyDescent="0.25">
      <c r="B19" s="54" t="s">
        <v>21</v>
      </c>
      <c r="C19" s="3"/>
      <c r="D19" s="54" t="s">
        <v>22</v>
      </c>
    </row>
    <row r="20" spans="1:5" s="20" customFormat="1" ht="11.5" x14ac:dyDescent="0.25">
      <c r="B20" s="3"/>
      <c r="C20" s="3"/>
      <c r="D20" s="3"/>
    </row>
    <row r="21" spans="1:5" s="20" customFormat="1" ht="11.5" x14ac:dyDescent="0.25">
      <c r="B21" s="3"/>
      <c r="C21" s="3"/>
      <c r="D21" s="3"/>
    </row>
    <row r="22" spans="1:5" s="20" customFormat="1" ht="11.5" x14ac:dyDescent="0.25">
      <c r="B22" s="3"/>
      <c r="C22" s="3"/>
      <c r="D22" s="3"/>
    </row>
    <row r="23" spans="1:5" s="20" customFormat="1" ht="11.5" x14ac:dyDescent="0.25">
      <c r="B23" s="3"/>
      <c r="C23" s="3"/>
      <c r="D23" s="3"/>
    </row>
    <row r="24" spans="1:5" s="20" customFormat="1" ht="11.5" x14ac:dyDescent="0.25">
      <c r="B24" s="3"/>
      <c r="C24" s="3"/>
      <c r="D24" s="3"/>
    </row>
    <row r="25" spans="1:5" s="20" customFormat="1" ht="11.5" x14ac:dyDescent="0.25">
      <c r="B25" s="3"/>
      <c r="C25" s="3"/>
      <c r="D25" s="3"/>
    </row>
    <row r="26" spans="1:5" s="20" customFormat="1" ht="11.5" x14ac:dyDescent="0.25">
      <c r="B26" s="3"/>
      <c r="C26" s="3"/>
      <c r="D26" s="3"/>
    </row>
    <row r="27" spans="1:5" s="20" customFormat="1" ht="11.5" x14ac:dyDescent="0.25">
      <c r="B27" s="3"/>
      <c r="C27" s="3"/>
      <c r="D27" s="3"/>
    </row>
    <row r="28" spans="1:5" s="20" customFormat="1" ht="11.5" x14ac:dyDescent="0.25">
      <c r="B28" s="3"/>
      <c r="C28" s="3"/>
      <c r="D28" s="3"/>
    </row>
    <row r="29" spans="1:5" s="20" customFormat="1" ht="11.5" x14ac:dyDescent="0.25">
      <c r="B29" s="3"/>
      <c r="C29" s="3"/>
      <c r="D29" s="3"/>
    </row>
    <row r="30" spans="1:5" s="20" customFormat="1" ht="13.9" customHeight="1" x14ac:dyDescent="0.25">
      <c r="B30" s="3"/>
      <c r="C30" s="3"/>
      <c r="D30" s="3"/>
      <c r="E30" s="22"/>
    </row>
    <row r="31" spans="1:5" s="20" customFormat="1" ht="13.9" customHeight="1" x14ac:dyDescent="0.25">
      <c r="A31" s="3"/>
      <c r="B31" s="3"/>
      <c r="C31" s="3"/>
      <c r="D31" s="3"/>
      <c r="E31" s="22"/>
    </row>
  </sheetData>
  <mergeCells count="2">
    <mergeCell ref="D5:D6"/>
    <mergeCell ref="B5:B6"/>
  </mergeCells>
  <hyperlinks>
    <hyperlink ref="A1" location="Index!A1" display="Index!A1" xr:uid="{FD2B42AC-18A5-40C8-9454-2CF0DB906035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08B-5E68-4403-9C41-10CB9C3735A6}">
  <sheetPr codeName="Sheet20"/>
  <dimension ref="A1:E26"/>
  <sheetViews>
    <sheetView showGridLines="0" topLeftCell="A5" zoomScale="93" zoomScaleNormal="93" workbookViewId="0">
      <selection activeCell="C18" sqref="C18"/>
    </sheetView>
  </sheetViews>
  <sheetFormatPr defaultColWidth="8.7265625" defaultRowHeight="10" x14ac:dyDescent="0.2"/>
  <cols>
    <col min="1" max="1" width="8.7265625" style="3"/>
    <col min="2" max="2" width="47" style="3" customWidth="1"/>
    <col min="3" max="3" width="22.1796875" style="3" customWidth="1"/>
    <col min="4" max="4" width="41.1796875" style="3" bestFit="1" customWidth="1"/>
    <col min="5" max="12" width="11.81640625" style="3" customWidth="1"/>
    <col min="13" max="13" width="35.26953125" style="3" customWidth="1"/>
    <col min="14" max="14" width="8.7265625" style="3"/>
    <col min="15" max="15" width="10.81640625" style="3" bestFit="1" customWidth="1"/>
    <col min="16" max="16384" width="8.7265625" style="3"/>
  </cols>
  <sheetData>
    <row r="1" spans="1:5" ht="14.5" x14ac:dyDescent="0.35">
      <c r="A1" s="30" t="s">
        <v>10</v>
      </c>
    </row>
    <row r="2" spans="1:5" s="19" customFormat="1" ht="45" customHeight="1" x14ac:dyDescent="0.3">
      <c r="B2" s="35" t="s">
        <v>86</v>
      </c>
      <c r="C2" s="35"/>
      <c r="D2" s="53" t="s">
        <v>81</v>
      </c>
      <c r="E2" s="36"/>
    </row>
    <row r="3" spans="1:5" ht="10.5" x14ac:dyDescent="0.2">
      <c r="B3" s="3" t="s">
        <v>24</v>
      </c>
      <c r="C3" s="4"/>
      <c r="D3" s="45" t="s">
        <v>23</v>
      </c>
      <c r="E3" s="18"/>
    </row>
    <row r="4" spans="1:5" ht="4.9000000000000004" customHeight="1" x14ac:dyDescent="0.2">
      <c r="B4" s="5"/>
      <c r="C4" s="4"/>
      <c r="D4" s="4"/>
      <c r="E4" s="18"/>
    </row>
    <row r="5" spans="1:5" ht="10.5" x14ac:dyDescent="0.2">
      <c r="B5" s="63" t="s">
        <v>16</v>
      </c>
      <c r="C5" s="33" t="s">
        <v>19</v>
      </c>
      <c r="D5" s="62" t="s">
        <v>15</v>
      </c>
    </row>
    <row r="6" spans="1:5" ht="10.5" x14ac:dyDescent="0.2">
      <c r="B6" s="63"/>
      <c r="C6" s="38" t="s">
        <v>20</v>
      </c>
      <c r="D6" s="62"/>
    </row>
    <row r="7" spans="1:5" s="20" customFormat="1" ht="11.5" x14ac:dyDescent="0.25">
      <c r="B7" s="43" t="s">
        <v>14</v>
      </c>
      <c r="C7" s="44">
        <f>AVERAGE(C8:C12)</f>
        <v>58.988</v>
      </c>
      <c r="D7" s="39" t="s">
        <v>11</v>
      </c>
    </row>
    <row r="8" spans="1:5" s="20" customFormat="1" ht="11.5" x14ac:dyDescent="0.25">
      <c r="B8" s="58" t="s">
        <v>62</v>
      </c>
      <c r="C8" s="60">
        <v>59.54</v>
      </c>
      <c r="D8" s="56" t="s">
        <v>48</v>
      </c>
    </row>
    <row r="9" spans="1:5" s="20" customFormat="1" ht="11.5" x14ac:dyDescent="0.25">
      <c r="B9" s="57" t="s">
        <v>41</v>
      </c>
      <c r="C9" s="59">
        <v>66.650000000000006</v>
      </c>
      <c r="D9" s="55" t="s">
        <v>49</v>
      </c>
    </row>
    <row r="10" spans="1:5" s="20" customFormat="1" ht="11.5" x14ac:dyDescent="0.25">
      <c r="B10" s="58" t="s">
        <v>42</v>
      </c>
      <c r="C10" s="60">
        <v>55.08</v>
      </c>
      <c r="D10" s="56" t="s">
        <v>50</v>
      </c>
    </row>
    <row r="11" spans="1:5" s="20" customFormat="1" ht="11.5" x14ac:dyDescent="0.25">
      <c r="B11" s="57" t="s">
        <v>43</v>
      </c>
      <c r="C11" s="59">
        <v>67.650000000000006</v>
      </c>
      <c r="D11" s="55" t="s">
        <v>51</v>
      </c>
    </row>
    <row r="12" spans="1:5" s="20" customFormat="1" ht="11.5" x14ac:dyDescent="0.25">
      <c r="B12" s="58" t="s">
        <v>28</v>
      </c>
      <c r="C12" s="60">
        <v>46.02</v>
      </c>
      <c r="D12" s="56" t="s">
        <v>35</v>
      </c>
    </row>
    <row r="13" spans="1:5" s="20" customFormat="1" ht="11.5" x14ac:dyDescent="0.25">
      <c r="B13" s="52" t="s">
        <v>25</v>
      </c>
      <c r="C13" s="44">
        <f>AVERAGE(C14:C17)</f>
        <v>61.397500000000001</v>
      </c>
      <c r="D13" s="39" t="s">
        <v>12</v>
      </c>
    </row>
    <row r="14" spans="1:5" s="20" customFormat="1" ht="11.5" x14ac:dyDescent="0.25">
      <c r="B14" s="58" t="s">
        <v>44</v>
      </c>
      <c r="C14" s="60">
        <v>63.61</v>
      </c>
      <c r="D14" s="56" t="s">
        <v>52</v>
      </c>
    </row>
    <row r="15" spans="1:5" s="20" customFormat="1" ht="11.5" x14ac:dyDescent="0.25">
      <c r="B15" s="57" t="s">
        <v>30</v>
      </c>
      <c r="C15" s="59">
        <v>56.14</v>
      </c>
      <c r="D15" s="55" t="s">
        <v>37</v>
      </c>
    </row>
    <row r="16" spans="1:5" s="20" customFormat="1" ht="11.5" x14ac:dyDescent="0.25">
      <c r="B16" s="58" t="s">
        <v>31</v>
      </c>
      <c r="C16" s="60">
        <v>59.97</v>
      </c>
      <c r="D16" s="56" t="s">
        <v>38</v>
      </c>
    </row>
    <row r="17" spans="2:5" s="20" customFormat="1" ht="11.5" x14ac:dyDescent="0.25">
      <c r="B17" s="57" t="s">
        <v>45</v>
      </c>
      <c r="C17" s="59">
        <v>65.87</v>
      </c>
      <c r="D17" s="55" t="s">
        <v>53</v>
      </c>
    </row>
    <row r="18" spans="2:5" s="20" customFormat="1" ht="11.5" x14ac:dyDescent="0.25">
      <c r="B18" s="51" t="s">
        <v>26</v>
      </c>
      <c r="C18" s="40">
        <f>AVERAGE(C19:C23)</f>
        <v>42.332000000000008</v>
      </c>
      <c r="D18" s="25" t="s">
        <v>13</v>
      </c>
    </row>
    <row r="19" spans="2:5" s="20" customFormat="1" ht="11.5" x14ac:dyDescent="0.25">
      <c r="B19" s="57" t="s">
        <v>46</v>
      </c>
      <c r="C19" s="59">
        <v>30.92</v>
      </c>
      <c r="D19" s="55" t="s">
        <v>54</v>
      </c>
    </row>
    <row r="20" spans="2:5" s="20" customFormat="1" ht="11.5" x14ac:dyDescent="0.25">
      <c r="B20" s="58" t="s">
        <v>32</v>
      </c>
      <c r="C20" s="60">
        <v>40.29</v>
      </c>
      <c r="D20" s="56" t="s">
        <v>39</v>
      </c>
    </row>
    <row r="21" spans="2:5" s="20" customFormat="1" ht="11.5" x14ac:dyDescent="0.25">
      <c r="B21" s="57" t="s">
        <v>47</v>
      </c>
      <c r="C21" s="59">
        <v>56.4</v>
      </c>
      <c r="D21" s="55" t="s">
        <v>55</v>
      </c>
    </row>
    <row r="22" spans="2:5" s="20" customFormat="1" ht="11.5" x14ac:dyDescent="0.25">
      <c r="B22" s="58" t="s">
        <v>63</v>
      </c>
      <c r="C22" s="60">
        <v>35.68</v>
      </c>
      <c r="D22" s="56" t="s">
        <v>65</v>
      </c>
    </row>
    <row r="23" spans="2:5" s="20" customFormat="1" ht="11.5" x14ac:dyDescent="0.25">
      <c r="B23" s="57" t="s">
        <v>64</v>
      </c>
      <c r="C23" s="59">
        <v>48.37</v>
      </c>
      <c r="D23" s="55" t="s">
        <v>66</v>
      </c>
    </row>
    <row r="24" spans="2:5" s="20" customFormat="1" ht="13.9" customHeight="1" x14ac:dyDescent="0.25">
      <c r="B24" s="23"/>
      <c r="C24" s="46"/>
      <c r="D24" s="24"/>
      <c r="E24" s="22"/>
    </row>
    <row r="25" spans="2:5" x14ac:dyDescent="0.2">
      <c r="B25" s="6" t="s">
        <v>3</v>
      </c>
      <c r="D25" s="16" t="s">
        <v>4</v>
      </c>
    </row>
    <row r="26" spans="2:5" s="20" customFormat="1" ht="11.5" x14ac:dyDescent="0.25">
      <c r="B26" s="54" t="s">
        <v>21</v>
      </c>
      <c r="C26" s="3"/>
      <c r="D26" s="54" t="s">
        <v>22</v>
      </c>
    </row>
  </sheetData>
  <mergeCells count="2">
    <mergeCell ref="B5:B6"/>
    <mergeCell ref="D5:D6"/>
  </mergeCells>
  <hyperlinks>
    <hyperlink ref="A1" location="Index!A1" display="Index!A1" xr:uid="{AEE81FFA-BF60-457C-9E36-1CBE3421B69F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240-511E-4FD0-9138-9078ED15D68D}">
  <sheetPr codeName="Sheet21"/>
  <dimension ref="A1:E32"/>
  <sheetViews>
    <sheetView showGridLines="0" topLeftCell="B6" zoomScale="90" zoomScaleNormal="90" workbookViewId="0">
      <selection activeCell="C7" sqref="C7"/>
    </sheetView>
  </sheetViews>
  <sheetFormatPr defaultColWidth="8.7265625" defaultRowHeight="10" x14ac:dyDescent="0.2"/>
  <cols>
    <col min="1" max="1" width="8.7265625" style="3"/>
    <col min="2" max="2" width="57" style="3" customWidth="1"/>
    <col min="3" max="3" width="22.54296875" style="3" customWidth="1"/>
    <col min="4" max="4" width="48.7265625" style="3" customWidth="1"/>
    <col min="5" max="12" width="11.81640625" style="3" customWidth="1"/>
    <col min="13" max="13" width="17.1796875" style="3" customWidth="1"/>
    <col min="14" max="16384" width="8.7265625" style="3"/>
  </cols>
  <sheetData>
    <row r="1" spans="1:5" ht="14.5" x14ac:dyDescent="0.35">
      <c r="A1" s="30" t="s">
        <v>10</v>
      </c>
    </row>
    <row r="2" spans="1:5" s="19" customFormat="1" ht="45" customHeight="1" x14ac:dyDescent="0.3">
      <c r="B2" s="35" t="s">
        <v>87</v>
      </c>
      <c r="C2" s="35"/>
      <c r="D2" s="53" t="s">
        <v>82</v>
      </c>
      <c r="E2" s="36"/>
    </row>
    <row r="3" spans="1:5" ht="10.5" x14ac:dyDescent="0.2">
      <c r="B3" s="3" t="s">
        <v>24</v>
      </c>
      <c r="C3" s="4"/>
      <c r="D3" s="45" t="s">
        <v>23</v>
      </c>
      <c r="E3" s="18"/>
    </row>
    <row r="4" spans="1:5" ht="4.9000000000000004" customHeight="1" x14ac:dyDescent="0.2">
      <c r="B4" s="5"/>
      <c r="C4" s="4"/>
      <c r="D4" s="4"/>
      <c r="E4" s="18"/>
    </row>
    <row r="5" spans="1:5" ht="10.5" x14ac:dyDescent="0.2">
      <c r="B5" s="63" t="s">
        <v>16</v>
      </c>
      <c r="C5" s="33" t="s">
        <v>19</v>
      </c>
      <c r="D5" s="62" t="s">
        <v>15</v>
      </c>
    </row>
    <row r="6" spans="1:5" ht="10.5" x14ac:dyDescent="0.2">
      <c r="B6" s="63"/>
      <c r="C6" s="38" t="s">
        <v>20</v>
      </c>
      <c r="D6" s="62"/>
    </row>
    <row r="7" spans="1:5" s="20" customFormat="1" ht="11.5" x14ac:dyDescent="0.25">
      <c r="B7" s="43" t="s">
        <v>14</v>
      </c>
      <c r="C7" s="44">
        <f>AVERAGE(C8:C15)</f>
        <v>34.238750000000003</v>
      </c>
      <c r="D7" s="39" t="s">
        <v>11</v>
      </c>
    </row>
    <row r="8" spans="1:5" s="20" customFormat="1" ht="11.5" x14ac:dyDescent="0.25">
      <c r="B8" s="58" t="s">
        <v>62</v>
      </c>
      <c r="C8" s="60">
        <v>34.299999999999997</v>
      </c>
      <c r="D8" s="56" t="s">
        <v>48</v>
      </c>
    </row>
    <row r="9" spans="1:5" s="20" customFormat="1" ht="11.5" x14ac:dyDescent="0.25">
      <c r="B9" s="57" t="s">
        <v>41</v>
      </c>
      <c r="C9" s="59">
        <v>32.840000000000003</v>
      </c>
      <c r="D9" s="55" t="s">
        <v>49</v>
      </c>
    </row>
    <row r="10" spans="1:5" s="20" customFormat="1" ht="11.5" x14ac:dyDescent="0.25">
      <c r="B10" s="58" t="s">
        <v>27</v>
      </c>
      <c r="C10" s="60">
        <v>35.979999999999997</v>
      </c>
      <c r="D10" s="56" t="s">
        <v>34</v>
      </c>
    </row>
    <row r="11" spans="1:5" s="20" customFormat="1" ht="11.5" x14ac:dyDescent="0.25">
      <c r="B11" s="57" t="s">
        <v>42</v>
      </c>
      <c r="C11" s="59">
        <v>35.19</v>
      </c>
      <c r="D11" s="55" t="s">
        <v>50</v>
      </c>
    </row>
    <row r="12" spans="1:5" s="20" customFormat="1" ht="11.5" x14ac:dyDescent="0.25">
      <c r="B12" s="58" t="s">
        <v>56</v>
      </c>
      <c r="C12" s="60">
        <v>36.14</v>
      </c>
      <c r="D12" s="56" t="s">
        <v>59</v>
      </c>
    </row>
    <row r="13" spans="1:5" s="20" customFormat="1" ht="11.5" x14ac:dyDescent="0.25">
      <c r="B13" s="57" t="s">
        <v>57</v>
      </c>
      <c r="C13" s="59">
        <v>42.71</v>
      </c>
      <c r="D13" s="55" t="s">
        <v>60</v>
      </c>
    </row>
    <row r="14" spans="1:5" s="20" customFormat="1" ht="11.5" x14ac:dyDescent="0.25">
      <c r="B14" s="58" t="s">
        <v>43</v>
      </c>
      <c r="C14" s="60">
        <v>33.21</v>
      </c>
      <c r="D14" s="56" t="s">
        <v>51</v>
      </c>
    </row>
    <row r="15" spans="1:5" s="20" customFormat="1" ht="11.5" x14ac:dyDescent="0.25">
      <c r="B15" s="57" t="s">
        <v>28</v>
      </c>
      <c r="C15" s="59">
        <v>23.54</v>
      </c>
      <c r="D15" s="55" t="s">
        <v>35</v>
      </c>
    </row>
    <row r="16" spans="1:5" s="20" customFormat="1" ht="11.5" x14ac:dyDescent="0.25">
      <c r="B16" s="37" t="s">
        <v>25</v>
      </c>
      <c r="C16" s="40">
        <f>AVERAGE(C17:C22)</f>
        <v>23.204999999999998</v>
      </c>
      <c r="D16" s="25" t="s">
        <v>12</v>
      </c>
    </row>
    <row r="17" spans="2:5" s="20" customFormat="1" ht="11.5" x14ac:dyDescent="0.25">
      <c r="B17" s="57" t="s">
        <v>44</v>
      </c>
      <c r="C17" s="59">
        <v>31.57</v>
      </c>
      <c r="D17" s="55" t="s">
        <v>52</v>
      </c>
    </row>
    <row r="18" spans="2:5" s="20" customFormat="1" ht="11.5" x14ac:dyDescent="0.25">
      <c r="B18" s="58" t="s">
        <v>29</v>
      </c>
      <c r="C18" s="60">
        <v>33.020000000000003</v>
      </c>
      <c r="D18" s="56" t="s">
        <v>36</v>
      </c>
    </row>
    <row r="19" spans="2:5" s="20" customFormat="1" ht="11.5" x14ac:dyDescent="0.25">
      <c r="B19" s="57" t="s">
        <v>30</v>
      </c>
      <c r="C19" s="59">
        <v>6.99</v>
      </c>
      <c r="D19" s="55" t="s">
        <v>37</v>
      </c>
    </row>
    <row r="20" spans="2:5" s="20" customFormat="1" ht="11.5" x14ac:dyDescent="0.25">
      <c r="B20" s="58" t="s">
        <v>31</v>
      </c>
      <c r="C20" s="60">
        <v>16.41</v>
      </c>
      <c r="D20" s="56" t="s">
        <v>38</v>
      </c>
    </row>
    <row r="21" spans="2:5" s="20" customFormat="1" ht="11.5" x14ac:dyDescent="0.25">
      <c r="B21" s="57" t="s">
        <v>58</v>
      </c>
      <c r="C21" s="59">
        <v>25.5</v>
      </c>
      <c r="D21" s="55" t="s">
        <v>61</v>
      </c>
    </row>
    <row r="22" spans="2:5" s="20" customFormat="1" ht="11.5" x14ac:dyDescent="0.25">
      <c r="B22" s="58" t="s">
        <v>45</v>
      </c>
      <c r="C22" s="60">
        <v>25.74</v>
      </c>
      <c r="D22" s="56" t="s">
        <v>53</v>
      </c>
    </row>
    <row r="23" spans="2:5" s="20" customFormat="1" ht="11.5" x14ac:dyDescent="0.25">
      <c r="B23" s="43" t="s">
        <v>26</v>
      </c>
      <c r="C23" s="44">
        <f>AVERAGE(C24:C29)</f>
        <v>13.305</v>
      </c>
      <c r="D23" s="39" t="s">
        <v>13</v>
      </c>
    </row>
    <row r="24" spans="2:5" s="20" customFormat="1" ht="11.5" x14ac:dyDescent="0.25">
      <c r="B24" s="58" t="s">
        <v>46</v>
      </c>
      <c r="C24" s="60">
        <v>13.17</v>
      </c>
      <c r="D24" s="56" t="s">
        <v>54</v>
      </c>
    </row>
    <row r="25" spans="2:5" s="20" customFormat="1" ht="11.5" x14ac:dyDescent="0.25">
      <c r="B25" s="57" t="s">
        <v>32</v>
      </c>
      <c r="C25" s="59">
        <v>14.61</v>
      </c>
      <c r="D25" s="55" t="s">
        <v>39</v>
      </c>
    </row>
    <row r="26" spans="2:5" s="20" customFormat="1" ht="11.5" x14ac:dyDescent="0.25">
      <c r="B26" s="58" t="s">
        <v>47</v>
      </c>
      <c r="C26" s="60">
        <v>5.3</v>
      </c>
      <c r="D26" s="56" t="s">
        <v>55</v>
      </c>
    </row>
    <row r="27" spans="2:5" s="20" customFormat="1" ht="11.5" x14ac:dyDescent="0.25">
      <c r="B27" s="57" t="s">
        <v>67</v>
      </c>
      <c r="C27" s="59">
        <v>6.76</v>
      </c>
      <c r="D27" s="55" t="s">
        <v>65</v>
      </c>
    </row>
    <row r="28" spans="2:5" s="20" customFormat="1" ht="11.5" x14ac:dyDescent="0.25">
      <c r="B28" s="58" t="s">
        <v>64</v>
      </c>
      <c r="C28" s="60">
        <v>14.74</v>
      </c>
      <c r="D28" s="56" t="s">
        <v>66</v>
      </c>
    </row>
    <row r="29" spans="2:5" s="20" customFormat="1" ht="11.5" x14ac:dyDescent="0.25">
      <c r="B29" s="57" t="s">
        <v>33</v>
      </c>
      <c r="C29" s="59">
        <v>25.25</v>
      </c>
      <c r="D29" s="55" t="s">
        <v>40</v>
      </c>
    </row>
    <row r="30" spans="2:5" s="20" customFormat="1" ht="13.9" customHeight="1" x14ac:dyDescent="0.25">
      <c r="B30" s="23"/>
      <c r="D30" s="24"/>
      <c r="E30" s="22"/>
    </row>
    <row r="31" spans="2:5" x14ac:dyDescent="0.2">
      <c r="B31" s="6" t="s">
        <v>3</v>
      </c>
      <c r="D31" s="16" t="s">
        <v>4</v>
      </c>
    </row>
    <row r="32" spans="2:5" s="20" customFormat="1" ht="11.5" x14ac:dyDescent="0.25">
      <c r="B32" s="54" t="s">
        <v>21</v>
      </c>
      <c r="C32" s="3"/>
      <c r="D32" s="54" t="s">
        <v>22</v>
      </c>
    </row>
  </sheetData>
  <mergeCells count="2">
    <mergeCell ref="B5:B6"/>
    <mergeCell ref="D5:D6"/>
  </mergeCells>
  <hyperlinks>
    <hyperlink ref="A1" location="Index!A1" display="Index!A1" xr:uid="{79F0C93E-A206-47EF-A5D9-A59AAAEC97EF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24D8-4CDD-4921-9AF7-85041AEA56D7}">
  <sheetPr codeName="Sheet29"/>
  <dimension ref="A1:E32"/>
  <sheetViews>
    <sheetView showGridLines="0" topLeftCell="A5" zoomScale="80" zoomScaleNormal="80" workbookViewId="0">
      <selection activeCell="C22" sqref="C22"/>
    </sheetView>
  </sheetViews>
  <sheetFormatPr defaultColWidth="8.7265625" defaultRowHeight="10" x14ac:dyDescent="0.2"/>
  <cols>
    <col min="1" max="1" width="8.7265625" style="3"/>
    <col min="2" max="2" width="61.54296875" style="3" customWidth="1"/>
    <col min="3" max="3" width="25.81640625" style="3" customWidth="1"/>
    <col min="4" max="4" width="53" style="3" customWidth="1"/>
    <col min="5" max="5" width="11.81640625" style="3" customWidth="1"/>
    <col min="6" max="6" width="15" style="3" customWidth="1"/>
    <col min="7" max="7" width="11.81640625" style="3" customWidth="1"/>
    <col min="8" max="8" width="15" style="3" customWidth="1"/>
    <col min="9" max="9" width="11.81640625" style="3" customWidth="1"/>
    <col min="10" max="10" width="15" style="3" customWidth="1"/>
    <col min="11" max="11" width="11.81640625" style="3" customWidth="1"/>
    <col min="12" max="12" width="15" style="3" customWidth="1"/>
    <col min="13" max="13" width="11.81640625" style="3" customWidth="1"/>
    <col min="14" max="14" width="15" style="3" customWidth="1"/>
    <col min="15" max="15" width="16.7265625" style="3" customWidth="1"/>
    <col min="16" max="16" width="21.453125" style="3" customWidth="1"/>
    <col min="17" max="16384" width="8.7265625" style="3"/>
  </cols>
  <sheetData>
    <row r="1" spans="1:5" ht="14.5" x14ac:dyDescent="0.35">
      <c r="A1" s="30" t="s">
        <v>10</v>
      </c>
    </row>
    <row r="2" spans="1:5" s="19" customFormat="1" ht="54.75" customHeight="1" x14ac:dyDescent="0.3">
      <c r="B2" s="35" t="s">
        <v>88</v>
      </c>
      <c r="C2" s="35"/>
      <c r="D2" s="53" t="s">
        <v>83</v>
      </c>
      <c r="E2" s="36"/>
    </row>
    <row r="3" spans="1:5" ht="10.5" x14ac:dyDescent="0.2">
      <c r="B3" s="3" t="s">
        <v>24</v>
      </c>
      <c r="C3" s="4"/>
      <c r="D3" s="45" t="s">
        <v>23</v>
      </c>
      <c r="E3" s="18"/>
    </row>
    <row r="4" spans="1:5" ht="4.9000000000000004" customHeight="1" x14ac:dyDescent="0.2">
      <c r="B4" s="5"/>
      <c r="C4" s="4"/>
      <c r="D4" s="4"/>
      <c r="E4" s="18"/>
    </row>
    <row r="5" spans="1:5" ht="10.5" x14ac:dyDescent="0.2">
      <c r="B5" s="63" t="s">
        <v>16</v>
      </c>
      <c r="C5" s="33" t="s">
        <v>19</v>
      </c>
      <c r="D5" s="62" t="s">
        <v>15</v>
      </c>
    </row>
    <row r="6" spans="1:5" ht="10.5" x14ac:dyDescent="0.2">
      <c r="B6" s="63"/>
      <c r="C6" s="38" t="s">
        <v>20</v>
      </c>
      <c r="D6" s="62"/>
    </row>
    <row r="7" spans="1:5" s="20" customFormat="1" ht="11.5" x14ac:dyDescent="0.25">
      <c r="B7" s="43" t="s">
        <v>14</v>
      </c>
      <c r="C7" s="44">
        <f>AVERAGE(C8:C15)</f>
        <v>89.731250000000017</v>
      </c>
      <c r="D7" s="39" t="s">
        <v>11</v>
      </c>
    </row>
    <row r="8" spans="1:5" s="20" customFormat="1" ht="11.5" x14ac:dyDescent="0.25">
      <c r="B8" s="58" t="s">
        <v>62</v>
      </c>
      <c r="C8" s="60">
        <v>81.73</v>
      </c>
      <c r="D8" s="56" t="s">
        <v>48</v>
      </c>
    </row>
    <row r="9" spans="1:5" s="20" customFormat="1" ht="11.5" x14ac:dyDescent="0.25">
      <c r="B9" s="57" t="s">
        <v>41</v>
      </c>
      <c r="C9" s="59">
        <v>77.63</v>
      </c>
      <c r="D9" s="55" t="s">
        <v>49</v>
      </c>
    </row>
    <row r="10" spans="1:5" s="20" customFormat="1" ht="11.5" x14ac:dyDescent="0.25">
      <c r="B10" s="58" t="s">
        <v>27</v>
      </c>
      <c r="C10" s="60">
        <v>77.69</v>
      </c>
      <c r="D10" s="56" t="s">
        <v>34</v>
      </c>
    </row>
    <row r="11" spans="1:5" s="20" customFormat="1" ht="11.5" x14ac:dyDescent="0.25">
      <c r="B11" s="57" t="s">
        <v>42</v>
      </c>
      <c r="C11" s="59">
        <v>60.8</v>
      </c>
      <c r="D11" s="55" t="s">
        <v>50</v>
      </c>
    </row>
    <row r="12" spans="1:5" s="20" customFormat="1" ht="11.5" x14ac:dyDescent="0.25">
      <c r="B12" s="58" t="s">
        <v>56</v>
      </c>
      <c r="C12" s="60">
        <v>101.74</v>
      </c>
      <c r="D12" s="56" t="s">
        <v>59</v>
      </c>
    </row>
    <row r="13" spans="1:5" s="20" customFormat="1" ht="11.5" x14ac:dyDescent="0.25">
      <c r="B13" s="57" t="s">
        <v>57</v>
      </c>
      <c r="C13" s="59">
        <v>145.21</v>
      </c>
      <c r="D13" s="55" t="s">
        <v>60</v>
      </c>
    </row>
    <row r="14" spans="1:5" s="20" customFormat="1" ht="11.5" x14ac:dyDescent="0.25">
      <c r="B14" s="58" t="s">
        <v>43</v>
      </c>
      <c r="C14" s="60">
        <v>71.959999999999994</v>
      </c>
      <c r="D14" s="56" t="s">
        <v>51</v>
      </c>
    </row>
    <row r="15" spans="1:5" s="20" customFormat="1" ht="11.5" x14ac:dyDescent="0.25">
      <c r="B15" s="57" t="s">
        <v>28</v>
      </c>
      <c r="C15" s="59">
        <v>101.09</v>
      </c>
      <c r="D15" s="55" t="s">
        <v>35</v>
      </c>
    </row>
    <row r="16" spans="1:5" s="20" customFormat="1" ht="11.5" x14ac:dyDescent="0.25">
      <c r="B16" s="37" t="s">
        <v>25</v>
      </c>
      <c r="C16" s="40">
        <f>AVERAGE(C17:C22)</f>
        <v>73.655000000000015</v>
      </c>
      <c r="D16" s="25" t="s">
        <v>12</v>
      </c>
    </row>
    <row r="17" spans="2:5" s="20" customFormat="1" ht="11.5" x14ac:dyDescent="0.25">
      <c r="B17" s="57" t="s">
        <v>44</v>
      </c>
      <c r="C17" s="59">
        <v>70.09</v>
      </c>
      <c r="D17" s="55" t="s">
        <v>52</v>
      </c>
    </row>
    <row r="18" spans="2:5" s="20" customFormat="1" ht="11.5" x14ac:dyDescent="0.25">
      <c r="B18" s="58" t="s">
        <v>29</v>
      </c>
      <c r="C18" s="60">
        <v>87.16</v>
      </c>
      <c r="D18" s="56" t="s">
        <v>36</v>
      </c>
    </row>
    <row r="19" spans="2:5" s="20" customFormat="1" ht="11.5" x14ac:dyDescent="0.25">
      <c r="B19" s="57" t="s">
        <v>30</v>
      </c>
      <c r="C19" s="59">
        <v>67.37</v>
      </c>
      <c r="D19" s="55" t="s">
        <v>37</v>
      </c>
    </row>
    <row r="20" spans="2:5" s="20" customFormat="1" ht="11.5" x14ac:dyDescent="0.25">
      <c r="B20" s="58" t="s">
        <v>31</v>
      </c>
      <c r="C20" s="60">
        <v>57.82</v>
      </c>
      <c r="D20" s="56" t="s">
        <v>38</v>
      </c>
    </row>
    <row r="21" spans="2:5" s="20" customFormat="1" ht="11.5" x14ac:dyDescent="0.25">
      <c r="B21" s="57" t="s">
        <v>58</v>
      </c>
      <c r="C21" s="59">
        <v>85.4</v>
      </c>
      <c r="D21" s="55" t="s">
        <v>61</v>
      </c>
    </row>
    <row r="22" spans="2:5" s="20" customFormat="1" ht="11.5" x14ac:dyDescent="0.25">
      <c r="B22" s="58" t="s">
        <v>45</v>
      </c>
      <c r="C22" s="60">
        <v>74.09</v>
      </c>
      <c r="D22" s="56" t="s">
        <v>53</v>
      </c>
    </row>
    <row r="23" spans="2:5" s="20" customFormat="1" ht="11.5" x14ac:dyDescent="0.25">
      <c r="B23" s="43" t="s">
        <v>26</v>
      </c>
      <c r="C23" s="44">
        <f>AVERAGE(C24:C29)</f>
        <v>72.875</v>
      </c>
      <c r="D23" s="39" t="s">
        <v>13</v>
      </c>
    </row>
    <row r="24" spans="2:5" s="20" customFormat="1" ht="11.5" x14ac:dyDescent="0.25">
      <c r="B24" s="58" t="s">
        <v>46</v>
      </c>
      <c r="C24" s="60">
        <v>58.16</v>
      </c>
      <c r="D24" s="56" t="s">
        <v>54</v>
      </c>
    </row>
    <row r="25" spans="2:5" s="20" customFormat="1" ht="11.5" x14ac:dyDescent="0.25">
      <c r="B25" s="57" t="s">
        <v>32</v>
      </c>
      <c r="C25" s="59">
        <v>70.95</v>
      </c>
      <c r="D25" s="55" t="s">
        <v>39</v>
      </c>
    </row>
    <row r="26" spans="2:5" s="20" customFormat="1" ht="11.5" x14ac:dyDescent="0.25">
      <c r="B26" s="58" t="s">
        <v>47</v>
      </c>
      <c r="C26" s="60">
        <v>85.2</v>
      </c>
      <c r="D26" s="56" t="s">
        <v>55</v>
      </c>
    </row>
    <row r="27" spans="2:5" s="20" customFormat="1" ht="11.5" x14ac:dyDescent="0.25">
      <c r="B27" s="57" t="s">
        <v>67</v>
      </c>
      <c r="C27" s="59">
        <v>74.040000000000006</v>
      </c>
      <c r="D27" s="55" t="s">
        <v>65</v>
      </c>
    </row>
    <row r="28" spans="2:5" s="20" customFormat="1" ht="11.5" x14ac:dyDescent="0.25">
      <c r="B28" s="58" t="s">
        <v>64</v>
      </c>
      <c r="C28" s="60">
        <v>71.39</v>
      </c>
      <c r="D28" s="56" t="s">
        <v>66</v>
      </c>
    </row>
    <row r="29" spans="2:5" s="20" customFormat="1" ht="11.5" x14ac:dyDescent="0.25">
      <c r="B29" s="57" t="s">
        <v>33</v>
      </c>
      <c r="C29" s="59">
        <v>77.510000000000005</v>
      </c>
      <c r="D29" s="55" t="s">
        <v>40</v>
      </c>
    </row>
    <row r="30" spans="2:5" s="20" customFormat="1" ht="13.9" customHeight="1" x14ac:dyDescent="0.25">
      <c r="B30" s="23"/>
      <c r="C30" s="24"/>
      <c r="D30" s="24"/>
      <c r="E30" s="22"/>
    </row>
    <row r="31" spans="2:5" x14ac:dyDescent="0.2">
      <c r="B31" s="6" t="s">
        <v>3</v>
      </c>
      <c r="D31" s="16" t="s">
        <v>4</v>
      </c>
    </row>
    <row r="32" spans="2:5" s="20" customFormat="1" ht="11.5" x14ac:dyDescent="0.25">
      <c r="B32" s="54" t="s">
        <v>21</v>
      </c>
      <c r="C32" s="3"/>
      <c r="D32" s="54" t="s">
        <v>22</v>
      </c>
    </row>
  </sheetData>
  <mergeCells count="2">
    <mergeCell ref="B5:B6"/>
    <mergeCell ref="D5:D6"/>
  </mergeCells>
  <phoneticPr fontId="5" type="noConversion"/>
  <hyperlinks>
    <hyperlink ref="A1" location="Index!A1" display="Index!A1" xr:uid="{3858D9D0-B745-4BA4-B2B5-1035D675E2E1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08A-471F-4326-B2E2-35697979A774}">
  <sheetPr codeName="Sheet30"/>
  <dimension ref="A1:E32"/>
  <sheetViews>
    <sheetView showGridLines="0" topLeftCell="A2" zoomScale="80" zoomScaleNormal="80" workbookViewId="0">
      <selection activeCell="C18" sqref="C18"/>
    </sheetView>
  </sheetViews>
  <sheetFormatPr defaultColWidth="8.7265625" defaultRowHeight="10" x14ac:dyDescent="0.2"/>
  <cols>
    <col min="1" max="1" width="8.7265625" style="3"/>
    <col min="2" max="2" width="55.7265625" style="3" customWidth="1"/>
    <col min="3" max="3" width="22" style="3" customWidth="1"/>
    <col min="4" max="4" width="46.7265625" style="3" customWidth="1"/>
    <col min="5" max="5" width="14.54296875" style="3" customWidth="1"/>
    <col min="6" max="6" width="15" style="3" customWidth="1"/>
    <col min="7" max="7" width="15.81640625" style="3" customWidth="1"/>
    <col min="8" max="8" width="20.54296875" style="3" customWidth="1"/>
    <col min="9" max="9" width="26.26953125" style="3" customWidth="1"/>
    <col min="10" max="10" width="4.7265625" style="3" customWidth="1"/>
    <col min="11" max="11" width="10" style="3" bestFit="1" customWidth="1"/>
    <col min="12" max="16384" width="8.7265625" style="3"/>
  </cols>
  <sheetData>
    <row r="1" spans="1:5" ht="14.5" x14ac:dyDescent="0.35">
      <c r="A1" s="30" t="s">
        <v>10</v>
      </c>
    </row>
    <row r="2" spans="1:5" s="19" customFormat="1" ht="45" customHeight="1" x14ac:dyDescent="0.3">
      <c r="B2" s="35" t="s">
        <v>89</v>
      </c>
      <c r="C2" s="35"/>
      <c r="D2" s="36" t="s">
        <v>84</v>
      </c>
      <c r="E2" s="36"/>
    </row>
    <row r="3" spans="1:5" ht="10.5" x14ac:dyDescent="0.2">
      <c r="B3" s="3" t="s">
        <v>24</v>
      </c>
      <c r="C3" s="4"/>
      <c r="D3" s="45" t="s">
        <v>23</v>
      </c>
      <c r="E3" s="18"/>
    </row>
    <row r="4" spans="1:5" ht="4.9000000000000004" customHeight="1" x14ac:dyDescent="0.2">
      <c r="B4" s="5"/>
      <c r="C4" s="4"/>
      <c r="D4" s="4"/>
      <c r="E4" s="18"/>
    </row>
    <row r="5" spans="1:5" ht="10.5" x14ac:dyDescent="0.2">
      <c r="B5" s="63" t="s">
        <v>16</v>
      </c>
      <c r="C5" s="33" t="s">
        <v>19</v>
      </c>
      <c r="D5" s="62" t="s">
        <v>15</v>
      </c>
    </row>
    <row r="6" spans="1:5" ht="10.5" x14ac:dyDescent="0.2">
      <c r="B6" s="63"/>
      <c r="C6" s="38" t="s">
        <v>20</v>
      </c>
      <c r="D6" s="62"/>
    </row>
    <row r="7" spans="1:5" s="20" customFormat="1" ht="11.5" x14ac:dyDescent="0.25">
      <c r="B7" s="43" t="s">
        <v>14</v>
      </c>
      <c r="C7" s="44">
        <f>AVERAGE(C8:C15)</f>
        <v>4.5287500000000005</v>
      </c>
      <c r="D7" s="39" t="s">
        <v>11</v>
      </c>
    </row>
    <row r="8" spans="1:5" s="20" customFormat="1" ht="11.5" x14ac:dyDescent="0.25">
      <c r="B8" s="58" t="s">
        <v>62</v>
      </c>
      <c r="C8" s="60">
        <v>4.59</v>
      </c>
      <c r="D8" s="56" t="s">
        <v>48</v>
      </c>
    </row>
    <row r="9" spans="1:5" s="20" customFormat="1" ht="11.5" x14ac:dyDescent="0.25">
      <c r="B9" s="57" t="s">
        <v>41</v>
      </c>
      <c r="C9" s="59">
        <v>3.64</v>
      </c>
      <c r="D9" s="55" t="s">
        <v>49</v>
      </c>
    </row>
    <row r="10" spans="1:5" s="20" customFormat="1" ht="11.5" x14ac:dyDescent="0.25">
      <c r="B10" s="58" t="s">
        <v>27</v>
      </c>
      <c r="C10" s="60">
        <v>6.36</v>
      </c>
      <c r="D10" s="56" t="s">
        <v>34</v>
      </c>
    </row>
    <row r="11" spans="1:5" s="20" customFormat="1" ht="11.5" x14ac:dyDescent="0.25">
      <c r="B11" s="57" t="s">
        <v>42</v>
      </c>
      <c r="C11" s="59">
        <v>3.98</v>
      </c>
      <c r="D11" s="55" t="s">
        <v>50</v>
      </c>
    </row>
    <row r="12" spans="1:5" s="20" customFormat="1" ht="11.5" x14ac:dyDescent="0.25">
      <c r="B12" s="58" t="s">
        <v>56</v>
      </c>
      <c r="C12" s="60">
        <v>5.27</v>
      </c>
      <c r="D12" s="56" t="s">
        <v>59</v>
      </c>
    </row>
    <row r="13" spans="1:5" s="20" customFormat="1" ht="11.5" x14ac:dyDescent="0.25">
      <c r="B13" s="57" t="s">
        <v>57</v>
      </c>
      <c r="C13" s="59">
        <v>3.26</v>
      </c>
      <c r="D13" s="55" t="s">
        <v>60</v>
      </c>
    </row>
    <row r="14" spans="1:5" s="20" customFormat="1" ht="11.5" x14ac:dyDescent="0.25">
      <c r="B14" s="58" t="s">
        <v>43</v>
      </c>
      <c r="C14" s="60">
        <v>3.79</v>
      </c>
      <c r="D14" s="56" t="s">
        <v>51</v>
      </c>
    </row>
    <row r="15" spans="1:5" s="20" customFormat="1" ht="11.5" x14ac:dyDescent="0.25">
      <c r="B15" s="57" t="s">
        <v>28</v>
      </c>
      <c r="C15" s="41">
        <v>5.34</v>
      </c>
      <c r="D15" s="55" t="s">
        <v>35</v>
      </c>
    </row>
    <row r="16" spans="1:5" s="20" customFormat="1" ht="11.5" x14ac:dyDescent="0.25">
      <c r="B16" s="37" t="s">
        <v>25</v>
      </c>
      <c r="C16" s="40">
        <f>AVERAGE(C17:C22)</f>
        <v>4.9249999999999998</v>
      </c>
      <c r="D16" s="25" t="s">
        <v>12</v>
      </c>
    </row>
    <row r="17" spans="2:5" s="20" customFormat="1" ht="11.5" x14ac:dyDescent="0.25">
      <c r="B17" s="57" t="s">
        <v>44</v>
      </c>
      <c r="C17" s="59">
        <v>4.97</v>
      </c>
      <c r="D17" s="55" t="s">
        <v>52</v>
      </c>
    </row>
    <row r="18" spans="2:5" s="20" customFormat="1" ht="11.5" x14ac:dyDescent="0.25">
      <c r="B18" s="58" t="s">
        <v>29</v>
      </c>
      <c r="C18" s="60">
        <v>5.45</v>
      </c>
      <c r="D18" s="56" t="s">
        <v>36</v>
      </c>
    </row>
    <row r="19" spans="2:5" s="20" customFormat="1" ht="11.5" x14ac:dyDescent="0.25">
      <c r="B19" s="57" t="s">
        <v>30</v>
      </c>
      <c r="C19" s="59">
        <v>5.77</v>
      </c>
      <c r="D19" s="55" t="s">
        <v>37</v>
      </c>
    </row>
    <row r="20" spans="2:5" s="20" customFormat="1" ht="11.5" x14ac:dyDescent="0.25">
      <c r="B20" s="58" t="s">
        <v>31</v>
      </c>
      <c r="C20" s="60">
        <v>3.7</v>
      </c>
      <c r="D20" s="56" t="s">
        <v>38</v>
      </c>
    </row>
    <row r="21" spans="2:5" s="20" customFormat="1" ht="11.5" x14ac:dyDescent="0.25">
      <c r="B21" s="57" t="s">
        <v>58</v>
      </c>
      <c r="C21" s="59">
        <v>4.9000000000000004</v>
      </c>
      <c r="D21" s="55" t="s">
        <v>61</v>
      </c>
    </row>
    <row r="22" spans="2:5" s="20" customFormat="1" ht="11.5" x14ac:dyDescent="0.25">
      <c r="B22" s="58" t="s">
        <v>45</v>
      </c>
      <c r="C22" s="60">
        <v>4.76</v>
      </c>
      <c r="D22" s="56" t="s">
        <v>53</v>
      </c>
    </row>
    <row r="23" spans="2:5" s="20" customFormat="1" ht="11.5" x14ac:dyDescent="0.25">
      <c r="B23" s="43" t="s">
        <v>26</v>
      </c>
      <c r="C23" s="44">
        <f>AVERAGE(C24:C29)</f>
        <v>7.1816666666666658</v>
      </c>
      <c r="D23" s="39" t="s">
        <v>13</v>
      </c>
    </row>
    <row r="24" spans="2:5" s="20" customFormat="1" ht="11.5" x14ac:dyDescent="0.25">
      <c r="B24" s="58" t="s">
        <v>46</v>
      </c>
      <c r="C24" s="60">
        <v>8.42</v>
      </c>
      <c r="D24" s="56" t="s">
        <v>54</v>
      </c>
    </row>
    <row r="25" spans="2:5" s="20" customFormat="1" ht="11.5" x14ac:dyDescent="0.25">
      <c r="B25" s="57" t="s">
        <v>32</v>
      </c>
      <c r="C25" s="59">
        <v>9.1</v>
      </c>
      <c r="D25" s="55" t="s">
        <v>39</v>
      </c>
    </row>
    <row r="26" spans="2:5" s="20" customFormat="1" ht="11.5" x14ac:dyDescent="0.25">
      <c r="B26" s="58" t="s">
        <v>47</v>
      </c>
      <c r="C26" s="60">
        <v>7.3</v>
      </c>
      <c r="D26" s="56" t="s">
        <v>55</v>
      </c>
    </row>
    <row r="27" spans="2:5" s="20" customFormat="1" ht="11.5" x14ac:dyDescent="0.25">
      <c r="B27" s="57" t="s">
        <v>67</v>
      </c>
      <c r="C27" s="59">
        <v>5.72</v>
      </c>
      <c r="D27" s="55" t="s">
        <v>65</v>
      </c>
    </row>
    <row r="28" spans="2:5" s="20" customFormat="1" ht="11.5" x14ac:dyDescent="0.25">
      <c r="B28" s="58" t="s">
        <v>64</v>
      </c>
      <c r="C28" s="60">
        <v>5.83</v>
      </c>
      <c r="D28" s="56" t="s">
        <v>66</v>
      </c>
    </row>
    <row r="29" spans="2:5" s="20" customFormat="1" ht="13.9" customHeight="1" x14ac:dyDescent="0.25">
      <c r="B29" s="57" t="s">
        <v>33</v>
      </c>
      <c r="C29" s="59">
        <v>6.72</v>
      </c>
      <c r="D29" s="55" t="s">
        <v>40</v>
      </c>
    </row>
    <row r="30" spans="2:5" s="20" customFormat="1" ht="13.9" customHeight="1" x14ac:dyDescent="0.25">
      <c r="B30" s="48"/>
      <c r="C30" s="49"/>
      <c r="D30" s="50"/>
      <c r="E30" s="22"/>
    </row>
    <row r="31" spans="2:5" x14ac:dyDescent="0.2">
      <c r="B31" s="6" t="s">
        <v>3</v>
      </c>
      <c r="D31" s="16" t="s">
        <v>4</v>
      </c>
    </row>
    <row r="32" spans="2:5" s="20" customFormat="1" ht="11.5" x14ac:dyDescent="0.25">
      <c r="B32" s="54" t="s">
        <v>21</v>
      </c>
      <c r="C32" s="3"/>
      <c r="D32" s="54" t="s">
        <v>22</v>
      </c>
    </row>
  </sheetData>
  <mergeCells count="2">
    <mergeCell ref="B5:B6"/>
    <mergeCell ref="D5:D6"/>
  </mergeCells>
  <hyperlinks>
    <hyperlink ref="A1" location="Index!A1" display="Index!A1" xr:uid="{30ACD26A-5F5B-496F-A929-E8E1B90DA9AD}"/>
  </hyperlinks>
  <pageMargins left="0.7" right="0.7" top="0.75" bottom="0.75" header="0.3" footer="0.3"/>
  <pageSetup orientation="portrait" r:id="rId1"/>
  <headerFooter>
    <oddFooter>&amp;C_x000D_&amp;1#&amp;"Calibri"&amp;11&amp;K000000 This is classified as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59A08-B1F6-4FFD-B862-BAFE6FECD7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d5591e-ff9a-4b6b-9d23-0ec4046c89af"/>
    <ds:schemaRef ds:uri="http://schemas.microsoft.com/office/infopath/2007/PartnerControls"/>
    <ds:schemaRef ds:uri="http://schemas.openxmlformats.org/package/2006/metadata/core-properties"/>
    <ds:schemaRef ds:uri="abc7cb20-3b28-44bf-aebb-0853366d63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Table 1</vt:lpstr>
      <vt:lpstr>Table 2</vt:lpstr>
      <vt:lpstr>Table 3</vt:lpstr>
      <vt:lpstr>Table 4</vt:lpstr>
      <vt:lpstr>Table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Maisoun Bader Al Ali</cp:lastModifiedBy>
  <cp:revision/>
  <dcterms:created xsi:type="dcterms:W3CDTF">2022-03-01T00:40:37Z</dcterms:created>
  <dcterms:modified xsi:type="dcterms:W3CDTF">2025-03-17T09:04:34Z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  <property fmtid="{D5CDD505-2E9C-101B-9397-08002B2CF9AE}" pid="4" name="MSIP_Label_ecb4eefb-bcd5-452b-b3d2-8802329836f8_Enabled">
    <vt:lpwstr>true</vt:lpwstr>
  </property>
  <property fmtid="{D5CDD505-2E9C-101B-9397-08002B2CF9AE}" pid="5" name="MSIP_Label_ecb4eefb-bcd5-452b-b3d2-8802329836f8_SetDate">
    <vt:lpwstr>2024-02-13T07:59:46Z</vt:lpwstr>
  </property>
  <property fmtid="{D5CDD505-2E9C-101B-9397-08002B2CF9AE}" pid="6" name="MSIP_Label_ecb4eefb-bcd5-452b-b3d2-8802329836f8_Method">
    <vt:lpwstr>Standard</vt:lpwstr>
  </property>
  <property fmtid="{D5CDD505-2E9C-101B-9397-08002B2CF9AE}" pid="7" name="MSIP_Label_ecb4eefb-bcd5-452b-b3d2-8802329836f8_Name">
    <vt:lpwstr>Restricted-مقيّدة</vt:lpwstr>
  </property>
  <property fmtid="{D5CDD505-2E9C-101B-9397-08002B2CF9AE}" pid="8" name="MSIP_Label_ecb4eefb-bcd5-452b-b3d2-8802329836f8_SiteId">
    <vt:lpwstr>f56d0295-7e09-4136-bf48-54b5ca1d2939</vt:lpwstr>
  </property>
  <property fmtid="{D5CDD505-2E9C-101B-9397-08002B2CF9AE}" pid="9" name="MSIP_Label_ecb4eefb-bcd5-452b-b3d2-8802329836f8_ActionId">
    <vt:lpwstr>8a7da2ab-4a28-4ee0-97b9-07bb737af6a4</vt:lpwstr>
  </property>
  <property fmtid="{D5CDD505-2E9C-101B-9397-08002B2CF9AE}" pid="10" name="MSIP_Label_ecb4eefb-bcd5-452b-b3d2-8802329836f8_ContentBits">
    <vt:lpwstr>2</vt:lpwstr>
  </property>
  <property fmtid="{D5CDD505-2E9C-101B-9397-08002B2CF9AE}" pid="11" name="MSIP_Label_89755440-57ef-4e58-ae50-baaa124fe54d_Enabled">
    <vt:lpwstr>true</vt:lpwstr>
  </property>
  <property fmtid="{D5CDD505-2E9C-101B-9397-08002B2CF9AE}" pid="12" name="MSIP_Label_89755440-57ef-4e58-ae50-baaa124fe54d_SetDate">
    <vt:lpwstr>2025-03-17T09:03:48Z</vt:lpwstr>
  </property>
  <property fmtid="{D5CDD505-2E9C-101B-9397-08002B2CF9AE}" pid="13" name="MSIP_Label_89755440-57ef-4e58-ae50-baaa124fe54d_Method">
    <vt:lpwstr>Standard</vt:lpwstr>
  </property>
  <property fmtid="{D5CDD505-2E9C-101B-9397-08002B2CF9AE}" pid="14" name="MSIP_Label_89755440-57ef-4e58-ae50-baaa124fe54d_Name">
    <vt:lpwstr>Confidential Classification</vt:lpwstr>
  </property>
  <property fmtid="{D5CDD505-2E9C-101B-9397-08002B2CF9AE}" pid="15" name="MSIP_Label_89755440-57ef-4e58-ae50-baaa124fe54d_SiteId">
    <vt:lpwstr>6926239f-3483-4451-8452-48ee3bee086f</vt:lpwstr>
  </property>
  <property fmtid="{D5CDD505-2E9C-101B-9397-08002B2CF9AE}" pid="16" name="MSIP_Label_89755440-57ef-4e58-ae50-baaa124fe54d_ActionId">
    <vt:lpwstr>7dc5b270-7eca-478a-831d-0d30c01987db</vt:lpwstr>
  </property>
  <property fmtid="{D5CDD505-2E9C-101B-9397-08002B2CF9AE}" pid="17" name="MSIP_Label_89755440-57ef-4e58-ae50-baaa124fe54d_ContentBits">
    <vt:lpwstr>2</vt:lpwstr>
  </property>
  <property fmtid="{D5CDD505-2E9C-101B-9397-08002B2CF9AE}" pid="18" name="MSIP_Label_89755440-57ef-4e58-ae50-baaa124fe54d_Tag">
    <vt:lpwstr>10, 3, 0, 1</vt:lpwstr>
  </property>
</Properties>
</file>