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عام_ 2020\جداول للنشر على الموقع الإلكتروني_ 2019\الجداول للنشر الثروة السمكية_ 2018\"/>
    </mc:Choice>
  </mc:AlternateContent>
  <bookViews>
    <workbookView xWindow="9510" yWindow="-240" windowWidth="9900" windowHeight="13125"/>
  </bookViews>
  <sheets>
    <sheet name=" الثروة السمكية_ 2019" sheetId="8" r:id="rId1"/>
  </sheets>
  <calcPr calcId="152511"/>
</workbook>
</file>

<file path=xl/calcChain.xml><?xml version="1.0" encoding="utf-8"?>
<calcChain xmlns="http://schemas.openxmlformats.org/spreadsheetml/2006/main">
  <c r="C132" i="8" l="1"/>
  <c r="B132" i="8"/>
  <c r="C120" i="8"/>
  <c r="B120" i="8"/>
  <c r="C110" i="8"/>
  <c r="B110" i="8"/>
  <c r="C99" i="8"/>
  <c r="B99" i="8"/>
  <c r="C90" i="8"/>
  <c r="B90" i="8"/>
  <c r="C77" i="8"/>
  <c r="B77" i="8"/>
  <c r="C66" i="8"/>
  <c r="B66" i="8"/>
  <c r="C54" i="8"/>
  <c r="B54" i="8"/>
  <c r="C38" i="8"/>
  <c r="B38" i="8"/>
  <c r="G21" i="8" l="1"/>
  <c r="F21" i="8"/>
</calcChain>
</file>

<file path=xl/sharedStrings.xml><?xml version="1.0" encoding="utf-8"?>
<sst xmlns="http://schemas.openxmlformats.org/spreadsheetml/2006/main" count="135" uniqueCount="69">
  <si>
    <t>المجموع</t>
  </si>
  <si>
    <t>أخرى</t>
  </si>
  <si>
    <t>النوع</t>
  </si>
  <si>
    <t>الكمية</t>
  </si>
  <si>
    <t>القيمة</t>
  </si>
  <si>
    <t>الكمية: طن، القيمة: ألف درهم</t>
  </si>
  <si>
    <t>عائلات الأسماك</t>
  </si>
  <si>
    <t>جش</t>
  </si>
  <si>
    <t>فرش</t>
  </si>
  <si>
    <t>شعري</t>
  </si>
  <si>
    <t>نيسر</t>
  </si>
  <si>
    <t>قبقوب</t>
  </si>
  <si>
    <t>كنعد</t>
  </si>
  <si>
    <t>هامور</t>
  </si>
  <si>
    <t>كوفر</t>
  </si>
  <si>
    <t>قرقور</t>
  </si>
  <si>
    <r>
      <rPr>
        <sz val="8"/>
        <color rgb="FFA2AC72"/>
        <rFont val="Tahoma"/>
        <family val="2"/>
      </rPr>
      <t>المصدر</t>
    </r>
    <r>
      <rPr>
        <sz val="8"/>
        <color theme="1" tint="0.34998626667073579"/>
        <rFont val="Tahoma"/>
        <family val="2"/>
      </rPr>
      <t>: هيئة البيئة – أبوظبي.</t>
    </r>
  </si>
  <si>
    <r>
      <rPr>
        <sz val="8"/>
        <color rgb="FFA2AC72"/>
        <rFont val="Tahoma"/>
        <family val="2"/>
      </rPr>
      <t>المصدر:</t>
    </r>
    <r>
      <rPr>
        <sz val="8"/>
        <color theme="1" tint="0.34998626667073579"/>
        <rFont val="Tahoma"/>
        <family val="2"/>
      </rPr>
      <t xml:space="preserve"> هيئة البيئة – أبوظبي.</t>
    </r>
  </si>
  <si>
    <t>إحصاءات الثروة السمكية</t>
  </si>
  <si>
    <r>
      <rPr>
        <b/>
        <sz val="10"/>
        <color rgb="FFA2AC72"/>
        <rFont val="Tahoma"/>
        <family val="2"/>
      </rPr>
      <t xml:space="preserve">جدول 1: </t>
    </r>
    <r>
      <rPr>
        <b/>
        <sz val="10"/>
        <color rgb="FF636466"/>
        <rFont val="Tahoma"/>
        <family val="2"/>
      </rPr>
      <t xml:space="preserve"> كمي</t>
    </r>
    <r>
      <rPr>
        <b/>
        <sz val="10"/>
        <color theme="1" tint="0.34998626667073579"/>
        <rFont val="Tahoma"/>
        <family val="2"/>
      </rPr>
      <t>ة وقيمة الأسماك المصطادة حسب العائلات الرئيسة للأسماك  2015 إلى 2019</t>
    </r>
  </si>
  <si>
    <t>الكمية طن، القيمة: الف درهم</t>
  </si>
  <si>
    <t>دردمان</t>
  </si>
  <si>
    <t>جش أم الحلا</t>
  </si>
  <si>
    <t>كفدار</t>
  </si>
  <si>
    <t>زريدي</t>
  </si>
  <si>
    <t>حلوايوه</t>
  </si>
  <si>
    <t>دهيلي</t>
  </si>
  <si>
    <t>بسار</t>
  </si>
  <si>
    <t>يب</t>
  </si>
  <si>
    <t>حمام</t>
  </si>
  <si>
    <t>هلالي</t>
  </si>
  <si>
    <t>الفرش المنقط</t>
  </si>
  <si>
    <t>ينام</t>
  </si>
  <si>
    <t>نجرور</t>
  </si>
  <si>
    <t>يماء</t>
  </si>
  <si>
    <t>شعري خيلي</t>
  </si>
  <si>
    <t>سولي</t>
  </si>
  <si>
    <t>مرجان</t>
  </si>
  <si>
    <t>عقله</t>
  </si>
  <si>
    <t>حمرا</t>
  </si>
  <si>
    <t>أم ضريس</t>
  </si>
  <si>
    <t>نعيمي</t>
  </si>
  <si>
    <t>قبقوب بني</t>
  </si>
  <si>
    <t>تبان</t>
  </si>
  <si>
    <t>صدا</t>
  </si>
  <si>
    <t>جرفه</t>
  </si>
  <si>
    <t>اشنينو</t>
  </si>
  <si>
    <t>سمان</t>
  </si>
  <si>
    <t>فسكر</t>
  </si>
  <si>
    <t>شعم</t>
  </si>
  <si>
    <t>قابط</t>
  </si>
  <si>
    <t>صبيطي</t>
  </si>
  <si>
    <t>حاقول</t>
  </si>
  <si>
    <t>عيفا</t>
  </si>
  <si>
    <t>بدح</t>
  </si>
  <si>
    <t>مخلوط</t>
  </si>
  <si>
    <t>سكل</t>
  </si>
  <si>
    <t>صافي</t>
  </si>
  <si>
    <t>جد</t>
  </si>
  <si>
    <r>
      <rPr>
        <b/>
        <sz val="10"/>
        <color rgb="FFA2AC72"/>
        <rFont val="Tahoma"/>
        <family val="2"/>
      </rPr>
      <t xml:space="preserve">جدول 2: </t>
    </r>
    <r>
      <rPr>
        <b/>
        <sz val="10"/>
        <color rgb="FF636466"/>
        <rFont val="Tahoma"/>
        <family val="2"/>
      </rPr>
      <t xml:space="preserve"> كميّة أسماك الجش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</si>
  <si>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3: </t>
    </r>
    <r>
      <rPr>
        <b/>
        <sz val="10"/>
        <color rgb="FF636466"/>
        <rFont val="Tahoma"/>
        <family val="2"/>
      </rPr>
      <t xml:space="preserve"> كميّة أسماك الفرش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</si>
  <si>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4: </t>
    </r>
    <r>
      <rPr>
        <b/>
        <sz val="10"/>
        <color rgb="FF636466"/>
        <rFont val="Tahoma"/>
        <family val="2"/>
      </rPr>
      <t xml:space="preserve"> كميّة أسماك الشعري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</si>
  <si>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5: </t>
    </r>
    <r>
      <rPr>
        <b/>
        <sz val="10"/>
        <color rgb="FF636466"/>
        <rFont val="Tahoma"/>
        <family val="2"/>
      </rPr>
      <t xml:space="preserve"> كميّة أسماك النيسر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</si>
  <si>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6: </t>
    </r>
    <r>
      <rPr>
        <b/>
        <sz val="10"/>
        <color rgb="FF636466"/>
        <rFont val="Tahoma"/>
        <family val="2"/>
      </rPr>
      <t xml:space="preserve"> كميّة أسماك القبقوب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</si>
  <si>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7:  </t>
    </r>
    <r>
      <rPr>
        <b/>
        <sz val="10"/>
        <color theme="1" tint="0.34998626667073579"/>
        <rFont val="Tahoma"/>
        <family val="2"/>
      </rPr>
      <t>كميّة أسماك الكنعد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</si>
  <si>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8: </t>
    </r>
    <r>
      <rPr>
        <b/>
        <sz val="10"/>
        <color rgb="FF636466"/>
        <rFont val="Tahoma"/>
        <family val="2"/>
      </rPr>
      <t xml:space="preserve"> كميّة أسماك الهامور المصطادة وقيمتها حسب النوع  2019</t>
    </r>
  </si>
  <si>
    <r>
      <rPr>
        <b/>
        <sz val="10"/>
        <color rgb="FFA2AC72"/>
        <rFont val="Tahoma"/>
        <family val="2"/>
      </rPr>
      <t xml:space="preserve">جدول 9: </t>
    </r>
    <r>
      <rPr>
        <b/>
        <sz val="10"/>
        <color rgb="FF636466"/>
        <rFont val="Tahoma"/>
        <family val="2"/>
      </rPr>
      <t xml:space="preserve"> كميّة أسماك الكوفر المصطادة وقيمتها حسب النوع 2019</t>
    </r>
  </si>
  <si>
    <r>
      <rPr>
        <b/>
        <sz val="10"/>
        <color rgb="FFA2AC72"/>
        <rFont val="Tahoma"/>
        <family val="2"/>
      </rPr>
      <t xml:space="preserve">جدول 10: </t>
    </r>
    <r>
      <rPr>
        <b/>
        <sz val="10"/>
        <color rgb="FF636466"/>
        <rFont val="Tahoma"/>
        <family val="2"/>
      </rPr>
      <t xml:space="preserve"> </t>
    </r>
    <r>
      <rPr>
        <b/>
        <sz val="10"/>
        <color theme="1" tint="0.34998626667073579"/>
        <rFont val="Tahoma"/>
        <family val="2"/>
      </rPr>
      <t>كميّة الأسماك الأخرى المصطادة وقيمتها حسب النوع  2019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</si>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</sst>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0_-;_-* #,##0.00\-;_-* &quot;-&quot;??_-;_-@_-"/>
  </numFmts>
  <fonts count="25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sz val="11"/>
      <color rgb="FF636466"/>
      <name val="Arial"/>
      <family val="2"/>
    </font>
    <font>
      <b/>
      <sz val="24"/>
      <color rgb="FF636466"/>
      <name val="Tahoma"/>
      <family val="2"/>
    </font>
    <font>
      <b/>
      <sz val="28"/>
      <color rgb="FF2B865C"/>
      <name val="Tahoma"/>
      <family val="2"/>
    </font>
    <font>
      <b/>
      <sz val="24"/>
      <color rgb="FF2B865C"/>
      <name val="Tahoma"/>
      <family val="2"/>
    </font>
    <font>
      <b/>
      <sz val="11"/>
      <color rgb="FF2B865C"/>
      <name val="Tahoma"/>
      <family val="2"/>
    </font>
    <font>
      <sz val="8"/>
      <color rgb="FF2B865C"/>
      <name val="Tahoma"/>
      <family val="2"/>
    </font>
    <font>
      <sz val="8"/>
      <color rgb="FF636466"/>
      <name val="Tahoma"/>
      <family val="2"/>
    </font>
    <font>
      <sz val="10"/>
      <color rgb="FF000000"/>
      <name val="Tahoma"/>
      <family val="2"/>
    </font>
    <font>
      <sz val="16"/>
      <color rgb="FF2B865C"/>
      <name val="Tahoma"/>
      <family val="2"/>
    </font>
    <font>
      <sz val="11"/>
      <color rgb="FFFF0000"/>
      <name val="Calibri"/>
      <family val="2"/>
      <scheme val="minor"/>
    </font>
    <font>
      <sz val="10"/>
      <color rgb="FF636466"/>
      <name val="Wingdings"/>
      <charset val="2"/>
    </font>
    <font>
      <sz val="8"/>
      <color theme="1" tint="0.34998626667073579"/>
      <name val="Tahoma"/>
      <family val="2"/>
    </font>
    <font>
      <b/>
      <sz val="10"/>
      <color rgb="FFA2AC72"/>
      <name val="Tahoma"/>
      <family val="2"/>
    </font>
    <font>
      <b/>
      <sz val="10"/>
      <color theme="1" tint="0.34998626667073579"/>
      <name val="Tahoma"/>
      <family val="2"/>
    </font>
    <font>
      <b/>
      <sz val="18"/>
      <color rgb="FFA2AC72"/>
      <name val="Tahoma"/>
      <family val="2"/>
    </font>
    <font>
      <sz val="8"/>
      <color rgb="FFA2AC72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Narrow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A2AC72"/>
      </bottom>
      <diagonal/>
    </border>
    <border>
      <left/>
      <right/>
      <top style="medium">
        <color rgb="FFA2AC72"/>
      </top>
      <bottom/>
      <diagonal/>
    </border>
  </borders>
  <cellStyleXfs count="5">
    <xf numFmtId="0" fontId="0" fillId="0" borderId="0"/>
    <xf numFmtId="0" fontId="22" fillId="0" borderId="0"/>
    <xf numFmtId="0" fontId="21" fillId="0" borderId="0"/>
    <xf numFmtId="165" fontId="21" fillId="0" borderId="0" applyFont="0" applyFill="0" applyBorder="0" applyAlignment="0" applyProtection="0"/>
    <xf numFmtId="0" fontId="23" fillId="0" borderId="0"/>
  </cellStyleXfs>
  <cellXfs count="71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Border="1"/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1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indent="5"/>
    </xf>
    <xf numFmtId="0" fontId="12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 readingOrder="2"/>
    </xf>
    <xf numFmtId="0" fontId="10" fillId="0" borderId="0" xfId="0" applyFont="1" applyBorder="1" applyAlignment="1">
      <alignment vertical="center"/>
    </xf>
    <xf numFmtId="0" fontId="11" fillId="0" borderId="0" xfId="0" applyFont="1" applyAlignment="1">
      <alignment vertical="center" readingOrder="2"/>
    </xf>
    <xf numFmtId="0" fontId="0" fillId="0" borderId="0" xfId="0" applyFill="1"/>
    <xf numFmtId="0" fontId="0" fillId="0" borderId="0" xfId="0" applyFill="1" applyBorder="1"/>
    <xf numFmtId="0" fontId="1" fillId="0" borderId="0" xfId="0" applyFont="1" applyFill="1" applyAlignment="1">
      <alignment vertical="center" readingOrder="2"/>
    </xf>
    <xf numFmtId="0" fontId="13" fillId="0" borderId="0" xfId="0" applyFont="1" applyAlignment="1">
      <alignment horizontal="right" vertical="center" readingOrder="2"/>
    </xf>
    <xf numFmtId="164" fontId="2" fillId="0" borderId="0" xfId="0" applyNumberFormat="1" applyFont="1" applyAlignment="1">
      <alignment horizontal="right" vertical="center"/>
    </xf>
    <xf numFmtId="164" fontId="1" fillId="2" borderId="0" xfId="0" applyNumberFormat="1" applyFont="1" applyFill="1" applyAlignment="1">
      <alignment vertical="center"/>
    </xf>
    <xf numFmtId="0" fontId="0" fillId="0" borderId="0" xfId="0"/>
    <xf numFmtId="3" fontId="2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 wrapText="1" readingOrder="2"/>
    </xf>
    <xf numFmtId="0" fontId="4" fillId="3" borderId="6" xfId="0" applyFont="1" applyFill="1" applyBorder="1" applyAlignment="1">
      <alignment vertical="center" readingOrder="2"/>
    </xf>
    <xf numFmtId="3" fontId="2" fillId="0" borderId="8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vertical="center"/>
    </xf>
    <xf numFmtId="0" fontId="0" fillId="0" borderId="0" xfId="0"/>
    <xf numFmtId="0" fontId="0" fillId="0" borderId="0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0" fillId="0" borderId="2" xfId="0" applyBorder="1"/>
    <xf numFmtId="0" fontId="2" fillId="0" borderId="8" xfId="0" applyFont="1" applyBorder="1" applyAlignment="1">
      <alignment horizontal="right" vertical="center" readingOrder="2"/>
    </xf>
    <xf numFmtId="0" fontId="0" fillId="0" borderId="0" xfId="0" applyBorder="1"/>
    <xf numFmtId="0" fontId="11" fillId="0" borderId="0" xfId="0" applyFont="1" applyAlignment="1">
      <alignment horizontal="right" vertical="center" readingOrder="2"/>
    </xf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right" vertical="center" readingOrder="2"/>
    </xf>
    <xf numFmtId="3" fontId="0" fillId="0" borderId="0" xfId="0" applyNumberFormat="1" applyBorder="1" applyAlignment="1"/>
    <xf numFmtId="0" fontId="19" fillId="0" borderId="0" xfId="0" applyFont="1" applyAlignment="1">
      <alignment vertical="center"/>
    </xf>
    <xf numFmtId="0" fontId="0" fillId="0" borderId="0" xfId="0"/>
    <xf numFmtId="0" fontId="19" fillId="0" borderId="0" xfId="0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 readingOrder="2"/>
    </xf>
    <xf numFmtId="164" fontId="1" fillId="2" borderId="0" xfId="0" applyNumberFormat="1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 readingOrder="2"/>
    </xf>
    <xf numFmtId="0" fontId="4" fillId="3" borderId="7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vertical="center" readingOrder="2"/>
    </xf>
    <xf numFmtId="164" fontId="2" fillId="0" borderId="0" xfId="0" applyNumberFormat="1" applyFont="1" applyAlignment="1">
      <alignment vertical="center"/>
    </xf>
    <xf numFmtId="0" fontId="4" fillId="3" borderId="5" xfId="0" applyFont="1" applyFill="1" applyBorder="1" applyAlignment="1">
      <alignment vertical="center" readingOrder="2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right" vertical="center" readingOrder="2"/>
    </xf>
    <xf numFmtId="0" fontId="1" fillId="2" borderId="0" xfId="0" applyFont="1" applyFill="1" applyAlignment="1">
      <alignment vertical="center" readingOrder="2"/>
    </xf>
    <xf numFmtId="0" fontId="2" fillId="0" borderId="0" xfId="0" applyFont="1" applyAlignment="1">
      <alignment vertical="center" readingOrder="2"/>
    </xf>
    <xf numFmtId="0" fontId="2" fillId="0" borderId="8" xfId="0" applyFont="1" applyBorder="1" applyAlignment="1">
      <alignment vertical="center" readingOrder="2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readingOrder="2"/>
    </xf>
    <xf numFmtId="0" fontId="4" fillId="3" borderId="4" xfId="0" applyFont="1" applyFill="1" applyBorder="1" applyAlignment="1">
      <alignment horizontal="center" vertical="center" readingOrder="2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readingOrder="2"/>
    </xf>
    <xf numFmtId="0" fontId="4" fillId="3" borderId="5" xfId="0" applyFont="1" applyFill="1" applyBorder="1" applyAlignment="1">
      <alignment horizontal="center" vertical="center" readingOrder="2"/>
    </xf>
  </cellXfs>
  <cellStyles count="5">
    <cellStyle name="Comma 2 2" xfId="3"/>
    <cellStyle name="Normal" xfId="0" builtinId="0"/>
    <cellStyle name="Normal 2" xfId="1"/>
    <cellStyle name="Normal 2 2 4" xfId="2"/>
    <cellStyle name="Normal 3" xfId="4"/>
  </cellStyles>
  <dxfs count="0"/>
  <tableStyles count="0" defaultTableStyle="TableStyleMedium2" defaultPivotStyle="PivotStyleLight16"/>
  <colors>
    <mruColors>
      <color rgb="FFA2AC72"/>
      <color rgb="FF354B00"/>
      <color rgb="FF1A99A6"/>
      <color rgb="FFD6A461"/>
      <color rgb="FFBFC49C"/>
      <color rgb="FF549678"/>
      <color rgb="FF2B865C"/>
      <color rgb="FF6D6E71"/>
      <color rgb="FF000000"/>
      <color rgb="FF2A8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129558</xdr:colOff>
      <xdr:row>1</xdr:row>
      <xdr:rowOff>42281</xdr:rowOff>
    </xdr:from>
    <xdr:to>
      <xdr:col>3</xdr:col>
      <xdr:colOff>73021</xdr:colOff>
      <xdr:row>5</xdr:row>
      <xdr:rowOff>0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8550912" y="262982"/>
          <a:ext cx="1035354" cy="84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54B00"/>
  </sheetPr>
  <dimension ref="A1:Q141"/>
  <sheetViews>
    <sheetView rightToLeft="1" tabSelected="1" topLeftCell="A40" zoomScale="82" zoomScaleNormal="82" workbookViewId="0">
      <selection activeCell="D48" sqref="D48"/>
    </sheetView>
  </sheetViews>
  <sheetFormatPr defaultRowHeight="15" x14ac:dyDescent="0.25"/>
  <cols>
    <col min="1" max="1" width="16.85546875" style="4" customWidth="1"/>
    <col min="2" max="2" width="15.85546875" style="4" customWidth="1"/>
    <col min="3" max="3" width="16.42578125" style="4" customWidth="1"/>
    <col min="4" max="4" width="13" style="4" customWidth="1"/>
    <col min="5" max="5" width="13.85546875" style="4" bestFit="1" customWidth="1"/>
    <col min="6" max="6" width="12.5703125" style="4" customWidth="1"/>
    <col min="7" max="7" width="15.140625" style="4" customWidth="1"/>
    <col min="8" max="8" width="13.28515625" style="4" customWidth="1"/>
    <col min="9" max="9" width="16.85546875" style="3" customWidth="1"/>
    <col min="10" max="10" width="15.140625" style="4" customWidth="1"/>
    <col min="11" max="11" width="15.5703125" style="3" customWidth="1"/>
    <col min="12" max="12" width="12.5703125" style="4" bestFit="1" customWidth="1"/>
    <col min="13" max="13" width="12.85546875" style="4" bestFit="1" customWidth="1"/>
    <col min="14" max="14" width="17.7109375" style="4" customWidth="1"/>
    <col min="15" max="15" width="9.140625" style="4"/>
    <col min="16" max="16" width="11.5703125" style="4" bestFit="1" customWidth="1"/>
    <col min="17" max="16384" width="9.140625" style="4"/>
  </cols>
  <sheetData>
    <row r="1" spans="1:14" ht="17.25" customHeight="1" x14ac:dyDescent="0.25"/>
    <row r="2" spans="1:14" ht="17.25" customHeight="1" x14ac:dyDescent="0.25">
      <c r="A2" s="5"/>
    </row>
    <row r="3" spans="1:14" ht="17.25" customHeight="1" x14ac:dyDescent="0.25">
      <c r="A3" s="6"/>
    </row>
    <row r="4" spans="1:14" ht="17.25" customHeight="1" x14ac:dyDescent="0.25">
      <c r="A4" s="6"/>
    </row>
    <row r="5" spans="1:14" ht="17.25" customHeight="1" x14ac:dyDescent="0.25">
      <c r="A5" s="7"/>
    </row>
    <row r="6" spans="1:14" ht="17.25" customHeight="1" x14ac:dyDescent="0.25"/>
    <row r="7" spans="1:14" ht="17.25" customHeight="1" x14ac:dyDescent="0.25">
      <c r="A7" s="7"/>
    </row>
    <row r="8" spans="1:14" ht="17.25" customHeight="1" x14ac:dyDescent="0.25"/>
    <row r="9" spans="1:14" ht="30" customHeight="1" x14ac:dyDescent="0.25">
      <c r="A9" s="66" t="s">
        <v>18</v>
      </c>
      <c r="B9" s="66"/>
      <c r="C9" s="66"/>
      <c r="D9" s="66"/>
      <c r="E9" s="66"/>
      <c r="F9" s="66"/>
      <c r="G9" s="45"/>
      <c r="H9" s="45"/>
      <c r="I9" s="45"/>
      <c r="J9" s="45"/>
    </row>
    <row r="10" spans="1:14" ht="17.25" customHeight="1" x14ac:dyDescent="0.25">
      <c r="A10" s="32"/>
      <c r="B10" s="33"/>
      <c r="C10" s="33"/>
      <c r="D10" s="33"/>
      <c r="E10" s="33"/>
      <c r="F10" s="33"/>
      <c r="G10" s="33"/>
      <c r="H10" s="33"/>
      <c r="I10" s="34"/>
      <c r="J10" s="33"/>
    </row>
    <row r="11" spans="1:14" ht="19.5" customHeight="1" x14ac:dyDescent="0.25">
      <c r="A11" s="67">
        <v>2019</v>
      </c>
      <c r="B11" s="67"/>
      <c r="C11" s="67"/>
      <c r="D11" s="67"/>
      <c r="E11" s="67"/>
      <c r="F11" s="67"/>
      <c r="G11" s="47"/>
      <c r="H11" s="47"/>
      <c r="I11" s="47"/>
      <c r="J11" s="47"/>
    </row>
    <row r="13" spans="1:14" s="30" customFormat="1" ht="18.75" customHeight="1" x14ac:dyDescent="0.25">
      <c r="A13" s="19"/>
      <c r="I13" s="31"/>
      <c r="K13" s="31"/>
    </row>
    <row r="14" spans="1:14" x14ac:dyDescent="0.25">
      <c r="A14" s="11"/>
    </row>
    <row r="15" spans="1:14" x14ac:dyDescent="0.25">
      <c r="A15" s="9"/>
    </row>
    <row r="16" spans="1:14" x14ac:dyDescent="0.25">
      <c r="A16" s="12"/>
      <c r="H16" s="22"/>
      <c r="I16" s="22"/>
      <c r="J16" s="22"/>
      <c r="K16" s="22"/>
      <c r="L16" s="22"/>
      <c r="M16" s="22"/>
      <c r="N16" s="22"/>
    </row>
    <row r="17" spans="1:17" x14ac:dyDescent="0.25">
      <c r="A17" s="13" t="s">
        <v>19</v>
      </c>
      <c r="B17" s="13"/>
      <c r="C17" s="13"/>
      <c r="D17" s="13"/>
      <c r="E17" s="13"/>
      <c r="F17" s="1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5.75" thickBot="1" x14ac:dyDescent="0.3">
      <c r="A18" s="35" t="s">
        <v>5</v>
      </c>
      <c r="B18" s="35"/>
      <c r="C18" s="35"/>
      <c r="D18" s="37"/>
      <c r="E18" s="36"/>
      <c r="F18" s="13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5.75" thickBot="1" x14ac:dyDescent="0.3">
      <c r="A19" s="69" t="s">
        <v>6</v>
      </c>
      <c r="B19" s="64">
        <v>2015</v>
      </c>
      <c r="C19" s="65"/>
      <c r="D19" s="64">
        <v>2016</v>
      </c>
      <c r="E19" s="65"/>
      <c r="F19" s="64">
        <v>2017</v>
      </c>
      <c r="G19" s="65"/>
      <c r="H19" s="64">
        <v>2018</v>
      </c>
      <c r="I19" s="65"/>
      <c r="J19" s="64">
        <v>2019</v>
      </c>
      <c r="K19" s="65"/>
      <c r="L19" s="41"/>
      <c r="M19" s="41"/>
      <c r="N19" s="41"/>
      <c r="O19" s="41"/>
      <c r="P19" s="41"/>
      <c r="Q19" s="41"/>
    </row>
    <row r="20" spans="1:17" ht="19.5" customHeight="1" x14ac:dyDescent="0.25">
      <c r="A20" s="70"/>
      <c r="B20" s="25" t="s">
        <v>3</v>
      </c>
      <c r="C20" s="25" t="s">
        <v>4</v>
      </c>
      <c r="D20" s="25" t="s">
        <v>3</v>
      </c>
      <c r="E20" s="25" t="s">
        <v>4</v>
      </c>
      <c r="F20" s="25" t="s">
        <v>3</v>
      </c>
      <c r="G20" s="25" t="s">
        <v>4</v>
      </c>
      <c r="H20" s="25" t="s">
        <v>3</v>
      </c>
      <c r="I20" s="25" t="s">
        <v>4</v>
      </c>
      <c r="J20" s="25" t="s">
        <v>3</v>
      </c>
      <c r="K20" s="25" t="s">
        <v>4</v>
      </c>
      <c r="L20" s="41"/>
      <c r="M20" s="41"/>
      <c r="N20" s="41"/>
      <c r="O20" s="41"/>
      <c r="P20" s="41"/>
      <c r="Q20" s="41"/>
    </row>
    <row r="21" spans="1:17" x14ac:dyDescent="0.25">
      <c r="A21" s="43" t="s">
        <v>0</v>
      </c>
      <c r="B21" s="8">
        <v>5234.7</v>
      </c>
      <c r="C21" s="8">
        <v>128325.4</v>
      </c>
      <c r="D21" s="8">
        <v>4438.6000000000004</v>
      </c>
      <c r="E21" s="8">
        <v>112862.79999999999</v>
      </c>
      <c r="F21" s="8">
        <f>SUM(F22:F30)</f>
        <v>4739.6000000000004</v>
      </c>
      <c r="G21" s="8">
        <f>SUM(G22:G30)</f>
        <v>121068.80000000002</v>
      </c>
      <c r="H21" s="8">
        <v>4892.2000000000007</v>
      </c>
      <c r="I21" s="8">
        <v>120533.50000000001</v>
      </c>
      <c r="J21" s="49">
        <v>2598</v>
      </c>
      <c r="K21" s="49">
        <v>57162.6</v>
      </c>
      <c r="L21" s="41"/>
      <c r="M21" s="41"/>
      <c r="N21" s="41"/>
      <c r="O21" s="41"/>
      <c r="P21" s="41"/>
      <c r="Q21" s="41"/>
    </row>
    <row r="22" spans="1:17" x14ac:dyDescent="0.25">
      <c r="A22" s="42" t="s">
        <v>7</v>
      </c>
      <c r="B22" s="23">
        <v>927.8</v>
      </c>
      <c r="C22" s="23">
        <v>12590.4</v>
      </c>
      <c r="D22" s="23">
        <v>774</v>
      </c>
      <c r="E22" s="23">
        <v>9248.2999999999993</v>
      </c>
      <c r="F22" s="23">
        <v>936.0999999999998</v>
      </c>
      <c r="G22" s="23">
        <v>11377.900000000001</v>
      </c>
      <c r="H22" s="23">
        <v>1331.2</v>
      </c>
      <c r="I22" s="23">
        <v>23331.8</v>
      </c>
      <c r="J22" s="20">
        <v>456</v>
      </c>
      <c r="K22" s="20">
        <v>8684.7999999999993</v>
      </c>
      <c r="L22" s="41"/>
      <c r="M22" s="41"/>
      <c r="N22" s="41"/>
      <c r="O22" s="41"/>
      <c r="P22" s="41"/>
      <c r="Q22" s="41"/>
    </row>
    <row r="23" spans="1:17" x14ac:dyDescent="0.25">
      <c r="A23" s="42" t="s">
        <v>8</v>
      </c>
      <c r="B23" s="23">
        <v>273.89999999999998</v>
      </c>
      <c r="C23" s="23">
        <v>2913.2</v>
      </c>
      <c r="D23" s="23">
        <v>150.1</v>
      </c>
      <c r="E23" s="23">
        <v>2135</v>
      </c>
      <c r="F23" s="23">
        <v>145.5</v>
      </c>
      <c r="G23" s="23">
        <v>2082.2999999999997</v>
      </c>
      <c r="H23" s="23">
        <v>80.099999999999994</v>
      </c>
      <c r="I23" s="23">
        <v>1344.3</v>
      </c>
      <c r="J23" s="20">
        <v>38.700000000000003</v>
      </c>
      <c r="K23" s="20">
        <v>538.9</v>
      </c>
      <c r="L23" s="41"/>
      <c r="M23" s="41"/>
      <c r="N23" s="41"/>
      <c r="O23" s="41"/>
      <c r="P23" s="41"/>
      <c r="Q23" s="41"/>
    </row>
    <row r="24" spans="1:17" x14ac:dyDescent="0.25">
      <c r="A24" s="42" t="s">
        <v>9</v>
      </c>
      <c r="B24" s="23">
        <v>678.6</v>
      </c>
      <c r="C24" s="23">
        <v>18733.299999999996</v>
      </c>
      <c r="D24" s="23">
        <v>284.3</v>
      </c>
      <c r="E24" s="23">
        <v>6885</v>
      </c>
      <c r="F24" s="23">
        <v>346.90000000000003</v>
      </c>
      <c r="G24" s="23">
        <v>9080.9000000000015</v>
      </c>
      <c r="H24" s="23">
        <v>272.89999999999998</v>
      </c>
      <c r="I24" s="23">
        <v>7376.4000000000005</v>
      </c>
      <c r="J24" s="20">
        <v>211.3</v>
      </c>
      <c r="K24" s="20">
        <v>4293.8</v>
      </c>
      <c r="L24" s="41"/>
      <c r="M24" s="41"/>
      <c r="N24" s="41"/>
      <c r="O24" s="41"/>
      <c r="P24" s="41"/>
      <c r="Q24" s="41"/>
    </row>
    <row r="25" spans="1:17" x14ac:dyDescent="0.25">
      <c r="A25" s="42" t="s">
        <v>10</v>
      </c>
      <c r="B25" s="23">
        <v>50.3</v>
      </c>
      <c r="C25" s="23">
        <v>1476.8</v>
      </c>
      <c r="D25" s="23">
        <v>57.3</v>
      </c>
      <c r="E25" s="23">
        <v>1522.5</v>
      </c>
      <c r="F25" s="23">
        <v>109.89999999999999</v>
      </c>
      <c r="G25" s="23">
        <v>1264.9000000000001</v>
      </c>
      <c r="H25" s="23">
        <v>63.900000000000006</v>
      </c>
      <c r="I25" s="23">
        <v>650.80000000000007</v>
      </c>
      <c r="J25" s="20">
        <v>288.5</v>
      </c>
      <c r="K25" s="20">
        <v>1884.8</v>
      </c>
      <c r="L25" s="41"/>
      <c r="M25" s="41"/>
      <c r="N25" s="41"/>
      <c r="O25" s="41"/>
      <c r="P25" s="41"/>
      <c r="Q25" s="41"/>
    </row>
    <row r="26" spans="1:17" x14ac:dyDescent="0.25">
      <c r="A26" s="42" t="s">
        <v>11</v>
      </c>
      <c r="B26" s="23">
        <v>149.1</v>
      </c>
      <c r="C26" s="23">
        <v>3005.2</v>
      </c>
      <c r="D26" s="23">
        <v>333.8</v>
      </c>
      <c r="E26" s="23">
        <v>4769.2</v>
      </c>
      <c r="F26" s="23">
        <v>367.99999999999994</v>
      </c>
      <c r="G26" s="23">
        <v>4921.4999999999991</v>
      </c>
      <c r="H26" s="23">
        <v>266.79999999999995</v>
      </c>
      <c r="I26" s="23">
        <v>4399.5000000000009</v>
      </c>
      <c r="J26" s="20">
        <v>170</v>
      </c>
      <c r="K26" s="20">
        <v>2855.7</v>
      </c>
      <c r="L26" s="41"/>
      <c r="M26" s="41"/>
      <c r="N26" s="41"/>
      <c r="O26" s="41"/>
      <c r="P26" s="41"/>
      <c r="Q26" s="41"/>
    </row>
    <row r="27" spans="1:17" x14ac:dyDescent="0.25">
      <c r="A27" s="42" t="s">
        <v>12</v>
      </c>
      <c r="B27" s="23">
        <v>1806.2</v>
      </c>
      <c r="C27" s="23">
        <v>48135.500000000007</v>
      </c>
      <c r="D27" s="23">
        <v>1883.7</v>
      </c>
      <c r="E27" s="23">
        <v>54134.400000000001</v>
      </c>
      <c r="F27" s="23">
        <v>1812.2999999999997</v>
      </c>
      <c r="G27" s="23">
        <v>55088.4</v>
      </c>
      <c r="H27" s="23">
        <v>1940.9</v>
      </c>
      <c r="I27" s="23">
        <v>51431.100000000006</v>
      </c>
      <c r="J27" s="20">
        <v>503.2</v>
      </c>
      <c r="K27" s="20">
        <v>14175</v>
      </c>
      <c r="L27" s="41"/>
      <c r="M27" s="41"/>
      <c r="N27" s="41"/>
      <c r="O27" s="41"/>
      <c r="P27" s="41"/>
      <c r="Q27" s="41"/>
    </row>
    <row r="28" spans="1:17" x14ac:dyDescent="0.25">
      <c r="A28" s="42" t="s">
        <v>13</v>
      </c>
      <c r="B28" s="23">
        <v>820.1</v>
      </c>
      <c r="C28" s="23">
        <v>34187.1</v>
      </c>
      <c r="D28" s="23">
        <v>609.4</v>
      </c>
      <c r="E28" s="23">
        <v>28172.9</v>
      </c>
      <c r="F28" s="23">
        <v>709.8</v>
      </c>
      <c r="G28" s="23">
        <v>32187.3</v>
      </c>
      <c r="H28" s="23">
        <v>614.1</v>
      </c>
      <c r="I28" s="23">
        <v>26543.300000000003</v>
      </c>
      <c r="J28" s="20">
        <v>419.3</v>
      </c>
      <c r="K28" s="20">
        <v>16388.8</v>
      </c>
      <c r="L28" s="41"/>
      <c r="M28" s="41"/>
      <c r="N28" s="41"/>
      <c r="O28" s="41"/>
      <c r="P28" s="41"/>
      <c r="Q28" s="41"/>
    </row>
    <row r="29" spans="1:17" x14ac:dyDescent="0.25">
      <c r="A29" s="42" t="s">
        <v>14</v>
      </c>
      <c r="B29" s="23">
        <v>95.3</v>
      </c>
      <c r="C29" s="23">
        <v>991.3</v>
      </c>
      <c r="D29" s="23">
        <v>36.4</v>
      </c>
      <c r="E29" s="23">
        <v>588.9</v>
      </c>
      <c r="F29" s="23">
        <v>57.099999999999994</v>
      </c>
      <c r="G29" s="23">
        <v>924.99999999999989</v>
      </c>
      <c r="H29" s="23">
        <v>31.8</v>
      </c>
      <c r="I29" s="23">
        <v>540.80000000000007</v>
      </c>
      <c r="J29" s="20">
        <v>49.1</v>
      </c>
      <c r="K29" s="20">
        <v>609.69999999999993</v>
      </c>
      <c r="L29" s="41"/>
      <c r="M29" s="41"/>
      <c r="N29" s="41"/>
      <c r="O29" s="41"/>
      <c r="P29" s="41"/>
      <c r="Q29" s="41"/>
    </row>
    <row r="30" spans="1:17" ht="15.75" thickBot="1" x14ac:dyDescent="0.3">
      <c r="A30" s="38" t="s">
        <v>1</v>
      </c>
      <c r="B30" s="26">
        <v>433.4</v>
      </c>
      <c r="C30" s="26">
        <v>6292.6</v>
      </c>
      <c r="D30" s="26">
        <v>309.60000000000002</v>
      </c>
      <c r="E30" s="26">
        <v>5406.6</v>
      </c>
      <c r="F30" s="26">
        <v>254.00000000000028</v>
      </c>
      <c r="G30" s="26">
        <v>4140.600000000004</v>
      </c>
      <c r="H30" s="26">
        <v>290.5</v>
      </c>
      <c r="I30" s="26">
        <v>4915.5</v>
      </c>
      <c r="J30" s="28">
        <v>461.9</v>
      </c>
      <c r="K30" s="28">
        <v>7731.0999999999995</v>
      </c>
      <c r="L30" s="41"/>
      <c r="M30" s="41"/>
      <c r="N30" s="41"/>
      <c r="O30" s="41"/>
      <c r="P30" s="41"/>
      <c r="Q30" s="41"/>
    </row>
    <row r="31" spans="1:17" x14ac:dyDescent="0.25">
      <c r="A31" s="68" t="s">
        <v>17</v>
      </c>
      <c r="B31" s="68"/>
      <c r="C31" s="2"/>
      <c r="D31" s="2"/>
      <c r="E31" s="2"/>
      <c r="F31" s="44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 x14ac:dyDescent="0.25">
      <c r="A32" s="10"/>
      <c r="B32" s="10"/>
      <c r="C32" s="10"/>
      <c r="D32" s="10"/>
      <c r="E32" s="10"/>
      <c r="F32" s="1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 x14ac:dyDescent="0.25">
      <c r="A33" s="12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17" ht="15" customHeight="1" x14ac:dyDescent="0.25">
      <c r="C34" s="24"/>
      <c r="D34" s="24"/>
      <c r="E34" s="24"/>
    </row>
    <row r="35" spans="1:17" s="16" customFormat="1" ht="19.5" customHeight="1" x14ac:dyDescent="0.25">
      <c r="A35" s="18" t="s">
        <v>59</v>
      </c>
      <c r="B35" s="18"/>
      <c r="C35" s="18"/>
    </row>
    <row r="36" spans="1:17" s="46" customFormat="1" x14ac:dyDescent="0.25">
      <c r="A36" s="40" t="s">
        <v>20</v>
      </c>
      <c r="B36" s="1"/>
      <c r="C36" s="1"/>
    </row>
    <row r="37" spans="1:17" s="46" customFormat="1" x14ac:dyDescent="0.25">
      <c r="A37" s="50" t="s">
        <v>2</v>
      </c>
      <c r="B37" s="48" t="s">
        <v>3</v>
      </c>
      <c r="C37" s="52" t="s">
        <v>4</v>
      </c>
    </row>
    <row r="38" spans="1:17" s="46" customFormat="1" x14ac:dyDescent="0.25">
      <c r="A38" s="43" t="s">
        <v>0</v>
      </c>
      <c r="B38" s="49">
        <f>SUM(B39:B47)</f>
        <v>455.99999999999994</v>
      </c>
      <c r="C38" s="49">
        <f>SUM(C39:C47)</f>
        <v>8684.7999999999993</v>
      </c>
    </row>
    <row r="39" spans="1:17" s="46" customFormat="1" x14ac:dyDescent="0.25">
      <c r="A39" s="42" t="s">
        <v>21</v>
      </c>
      <c r="B39" s="53">
        <v>13.4</v>
      </c>
      <c r="C39" s="53">
        <v>133.1</v>
      </c>
    </row>
    <row r="40" spans="1:17" s="46" customFormat="1" x14ac:dyDescent="0.25">
      <c r="A40" s="42" t="s">
        <v>22</v>
      </c>
      <c r="B40" s="53">
        <v>333.9</v>
      </c>
      <c r="C40" s="53">
        <v>7110.7</v>
      </c>
    </row>
    <row r="41" spans="1:17" s="46" customFormat="1" x14ac:dyDescent="0.25">
      <c r="A41" s="42" t="s">
        <v>23</v>
      </c>
      <c r="B41" s="53">
        <v>15</v>
      </c>
      <c r="C41" s="53">
        <v>402.2</v>
      </c>
    </row>
    <row r="42" spans="1:17" s="46" customFormat="1" x14ac:dyDescent="0.25">
      <c r="A42" s="42" t="s">
        <v>24</v>
      </c>
      <c r="B42" s="53">
        <v>21.3</v>
      </c>
      <c r="C42" s="53">
        <v>573.29999999999995</v>
      </c>
    </row>
    <row r="43" spans="1:17" s="46" customFormat="1" x14ac:dyDescent="0.25">
      <c r="A43" s="42" t="s">
        <v>25</v>
      </c>
      <c r="B43" s="53">
        <v>0.1</v>
      </c>
      <c r="C43" s="53">
        <v>1.7</v>
      </c>
    </row>
    <row r="44" spans="1:17" s="46" customFormat="1" x14ac:dyDescent="0.25">
      <c r="A44" s="42" t="s">
        <v>26</v>
      </c>
      <c r="B44" s="53">
        <v>24.2</v>
      </c>
      <c r="C44" s="53">
        <v>127.2</v>
      </c>
    </row>
    <row r="45" spans="1:17" s="46" customFormat="1" x14ac:dyDescent="0.25">
      <c r="A45" s="42" t="s">
        <v>27</v>
      </c>
      <c r="B45" s="53">
        <v>42.9</v>
      </c>
      <c r="C45" s="53">
        <v>265.89999999999998</v>
      </c>
    </row>
    <row r="46" spans="1:17" s="46" customFormat="1" x14ac:dyDescent="0.25">
      <c r="A46" s="42" t="s">
        <v>28</v>
      </c>
      <c r="B46" s="53">
        <v>5</v>
      </c>
      <c r="C46" s="53">
        <v>68.3</v>
      </c>
    </row>
    <row r="47" spans="1:17" s="46" customFormat="1" ht="15.75" thickBot="1" x14ac:dyDescent="0.3">
      <c r="A47" s="38" t="s">
        <v>29</v>
      </c>
      <c r="B47" s="27">
        <v>0.2</v>
      </c>
      <c r="C47" s="27">
        <v>2.4</v>
      </c>
    </row>
    <row r="48" spans="1:17" s="46" customFormat="1" x14ac:dyDescent="0.25">
      <c r="A48" s="63" t="s">
        <v>16</v>
      </c>
      <c r="B48" s="63"/>
      <c r="C48" s="2"/>
      <c r="D48" s="46" t="s">
        <v>68</v>
      </c>
    </row>
    <row r="49" spans="1:3" s="46" customFormat="1" x14ac:dyDescent="0.25">
      <c r="A49" s="10"/>
      <c r="B49" s="10"/>
      <c r="C49" s="10"/>
    </row>
    <row r="50" spans="1:3" s="46" customFormat="1" x14ac:dyDescent="0.25">
      <c r="A50" s="12"/>
    </row>
    <row r="51" spans="1:3" s="16" customFormat="1" ht="14.25" customHeight="1" x14ac:dyDescent="0.25">
      <c r="A51" s="18" t="s">
        <v>60</v>
      </c>
      <c r="B51" s="18"/>
      <c r="C51" s="18"/>
    </row>
    <row r="52" spans="1:3" s="46" customFormat="1" x14ac:dyDescent="0.25">
      <c r="A52" s="40" t="s">
        <v>20</v>
      </c>
      <c r="B52" s="1"/>
      <c r="C52" s="1"/>
    </row>
    <row r="53" spans="1:3" s="46" customFormat="1" x14ac:dyDescent="0.25">
      <c r="A53" s="50" t="s">
        <v>2</v>
      </c>
      <c r="B53" s="48" t="s">
        <v>3</v>
      </c>
      <c r="C53" s="52" t="s">
        <v>4</v>
      </c>
    </row>
    <row r="54" spans="1:3" s="46" customFormat="1" x14ac:dyDescent="0.25">
      <c r="A54" s="43" t="s">
        <v>0</v>
      </c>
      <c r="B54" s="49">
        <f>SUM(B55:B59)</f>
        <v>38.700000000000003</v>
      </c>
      <c r="C54" s="49">
        <f>SUM(C55:C59)</f>
        <v>538.9</v>
      </c>
    </row>
    <row r="55" spans="1:3" s="46" customFormat="1" x14ac:dyDescent="0.25">
      <c r="A55" s="42" t="s">
        <v>8</v>
      </c>
      <c r="B55" s="53">
        <v>22.2</v>
      </c>
      <c r="C55" s="53">
        <v>378</v>
      </c>
    </row>
    <row r="56" spans="1:3" s="46" customFormat="1" x14ac:dyDescent="0.25">
      <c r="A56" s="42" t="s">
        <v>30</v>
      </c>
      <c r="B56" s="53">
        <v>0.4</v>
      </c>
      <c r="C56" s="53">
        <v>4.2</v>
      </c>
    </row>
    <row r="57" spans="1:3" s="46" customFormat="1" x14ac:dyDescent="0.25">
      <c r="A57" s="42" t="s">
        <v>31</v>
      </c>
      <c r="B57" s="53">
        <v>0</v>
      </c>
      <c r="C57" s="53">
        <v>0</v>
      </c>
    </row>
    <row r="58" spans="1:3" s="46" customFormat="1" x14ac:dyDescent="0.25">
      <c r="A58" s="42" t="s">
        <v>32</v>
      </c>
      <c r="B58" s="53">
        <v>10.4</v>
      </c>
      <c r="C58" s="53">
        <v>91.7</v>
      </c>
    </row>
    <row r="59" spans="1:3" s="46" customFormat="1" ht="15.75" thickBot="1" x14ac:dyDescent="0.3">
      <c r="A59" s="38" t="s">
        <v>33</v>
      </c>
      <c r="B59" s="27">
        <v>5.7</v>
      </c>
      <c r="C59" s="27">
        <v>65</v>
      </c>
    </row>
    <row r="60" spans="1:3" s="46" customFormat="1" x14ac:dyDescent="0.25">
      <c r="A60" s="63" t="s">
        <v>16</v>
      </c>
      <c r="B60" s="63"/>
      <c r="C60" s="2"/>
    </row>
    <row r="61" spans="1:3" s="46" customFormat="1" x14ac:dyDescent="0.25">
      <c r="A61" s="10"/>
      <c r="B61" s="10"/>
      <c r="C61" s="10"/>
    </row>
    <row r="62" spans="1:3" s="46" customFormat="1" x14ac:dyDescent="0.25">
      <c r="A62" s="12"/>
    </row>
    <row r="63" spans="1:3" s="16" customFormat="1" ht="15.75" customHeight="1" x14ac:dyDescent="0.25">
      <c r="A63" s="18" t="s">
        <v>61</v>
      </c>
      <c r="B63" s="18"/>
      <c r="C63" s="18"/>
    </row>
    <row r="64" spans="1:3" s="46" customFormat="1" x14ac:dyDescent="0.25">
      <c r="A64" s="40" t="s">
        <v>20</v>
      </c>
      <c r="C64" s="1"/>
    </row>
    <row r="65" spans="1:3" s="46" customFormat="1" x14ac:dyDescent="0.25">
      <c r="A65" s="50" t="s">
        <v>2</v>
      </c>
      <c r="B65" s="54" t="s">
        <v>3</v>
      </c>
      <c r="C65" s="50" t="s">
        <v>4</v>
      </c>
    </row>
    <row r="66" spans="1:3" s="46" customFormat="1" x14ac:dyDescent="0.25">
      <c r="A66" s="43" t="s">
        <v>0</v>
      </c>
      <c r="B66" s="49">
        <f>SUM(B67:B70)</f>
        <v>211.29999999999998</v>
      </c>
      <c r="C66" s="49">
        <f>SUM(C67:C70)</f>
        <v>4293.8</v>
      </c>
    </row>
    <row r="67" spans="1:3" s="46" customFormat="1" x14ac:dyDescent="0.25">
      <c r="A67" s="42" t="s">
        <v>34</v>
      </c>
      <c r="B67" s="53">
        <v>2.1</v>
      </c>
      <c r="C67" s="53">
        <v>14.2</v>
      </c>
    </row>
    <row r="68" spans="1:3" s="46" customFormat="1" x14ac:dyDescent="0.25">
      <c r="A68" s="42" t="s">
        <v>35</v>
      </c>
      <c r="B68" s="53">
        <v>5.3</v>
      </c>
      <c r="C68" s="53">
        <v>135.6</v>
      </c>
    </row>
    <row r="69" spans="1:3" s="46" customFormat="1" x14ac:dyDescent="0.25">
      <c r="A69" s="42" t="s">
        <v>36</v>
      </c>
      <c r="B69" s="53">
        <v>16.7</v>
      </c>
      <c r="C69" s="53">
        <v>148.19999999999999</v>
      </c>
    </row>
    <row r="70" spans="1:3" s="46" customFormat="1" ht="15.75" thickBot="1" x14ac:dyDescent="0.3">
      <c r="A70" s="38" t="s">
        <v>9</v>
      </c>
      <c r="B70" s="27">
        <v>187.2</v>
      </c>
      <c r="C70" s="27">
        <v>3995.8</v>
      </c>
    </row>
    <row r="71" spans="1:3" s="46" customFormat="1" x14ac:dyDescent="0.25">
      <c r="A71" s="63" t="s">
        <v>16</v>
      </c>
      <c r="B71" s="63"/>
      <c r="C71" s="2"/>
    </row>
    <row r="72" spans="1:3" s="46" customFormat="1" x14ac:dyDescent="0.25">
      <c r="A72" s="10"/>
      <c r="B72" s="10"/>
      <c r="C72" s="10"/>
    </row>
    <row r="73" spans="1:3" s="46" customFormat="1" x14ac:dyDescent="0.25">
      <c r="A73" s="12"/>
    </row>
    <row r="74" spans="1:3" s="16" customFormat="1" ht="15.75" customHeight="1" x14ac:dyDescent="0.25">
      <c r="A74" s="18" t="s">
        <v>62</v>
      </c>
      <c r="B74" s="18"/>
      <c r="C74" s="18"/>
    </row>
    <row r="75" spans="1:3" s="46" customFormat="1" x14ac:dyDescent="0.25">
      <c r="A75" s="40" t="s">
        <v>20</v>
      </c>
      <c r="C75" s="1"/>
    </row>
    <row r="76" spans="1:3" s="46" customFormat="1" x14ac:dyDescent="0.25">
      <c r="A76" s="50" t="s">
        <v>2</v>
      </c>
      <c r="B76" s="54" t="s">
        <v>3</v>
      </c>
      <c r="C76" s="50" t="s">
        <v>4</v>
      </c>
    </row>
    <row r="77" spans="1:3" s="46" customFormat="1" x14ac:dyDescent="0.25">
      <c r="A77" s="43" t="s">
        <v>0</v>
      </c>
      <c r="B77" s="21">
        <f>SUM(B78:B83)</f>
        <v>288.45</v>
      </c>
      <c r="C77" s="21">
        <f>SUM(C78:C83)</f>
        <v>1884.79</v>
      </c>
    </row>
    <row r="78" spans="1:3" s="46" customFormat="1" x14ac:dyDescent="0.25">
      <c r="A78" s="42" t="s">
        <v>37</v>
      </c>
      <c r="B78" s="53">
        <v>0</v>
      </c>
      <c r="C78" s="53">
        <v>0</v>
      </c>
    </row>
    <row r="79" spans="1:3" s="46" customFormat="1" x14ac:dyDescent="0.25">
      <c r="A79" s="42" t="s">
        <v>10</v>
      </c>
      <c r="B79" s="53">
        <v>283.32</v>
      </c>
      <c r="C79" s="53">
        <v>1844.54</v>
      </c>
    </row>
    <row r="80" spans="1:3" s="46" customFormat="1" x14ac:dyDescent="0.25">
      <c r="A80" s="42" t="s">
        <v>38</v>
      </c>
      <c r="B80" s="53">
        <v>4.43</v>
      </c>
      <c r="C80" s="53">
        <v>21.1</v>
      </c>
    </row>
    <row r="81" spans="1:3" s="46" customFormat="1" x14ac:dyDescent="0.25">
      <c r="A81" s="42" t="s">
        <v>39</v>
      </c>
      <c r="B81" s="53">
        <v>0.3</v>
      </c>
      <c r="C81" s="53">
        <v>8.1999999999999993</v>
      </c>
    </row>
    <row r="82" spans="1:3" s="46" customFormat="1" x14ac:dyDescent="0.25">
      <c r="A82" s="42" t="s">
        <v>40</v>
      </c>
      <c r="B82" s="53">
        <v>0.4</v>
      </c>
      <c r="C82" s="53">
        <v>10.95</v>
      </c>
    </row>
    <row r="83" spans="1:3" s="46" customFormat="1" ht="15.75" thickBot="1" x14ac:dyDescent="0.3">
      <c r="A83" s="38" t="s">
        <v>41</v>
      </c>
      <c r="B83" s="55">
        <v>0</v>
      </c>
      <c r="C83" s="56">
        <v>0</v>
      </c>
    </row>
    <row r="84" spans="1:3" s="46" customFormat="1" x14ac:dyDescent="0.25">
      <c r="A84" s="63" t="s">
        <v>16</v>
      </c>
      <c r="B84" s="63"/>
      <c r="C84" s="2"/>
    </row>
    <row r="85" spans="1:3" s="46" customFormat="1" x14ac:dyDescent="0.25">
      <c r="A85" s="10"/>
      <c r="B85" s="10"/>
      <c r="C85" s="10"/>
    </row>
    <row r="86" spans="1:3" s="46" customFormat="1" x14ac:dyDescent="0.25">
      <c r="A86" s="12"/>
    </row>
    <row r="87" spans="1:3" s="16" customFormat="1" ht="14.25" customHeight="1" x14ac:dyDescent="0.25">
      <c r="A87" s="18" t="s">
        <v>63</v>
      </c>
      <c r="B87" s="18"/>
      <c r="C87" s="18"/>
    </row>
    <row r="88" spans="1:3" s="46" customFormat="1" x14ac:dyDescent="0.25">
      <c r="A88" s="40" t="s">
        <v>20</v>
      </c>
      <c r="C88" s="1"/>
    </row>
    <row r="89" spans="1:3" s="46" customFormat="1" x14ac:dyDescent="0.25">
      <c r="A89" s="50" t="s">
        <v>2</v>
      </c>
      <c r="B89" s="54" t="s">
        <v>3</v>
      </c>
      <c r="C89" s="50" t="s">
        <v>4</v>
      </c>
    </row>
    <row r="90" spans="1:3" s="46" customFormat="1" x14ac:dyDescent="0.25">
      <c r="A90" s="43" t="s">
        <v>0</v>
      </c>
      <c r="B90" s="49">
        <f>B91+B92</f>
        <v>170</v>
      </c>
      <c r="C90" s="49">
        <f>SUM(C91:C92)</f>
        <v>2855.7</v>
      </c>
    </row>
    <row r="91" spans="1:3" s="46" customFormat="1" x14ac:dyDescent="0.25">
      <c r="A91" s="42" t="s">
        <v>42</v>
      </c>
      <c r="B91" s="53">
        <v>0.5</v>
      </c>
      <c r="C91" s="53">
        <v>12.6</v>
      </c>
    </row>
    <row r="92" spans="1:3" s="46" customFormat="1" ht="15.75" thickBot="1" x14ac:dyDescent="0.3">
      <c r="A92" s="38" t="s">
        <v>11</v>
      </c>
      <c r="B92" s="27">
        <v>169.5</v>
      </c>
      <c r="C92" s="27">
        <v>2843.1</v>
      </c>
    </row>
    <row r="93" spans="1:3" s="46" customFormat="1" x14ac:dyDescent="0.25">
      <c r="A93" s="63" t="s">
        <v>16</v>
      </c>
      <c r="B93" s="63"/>
      <c r="C93" s="2"/>
    </row>
    <row r="94" spans="1:3" s="46" customFormat="1" x14ac:dyDescent="0.25">
      <c r="A94" s="10"/>
      <c r="B94" s="10"/>
      <c r="C94" s="10"/>
    </row>
    <row r="95" spans="1:3" s="46" customFormat="1" x14ac:dyDescent="0.25">
      <c r="A95" s="12"/>
    </row>
    <row r="96" spans="1:3" s="16" customFormat="1" ht="15" customHeight="1" x14ac:dyDescent="0.25">
      <c r="A96" s="18" t="s">
        <v>64</v>
      </c>
      <c r="B96" s="18"/>
      <c r="C96" s="18"/>
    </row>
    <row r="97" spans="1:9" s="46" customFormat="1" x14ac:dyDescent="0.25">
      <c r="A97" s="40" t="s">
        <v>20</v>
      </c>
      <c r="C97" s="1"/>
    </row>
    <row r="98" spans="1:9" s="46" customFormat="1" x14ac:dyDescent="0.25">
      <c r="A98" s="50" t="s">
        <v>2</v>
      </c>
      <c r="B98" s="54" t="s">
        <v>3</v>
      </c>
      <c r="C98" s="50" t="s">
        <v>4</v>
      </c>
    </row>
    <row r="99" spans="1:9" s="46" customFormat="1" x14ac:dyDescent="0.25">
      <c r="A99" s="43" t="s">
        <v>0</v>
      </c>
      <c r="B99" s="21">
        <f>SUM(B100:B103)</f>
        <v>503.2</v>
      </c>
      <c r="C99" s="21">
        <f>SUM(C100:C103)</f>
        <v>14175</v>
      </c>
      <c r="G99" s="20"/>
      <c r="H99" s="20"/>
    </row>
    <row r="100" spans="1:9" s="46" customFormat="1" x14ac:dyDescent="0.25">
      <c r="A100" s="42" t="s">
        <v>43</v>
      </c>
      <c r="B100" s="53">
        <v>1.3</v>
      </c>
      <c r="C100" s="53">
        <v>25.1</v>
      </c>
      <c r="G100" s="20"/>
      <c r="H100" s="20"/>
    </row>
    <row r="101" spans="1:9" s="46" customFormat="1" x14ac:dyDescent="0.25">
      <c r="A101" s="42" t="s">
        <v>44</v>
      </c>
      <c r="B101" s="53">
        <v>0</v>
      </c>
      <c r="C101" s="53">
        <v>0</v>
      </c>
      <c r="G101" s="20"/>
      <c r="H101" s="20"/>
    </row>
    <row r="102" spans="1:9" s="46" customFormat="1" x14ac:dyDescent="0.25">
      <c r="A102" s="42" t="s">
        <v>45</v>
      </c>
      <c r="B102" s="53">
        <v>1.2</v>
      </c>
      <c r="C102" s="53">
        <v>5.4</v>
      </c>
      <c r="G102" s="20"/>
      <c r="H102" s="20"/>
    </row>
    <row r="103" spans="1:9" s="46" customFormat="1" ht="15.75" thickBot="1" x14ac:dyDescent="0.3">
      <c r="A103" s="38" t="s">
        <v>12</v>
      </c>
      <c r="B103" s="27">
        <v>500.7</v>
      </c>
      <c r="C103" s="27">
        <v>14144.5</v>
      </c>
      <c r="G103" s="20"/>
      <c r="H103" s="20"/>
    </row>
    <row r="104" spans="1:9" s="46" customFormat="1" x14ac:dyDescent="0.25">
      <c r="A104" s="63" t="s">
        <v>16</v>
      </c>
      <c r="B104" s="63"/>
      <c r="C104" s="2"/>
      <c r="G104" s="57"/>
      <c r="H104" s="57"/>
      <c r="I104" s="39"/>
    </row>
    <row r="105" spans="1:9" s="46" customFormat="1" x14ac:dyDescent="0.25">
      <c r="A105" s="10"/>
      <c r="B105" s="10"/>
      <c r="C105" s="10"/>
      <c r="G105" s="39"/>
      <c r="H105" s="39"/>
      <c r="I105" s="39"/>
    </row>
    <row r="106" spans="1:9" s="46" customFormat="1" x14ac:dyDescent="0.25">
      <c r="A106" s="12"/>
      <c r="G106" s="39"/>
      <c r="H106" s="39"/>
      <c r="I106" s="39"/>
    </row>
    <row r="107" spans="1:9" s="16" customFormat="1" ht="15.75" customHeight="1" x14ac:dyDescent="0.25">
      <c r="A107" s="18" t="s">
        <v>65</v>
      </c>
      <c r="B107" s="18"/>
      <c r="C107" s="18"/>
      <c r="G107" s="17"/>
      <c r="H107" s="17"/>
      <c r="I107" s="17"/>
    </row>
    <row r="108" spans="1:9" s="46" customFormat="1" x14ac:dyDescent="0.25">
      <c r="A108" s="40" t="s">
        <v>20</v>
      </c>
      <c r="C108" s="1"/>
    </row>
    <row r="109" spans="1:9" s="46" customFormat="1" x14ac:dyDescent="0.25">
      <c r="A109" s="50" t="s">
        <v>2</v>
      </c>
      <c r="B109" s="54" t="s">
        <v>3</v>
      </c>
      <c r="C109" s="50" t="s">
        <v>4</v>
      </c>
    </row>
    <row r="110" spans="1:9" s="46" customFormat="1" x14ac:dyDescent="0.25">
      <c r="A110" s="43" t="s">
        <v>0</v>
      </c>
      <c r="B110" s="49">
        <f>SUM(B111:B113)</f>
        <v>419.3</v>
      </c>
      <c r="C110" s="49">
        <f>SUM(C111:C113)</f>
        <v>16388.8</v>
      </c>
    </row>
    <row r="111" spans="1:9" s="46" customFormat="1" x14ac:dyDescent="0.25">
      <c r="A111" s="42" t="s">
        <v>46</v>
      </c>
      <c r="B111" s="53">
        <v>0</v>
      </c>
      <c r="C111" s="53">
        <v>0</v>
      </c>
    </row>
    <row r="112" spans="1:9" s="46" customFormat="1" x14ac:dyDescent="0.25">
      <c r="A112" s="42" t="s">
        <v>47</v>
      </c>
      <c r="B112" s="53">
        <v>0.5</v>
      </c>
      <c r="C112" s="53">
        <v>12.8</v>
      </c>
    </row>
    <row r="113" spans="1:3" s="46" customFormat="1" ht="15.75" thickBot="1" x14ac:dyDescent="0.3">
      <c r="A113" s="38" t="s">
        <v>13</v>
      </c>
      <c r="B113" s="27">
        <v>418.8</v>
      </c>
      <c r="C113" s="27">
        <v>16376</v>
      </c>
    </row>
    <row r="114" spans="1:3" s="46" customFormat="1" x14ac:dyDescent="0.25">
      <c r="A114" s="63" t="s">
        <v>16</v>
      </c>
      <c r="B114" s="63"/>
      <c r="C114" s="2"/>
    </row>
    <row r="115" spans="1:3" s="46" customFormat="1" x14ac:dyDescent="0.25">
      <c r="A115" s="10"/>
      <c r="B115" s="10"/>
      <c r="C115" s="10"/>
    </row>
    <row r="116" spans="1:3" s="46" customFormat="1" x14ac:dyDescent="0.25">
      <c r="A116" s="12"/>
    </row>
    <row r="117" spans="1:3" s="16" customFormat="1" x14ac:dyDescent="0.25">
      <c r="A117" s="58" t="s">
        <v>66</v>
      </c>
      <c r="B117" s="18"/>
      <c r="C117" s="18"/>
    </row>
    <row r="118" spans="1:3" s="46" customFormat="1" x14ac:dyDescent="0.25">
      <c r="A118" s="15" t="s">
        <v>20</v>
      </c>
      <c r="C118" s="1"/>
    </row>
    <row r="119" spans="1:3" s="46" customFormat="1" x14ac:dyDescent="0.25">
      <c r="A119" s="52" t="s">
        <v>2</v>
      </c>
      <c r="B119" s="54" t="s">
        <v>3</v>
      </c>
      <c r="C119" s="50" t="s">
        <v>4</v>
      </c>
    </row>
    <row r="120" spans="1:3" s="46" customFormat="1" x14ac:dyDescent="0.25">
      <c r="A120" s="59" t="s">
        <v>0</v>
      </c>
      <c r="B120" s="49">
        <f>+B121+B122+B123+B124+B125</f>
        <v>49.099999999999994</v>
      </c>
      <c r="C120" s="49">
        <f>+C121+C122+C123+C124+C125</f>
        <v>609.70000000000005</v>
      </c>
    </row>
    <row r="121" spans="1:3" s="46" customFormat="1" x14ac:dyDescent="0.25">
      <c r="A121" s="60" t="s">
        <v>48</v>
      </c>
      <c r="B121" s="53">
        <v>4.7</v>
      </c>
      <c r="C121" s="20">
        <v>56.3</v>
      </c>
    </row>
    <row r="122" spans="1:3" s="46" customFormat="1" x14ac:dyDescent="0.25">
      <c r="A122" s="60" t="s">
        <v>49</v>
      </c>
      <c r="B122" s="53">
        <v>10.3</v>
      </c>
      <c r="C122" s="20">
        <v>163.69999999999999</v>
      </c>
    </row>
    <row r="123" spans="1:3" s="46" customFormat="1" x14ac:dyDescent="0.25">
      <c r="A123" s="60" t="s">
        <v>14</v>
      </c>
      <c r="B123" s="53">
        <v>1.7</v>
      </c>
      <c r="C123" s="20">
        <v>38</v>
      </c>
    </row>
    <row r="124" spans="1:3" s="46" customFormat="1" x14ac:dyDescent="0.25">
      <c r="A124" s="60" t="s">
        <v>50</v>
      </c>
      <c r="B124" s="53">
        <v>32.4</v>
      </c>
      <c r="C124" s="20">
        <v>351.7</v>
      </c>
    </row>
    <row r="125" spans="1:3" s="46" customFormat="1" ht="15.75" thickBot="1" x14ac:dyDescent="0.3">
      <c r="A125" s="61" t="s">
        <v>51</v>
      </c>
      <c r="B125" s="29">
        <v>0</v>
      </c>
      <c r="C125" s="28">
        <v>0</v>
      </c>
    </row>
    <row r="126" spans="1:3" s="46" customFormat="1" x14ac:dyDescent="0.25">
      <c r="A126" s="63" t="s">
        <v>16</v>
      </c>
      <c r="B126" s="63"/>
      <c r="C126" s="2"/>
    </row>
    <row r="127" spans="1:3" s="46" customFormat="1" x14ac:dyDescent="0.25">
      <c r="A127" s="14"/>
      <c r="C127" s="2"/>
    </row>
    <row r="128" spans="1:3" s="46" customFormat="1" x14ac:dyDescent="0.25">
      <c r="A128" s="13"/>
      <c r="B128" s="13"/>
      <c r="C128" s="13"/>
    </row>
    <row r="129" spans="1:3" s="16" customFormat="1" x14ac:dyDescent="0.25">
      <c r="A129" s="18" t="s">
        <v>67</v>
      </c>
      <c r="B129" s="18"/>
      <c r="C129" s="18"/>
    </row>
    <row r="130" spans="1:3" s="46" customFormat="1" x14ac:dyDescent="0.25">
      <c r="A130" s="15" t="s">
        <v>20</v>
      </c>
      <c r="B130" s="15"/>
      <c r="C130" s="1"/>
    </row>
    <row r="131" spans="1:3" s="46" customFormat="1" x14ac:dyDescent="0.25">
      <c r="A131" s="51" t="s">
        <v>2</v>
      </c>
      <c r="B131" s="52" t="s">
        <v>3</v>
      </c>
      <c r="C131" s="52" t="s">
        <v>4</v>
      </c>
    </row>
    <row r="132" spans="1:3" s="46" customFormat="1" x14ac:dyDescent="0.25">
      <c r="A132" s="43" t="s">
        <v>0</v>
      </c>
      <c r="B132" s="21">
        <f>SUM(B133:B140)</f>
        <v>461.9</v>
      </c>
      <c r="C132" s="21">
        <f>SUM(C133:C140)</f>
        <v>7731.1</v>
      </c>
    </row>
    <row r="133" spans="1:3" s="46" customFormat="1" x14ac:dyDescent="0.25">
      <c r="A133" s="60" t="s">
        <v>52</v>
      </c>
      <c r="B133" s="53">
        <v>19.2</v>
      </c>
      <c r="C133" s="53">
        <v>364.2</v>
      </c>
    </row>
    <row r="134" spans="1:3" s="46" customFormat="1" x14ac:dyDescent="0.25">
      <c r="A134" s="60" t="s">
        <v>15</v>
      </c>
      <c r="B134" s="53">
        <v>7.2</v>
      </c>
      <c r="C134" s="53">
        <v>137.6</v>
      </c>
    </row>
    <row r="135" spans="1:3" s="46" customFormat="1" x14ac:dyDescent="0.25">
      <c r="A135" s="60" t="s">
        <v>53</v>
      </c>
      <c r="B135" s="53">
        <v>25.5</v>
      </c>
      <c r="C135" s="53">
        <v>273.8</v>
      </c>
    </row>
    <row r="136" spans="1:3" s="46" customFormat="1" x14ac:dyDescent="0.25">
      <c r="A136" s="60" t="s">
        <v>54</v>
      </c>
      <c r="B136" s="53">
        <v>89.1</v>
      </c>
      <c r="C136" s="53">
        <v>1100.8</v>
      </c>
    </row>
    <row r="137" spans="1:3" s="46" customFormat="1" x14ac:dyDescent="0.25">
      <c r="A137" s="60" t="s">
        <v>55</v>
      </c>
      <c r="B137" s="53">
        <v>152.4</v>
      </c>
      <c r="C137" s="53">
        <v>2789.5</v>
      </c>
    </row>
    <row r="138" spans="1:3" s="46" customFormat="1" x14ac:dyDescent="0.25">
      <c r="A138" s="60" t="s">
        <v>56</v>
      </c>
      <c r="B138" s="53">
        <v>5.0999999999999996</v>
      </c>
      <c r="C138" s="53">
        <v>131</v>
      </c>
    </row>
    <row r="139" spans="1:3" s="46" customFormat="1" x14ac:dyDescent="0.25">
      <c r="A139" s="60" t="s">
        <v>57</v>
      </c>
      <c r="B139" s="53">
        <v>38.200000000000003</v>
      </c>
      <c r="C139" s="53">
        <v>757.3</v>
      </c>
    </row>
    <row r="140" spans="1:3" s="46" customFormat="1" ht="15.75" thickBot="1" x14ac:dyDescent="0.3">
      <c r="A140" s="61" t="s">
        <v>58</v>
      </c>
      <c r="B140" s="29">
        <v>125.2</v>
      </c>
      <c r="C140" s="28">
        <v>2176.9</v>
      </c>
    </row>
    <row r="141" spans="1:3" s="46" customFormat="1" x14ac:dyDescent="0.25">
      <c r="A141" s="63" t="s">
        <v>16</v>
      </c>
      <c r="B141" s="63"/>
      <c r="C141" s="62"/>
    </row>
  </sheetData>
  <mergeCells count="18">
    <mergeCell ref="J19:K19"/>
    <mergeCell ref="A9:F9"/>
    <mergeCell ref="A11:F11"/>
    <mergeCell ref="A31:B31"/>
    <mergeCell ref="F19:G19"/>
    <mergeCell ref="D19:E19"/>
    <mergeCell ref="A19:A20"/>
    <mergeCell ref="B19:C19"/>
    <mergeCell ref="H19:I19"/>
    <mergeCell ref="A141:B141"/>
    <mergeCell ref="A48:B48"/>
    <mergeCell ref="A60:B60"/>
    <mergeCell ref="A71:B71"/>
    <mergeCell ref="A84:B84"/>
    <mergeCell ref="A93:B93"/>
    <mergeCell ref="A104:B104"/>
    <mergeCell ref="A114:B114"/>
    <mergeCell ref="A126:B12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الثروة السمكية 2019</KeyWordsAr>
    <KeyWords xmlns="cac204a3-57fb-4aea-ba50-989298fa4f73">Fisheries Statistics 2019</KeyWords>
    <ReleaseID_DB xmlns="cac204a3-57fb-4aea-ba50-989298fa4f73">11432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CC752C5-5497-48C8-A3BB-1338A2FC4C3E}"/>
</file>

<file path=customXml/itemProps2.xml><?xml version="1.0" encoding="utf-8"?>
<ds:datastoreItem xmlns:ds="http://schemas.openxmlformats.org/officeDocument/2006/customXml" ds:itemID="{15B211CA-275D-4511-84CE-161DE4D646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B7F5DD-C9D7-4B2A-86DA-4269FE9735A7}">
  <ds:schemaRefs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الثروة السمكية_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 Augoul</cp:lastModifiedBy>
  <dcterms:created xsi:type="dcterms:W3CDTF">2013-09-25T06:58:19Z</dcterms:created>
  <dcterms:modified xsi:type="dcterms:W3CDTF">2020-05-27T07:00:50Z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