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72A08FC1-EF88-40E5-B7AD-1CE148F466BA}" xr6:coauthVersionLast="47" xr6:coauthVersionMax="47" xr10:uidLastSave="{00000000-0000-0000-0000-000000000000}"/>
  <bookViews>
    <workbookView xWindow="-110" yWindow="-110" windowWidth="19420" windowHeight="10300" tabRatio="980" xr2:uid="{76311B4C-5DF8-47F0-AF60-3789D669A414}"/>
  </bookViews>
  <sheets>
    <sheet name="Index" sheetId="14" r:id="rId1"/>
    <sheet name="Table 1" sheetId="1" r:id="rId2"/>
    <sheet name="Table 2" sheetId="56" r:id="rId3"/>
    <sheet name="Table 3" sheetId="57" r:id="rId4"/>
    <sheet name="Table 4" sheetId="58" r:id="rId5"/>
    <sheet name="Table 5" sheetId="59" r:id="rId6"/>
    <sheet name="Table 6" sheetId="60" r:id="rId7"/>
    <sheet name="Table 7" sheetId="61" r:id="rId8"/>
    <sheet name="Table 8" sheetId="62" r:id="rId9"/>
    <sheet name="Table 9" sheetId="63" r:id="rId10"/>
    <sheet name="Table 10" sheetId="64" r:id="rId11"/>
    <sheet name="Table 11" sheetId="65" r:id="rId12"/>
    <sheet name="Table 12" sheetId="68" r:id="rId13"/>
    <sheet name="Table 13" sheetId="73" r:id="rId14"/>
    <sheet name="Table 14" sheetId="71" r:id="rId15"/>
    <sheet name="Table 15" sheetId="69" r:id="rId16"/>
    <sheet name="Metadata" sheetId="17" r:id="rId17"/>
    <sheet name="Enquiries"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61" l="1"/>
  <c r="E7" i="60" l="1"/>
  <c r="D7" i="60"/>
  <c r="C7" i="60"/>
</calcChain>
</file>

<file path=xl/sharedStrings.xml><?xml version="1.0" encoding="utf-8"?>
<sst xmlns="http://schemas.openxmlformats.org/spreadsheetml/2006/main" count="658" uniqueCount="348">
  <si>
    <t>Metadata</t>
  </si>
  <si>
    <t>Enquiries</t>
  </si>
  <si>
    <t>Link</t>
  </si>
  <si>
    <t>وصف عنصر البيانات</t>
  </si>
  <si>
    <t>GLOSSARY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</si>
  <si>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</si>
  <si>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</si>
  <si>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</si>
  <si>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Number</t>
  </si>
  <si>
    <t>Total</t>
  </si>
  <si>
    <t>Airport/Month</t>
  </si>
  <si>
    <t>January</t>
  </si>
  <si>
    <t>March</t>
  </si>
  <si>
    <t xml:space="preserve">May </t>
  </si>
  <si>
    <t xml:space="preserve">June </t>
  </si>
  <si>
    <t>July</t>
  </si>
  <si>
    <t>August</t>
  </si>
  <si>
    <t>September</t>
  </si>
  <si>
    <t>October</t>
  </si>
  <si>
    <t>November</t>
  </si>
  <si>
    <t>December</t>
  </si>
  <si>
    <t>Source: Abu Dhabi Airports Company</t>
  </si>
  <si>
    <t>Arrival</t>
  </si>
  <si>
    <t>Transit</t>
  </si>
  <si>
    <t>In</t>
  </si>
  <si>
    <t>Out</t>
  </si>
  <si>
    <t xml:space="preserve">In </t>
  </si>
  <si>
    <t>Tons</t>
  </si>
  <si>
    <t>Region</t>
  </si>
  <si>
    <t>Asia</t>
  </si>
  <si>
    <t>North America</t>
  </si>
  <si>
    <t>South America</t>
  </si>
  <si>
    <t>Others</t>
  </si>
  <si>
    <t>Source: Abu Dhabi Port Company</t>
  </si>
  <si>
    <t>Incoming</t>
  </si>
  <si>
    <t>Outgoing</t>
  </si>
  <si>
    <t>United Arab Emirates</t>
  </si>
  <si>
    <t>Other GCC Countries</t>
  </si>
  <si>
    <t>Total Middle East (Non- GCC)</t>
  </si>
  <si>
    <t>Indian Sub Continent</t>
  </si>
  <si>
    <t>South East Asia</t>
  </si>
  <si>
    <t>Far East</t>
  </si>
  <si>
    <t>North Africa</t>
  </si>
  <si>
    <t>South Africa</t>
  </si>
  <si>
    <t>East Africa</t>
  </si>
  <si>
    <t>West Africa</t>
  </si>
  <si>
    <t>Western Europe</t>
  </si>
  <si>
    <t>Mediterranean</t>
  </si>
  <si>
    <t>Scandinavia</t>
  </si>
  <si>
    <t>Eastern Europe</t>
  </si>
  <si>
    <t>Caribbean</t>
  </si>
  <si>
    <t>Central America</t>
  </si>
  <si>
    <t>Australasia</t>
  </si>
  <si>
    <t>Note: Containers TEU of UAE are from and to other emirates of UAE</t>
  </si>
  <si>
    <t>February</t>
  </si>
  <si>
    <t>April</t>
  </si>
  <si>
    <t>Departure</t>
  </si>
  <si>
    <t>Freights</t>
  </si>
  <si>
    <t>Mail</t>
  </si>
  <si>
    <t>Airport / item</t>
  </si>
  <si>
    <t>Zayed port</t>
  </si>
  <si>
    <t>Khalifa port</t>
  </si>
  <si>
    <t>Musaffah port</t>
  </si>
  <si>
    <t>Free port</t>
  </si>
  <si>
    <t>Al Dhafra region (Mughareq)</t>
  </si>
  <si>
    <r>
      <t>Air freight</t>
    </r>
    <r>
      <rPr>
        <sz val="8"/>
        <rFont val="Arial"/>
        <family val="2"/>
      </rPr>
      <t xml:space="preserve">: Refers to goods transported in bulk by an aircraft. </t>
    </r>
  </si>
  <si>
    <t>Table 1</t>
  </si>
  <si>
    <t>Table 2</t>
  </si>
  <si>
    <t>Table 3</t>
  </si>
  <si>
    <t>Table 4</t>
  </si>
  <si>
    <t>Table 6</t>
  </si>
  <si>
    <t>Table 7</t>
  </si>
  <si>
    <t>Table 8</t>
  </si>
  <si>
    <t>Table 9</t>
  </si>
  <si>
    <t>Table 10</t>
  </si>
  <si>
    <t>Table 11</t>
  </si>
  <si>
    <t>Table 12</t>
  </si>
  <si>
    <t>Table 13</t>
  </si>
  <si>
    <t>Table 14</t>
  </si>
  <si>
    <t>Table 15</t>
  </si>
  <si>
    <r>
      <t>Container TEUs</t>
    </r>
    <r>
      <rPr>
        <sz val="8"/>
        <rFont val="Arial"/>
        <family val="2"/>
      </rPr>
      <t>: Refers to a twenty-foot equivalent unit of cargo capacity. The measurement is based on the volume of a 6.1-metre intermodal container.</t>
    </r>
  </si>
  <si>
    <t>Airport</t>
  </si>
  <si>
    <t>يناير</t>
  </si>
  <si>
    <t>فبراير</t>
  </si>
  <si>
    <t>مارس</t>
  </si>
  <si>
    <t xml:space="preserve">إبريل </t>
  </si>
  <si>
    <t>مايو</t>
  </si>
  <si>
    <t>يونيو</t>
  </si>
  <si>
    <t>يوليو</t>
  </si>
  <si>
    <t>أغسطس</t>
  </si>
  <si>
    <t>سبتمبر</t>
  </si>
  <si>
    <t xml:space="preserve">أكتوبر </t>
  </si>
  <si>
    <t>نوفمبر</t>
  </si>
  <si>
    <t>ديسمبر</t>
  </si>
  <si>
    <t>مطار العين الدولي</t>
  </si>
  <si>
    <t>المصدر: شركة أبوظبي للمطارات</t>
  </si>
  <si>
    <t>المطار/الشهر</t>
  </si>
  <si>
    <t xml:space="preserve">عدد </t>
  </si>
  <si>
    <t xml:space="preserve">المطار </t>
  </si>
  <si>
    <t>القادمون</t>
  </si>
  <si>
    <t>العابرون</t>
  </si>
  <si>
    <t>المغادرون</t>
  </si>
  <si>
    <t>طن</t>
  </si>
  <si>
    <t xml:space="preserve">البيان/ المطار </t>
  </si>
  <si>
    <t>حركة نقل البضائع</t>
  </si>
  <si>
    <t>حركة الطرود</t>
  </si>
  <si>
    <t xml:space="preserve">وارد </t>
  </si>
  <si>
    <t xml:space="preserve">صادر </t>
  </si>
  <si>
    <t xml:space="preserve">المجموع </t>
  </si>
  <si>
    <t>Africa</t>
  </si>
  <si>
    <t>GCC</t>
  </si>
  <si>
    <t>Indian Subcontinent</t>
  </si>
  <si>
    <t>Middle East</t>
  </si>
  <si>
    <t>Other</t>
  </si>
  <si>
    <t>أفريقيا</t>
  </si>
  <si>
    <t>آسيا</t>
  </si>
  <si>
    <t>أستراليا</t>
  </si>
  <si>
    <t>أمريكا الشمالية</t>
  </si>
  <si>
    <t>أخرى</t>
  </si>
  <si>
    <t xml:space="preserve">الإقليم </t>
  </si>
  <si>
    <t>دول مجلس التعاون الخليجي</t>
  </si>
  <si>
    <t xml:space="preserve">شرق أوروبا </t>
  </si>
  <si>
    <t xml:space="preserve">غرب أوروبا </t>
  </si>
  <si>
    <t xml:space="preserve">شبه القارة الهندية </t>
  </si>
  <si>
    <t xml:space="preserve">الشرق الأوسط </t>
  </si>
  <si>
    <t xml:space="preserve">طن </t>
  </si>
  <si>
    <t>عدد</t>
  </si>
  <si>
    <t xml:space="preserve">أمريكا الجنوبية </t>
  </si>
  <si>
    <t xml:space="preserve">الموانئ </t>
  </si>
  <si>
    <t>ميناء زايد</t>
  </si>
  <si>
    <t xml:space="preserve">ميناء خليفة </t>
  </si>
  <si>
    <t>ميناء مصفح</t>
  </si>
  <si>
    <t xml:space="preserve">الميناء الحر </t>
  </si>
  <si>
    <t xml:space="preserve">منطقة الظفرة (ميناء مغرق) </t>
  </si>
  <si>
    <t xml:space="preserve">المصدر: شركة موانئ أبوظبي </t>
  </si>
  <si>
    <t>المجموع</t>
  </si>
  <si>
    <t>دول مجلس التعاون الخليجي الأخرى</t>
  </si>
  <si>
    <t>الشرق الأوسط (عدا دول مجلس التعاون الخليجي)</t>
  </si>
  <si>
    <t>شبه القارة الهندية</t>
  </si>
  <si>
    <t>جنوب شرق آسيا</t>
  </si>
  <si>
    <t>الشرق الأقصى</t>
  </si>
  <si>
    <t>شمال أفريقيا</t>
  </si>
  <si>
    <t>جنوب أفريقيا</t>
  </si>
  <si>
    <t>شرق أفريقيا</t>
  </si>
  <si>
    <t>غرب أفريقيا</t>
  </si>
  <si>
    <t>غرب أوروبا</t>
  </si>
  <si>
    <t>إقليم البحر المتوسط</t>
  </si>
  <si>
    <t>إسكندنافيا</t>
  </si>
  <si>
    <t>أوروبا الشرقية</t>
  </si>
  <si>
    <t>الكاريبي</t>
  </si>
  <si>
    <t>أمريكا الوسطى</t>
  </si>
  <si>
    <t>أمريكا اللاتينية</t>
  </si>
  <si>
    <t>الإمارات العربية المتحدة</t>
  </si>
  <si>
    <t>ملاحظة: الحاويات النمطية من وإلى الإمارات الأخرى</t>
  </si>
  <si>
    <t>الإقليم</t>
  </si>
  <si>
    <t xml:space="preserve">الوارد </t>
  </si>
  <si>
    <t xml:space="preserve">الصادر </t>
  </si>
  <si>
    <t>Registered letters</t>
  </si>
  <si>
    <t>Internal</t>
  </si>
  <si>
    <t>External outgoing</t>
  </si>
  <si>
    <t>External incoming</t>
  </si>
  <si>
    <t>Parcels</t>
  </si>
  <si>
    <t>Express mail</t>
  </si>
  <si>
    <t>Postal Traffic</t>
  </si>
  <si>
    <t>Source: Emirates Post</t>
  </si>
  <si>
    <t>المصدر: بريد الإمارات</t>
  </si>
  <si>
    <t>الحركة البريدية</t>
  </si>
  <si>
    <t>الرسائل المسجلة</t>
  </si>
  <si>
    <t>الداخلية</t>
  </si>
  <si>
    <t>الخارجية الصادرة</t>
  </si>
  <si>
    <t>الخارجية الواردة</t>
  </si>
  <si>
    <t>الطرود</t>
  </si>
  <si>
    <t>البريد الممتاز</t>
  </si>
  <si>
    <t>Container TEUs</t>
  </si>
  <si>
    <t>Note: Twenty- foot Equivalent Unit (TEU)</t>
  </si>
  <si>
    <t>Total TEUs</t>
  </si>
  <si>
    <t>Discharged</t>
  </si>
  <si>
    <t>Loaded</t>
  </si>
  <si>
    <t>General cargo (metric tons)</t>
  </si>
  <si>
    <t>Total cargo</t>
  </si>
  <si>
    <t>Vehicle unit</t>
  </si>
  <si>
    <t>Total units</t>
  </si>
  <si>
    <t>ملاحظة: تساوي الحاوية النمطية  (20) قدم</t>
  </si>
  <si>
    <t>تفريغ</t>
  </si>
  <si>
    <t>تحميل</t>
  </si>
  <si>
    <t>عدد الحاويات النمطية</t>
  </si>
  <si>
    <t>البضائع العامة (بالطن المتري)</t>
  </si>
  <si>
    <t>عدد المركبات</t>
  </si>
  <si>
    <t>Hour</t>
  </si>
  <si>
    <t>Ports</t>
  </si>
  <si>
    <t>Mussafah port</t>
  </si>
  <si>
    <t>Days</t>
  </si>
  <si>
    <t xml:space="preserve">ميناء مصفح </t>
  </si>
  <si>
    <t>Metric Ton</t>
  </si>
  <si>
    <t>Item</t>
  </si>
  <si>
    <t xml:space="preserve">البيان </t>
  </si>
  <si>
    <t xml:space="preserve">ميناء زايد </t>
  </si>
  <si>
    <t>ساعة</t>
  </si>
  <si>
    <t xml:space="preserve">يوم </t>
  </si>
  <si>
    <t>الطن المتري</t>
  </si>
  <si>
    <t>114460:49</t>
  </si>
  <si>
    <t>163577:40</t>
  </si>
  <si>
    <t>59:47</t>
  </si>
  <si>
    <t>عدد مكاتب البريد</t>
  </si>
  <si>
    <t>Number of post offices</t>
  </si>
  <si>
    <t>البيان</t>
  </si>
  <si>
    <t>شرق أوروبا</t>
  </si>
  <si>
    <t>عدد صناديق البريد العامة (الإيداع)</t>
  </si>
  <si>
    <t>Number of deposit boxes</t>
  </si>
  <si>
    <t>عدد الصناديق الخصوصية</t>
  </si>
  <si>
    <t>Number of private mail boxes</t>
  </si>
  <si>
    <t>177781:41</t>
  </si>
  <si>
    <t>833261:12</t>
  </si>
  <si>
    <t>170173:25</t>
  </si>
  <si>
    <t>98:13</t>
  </si>
  <si>
    <t>91:46</t>
  </si>
  <si>
    <t>51:50</t>
  </si>
  <si>
    <t>101947:58</t>
  </si>
  <si>
    <t>371482:43</t>
  </si>
  <si>
    <t>87891:57</t>
  </si>
  <si>
    <t>636267:49</t>
  </si>
  <si>
    <t>47:55</t>
  </si>
  <si>
    <t>56:18</t>
  </si>
  <si>
    <t>43:2</t>
  </si>
  <si>
    <t>63:1</t>
  </si>
  <si>
    <t>84:52</t>
  </si>
  <si>
    <t>Table5</t>
  </si>
  <si>
    <t xml:space="preserve">معجم المصطلحات </t>
  </si>
  <si>
    <t>إخلاء المسؤولية وشروط الاستخدام</t>
  </si>
  <si>
    <r>
      <rPr>
        <b/>
        <sz val="8"/>
        <color theme="1"/>
        <rFont val="Arial"/>
        <family val="2"/>
      </rPr>
      <t>الشحن الجوي:</t>
    </r>
    <r>
      <rPr>
        <sz val="8"/>
        <color theme="1"/>
        <rFont val="Arial"/>
        <family val="2"/>
      </rPr>
      <t xml:space="preserve"> يشير إلى كمية وحركة الشحنات الجوية. </t>
    </r>
  </si>
  <si>
    <r>
      <rPr>
        <b/>
        <sz val="8"/>
        <color theme="1"/>
        <rFont val="Arial"/>
        <family val="2"/>
      </rPr>
      <t xml:space="preserve">الحاويات النمطية: </t>
    </r>
    <r>
      <rPr>
        <sz val="8"/>
        <color theme="1"/>
        <rFont val="Arial"/>
        <family val="2"/>
      </rPr>
      <t>تشير إلى وحدة مكافئة لسعة الشحن تبلغ عشرين قدمًا. يعتمد القياس على حجم حاوية متعددة الوسائط بطول 6.1 متر.</t>
    </r>
  </si>
  <si>
    <t xml:space="preserve">Note: The data for 2021 and 2022 has been updated by the source.
</t>
  </si>
  <si>
    <t xml:space="preserve">ملاحظة: تم تحديث البيانات لعام 2021 و2022 من المصدر </t>
  </si>
  <si>
    <r>
      <rPr>
        <b/>
        <sz val="11"/>
        <color rgb="FF426A6E"/>
        <rFont val="Arial"/>
        <family val="2"/>
      </rPr>
      <t>جدول 15:</t>
    </r>
    <r>
      <rPr>
        <b/>
        <sz val="11"/>
        <rFont val="Arial"/>
        <family val="2"/>
      </rPr>
      <t xml:space="preserve"> حركة الرسائل والطرود البريدية حسب النوع والتصنيف، 2021-2024</t>
    </r>
  </si>
  <si>
    <r>
      <t xml:space="preserve">Table 14: </t>
    </r>
    <r>
      <rPr>
        <b/>
        <sz val="11"/>
        <rFont val="Arial"/>
        <family val="2"/>
      </rPr>
      <t>Post Offices and Mail Boxes, 2021-2024</t>
    </r>
  </si>
  <si>
    <r>
      <rPr>
        <b/>
        <sz val="11"/>
        <color rgb="FF426A6E"/>
        <rFont val="Arial"/>
        <family val="2"/>
      </rPr>
      <t>جدول 14 :</t>
    </r>
    <r>
      <rPr>
        <b/>
        <sz val="11"/>
        <rFont val="Arial"/>
        <family val="2"/>
      </rPr>
      <t xml:space="preserve"> عدد مكاتب وصناديق البريد، 2021-2024</t>
    </r>
  </si>
  <si>
    <r>
      <t xml:space="preserve">Table 15: </t>
    </r>
    <r>
      <rPr>
        <b/>
        <sz val="11"/>
        <rFont val="Arial"/>
        <family val="2"/>
      </rPr>
      <t xml:space="preserve"> Mails and postal parcels movement by Type and classification, 2021-2024</t>
    </r>
  </si>
  <si>
    <r>
      <rPr>
        <b/>
        <sz val="11"/>
        <color rgb="FF426A6E"/>
        <rFont val="Arial"/>
        <family val="2"/>
      </rPr>
      <t xml:space="preserve"> جدول 13:</t>
    </r>
    <r>
      <rPr>
        <b/>
        <sz val="11"/>
        <color theme="1"/>
        <rFont val="Arial"/>
        <family val="2"/>
      </rPr>
      <t xml:space="preserve"> الحمولة الكلية في موانئ أبوظبي التجارية، 2021-2024</t>
    </r>
  </si>
  <si>
    <r>
      <t xml:space="preserve">Table 13: </t>
    </r>
    <r>
      <rPr>
        <b/>
        <sz val="11"/>
        <rFont val="Arial"/>
        <family val="2"/>
      </rPr>
      <t>Total gross tonnage in Abu Dhabi commercial ports , 2021-2024</t>
    </r>
  </si>
  <si>
    <t>79:31</t>
  </si>
  <si>
    <t>115:15</t>
  </si>
  <si>
    <t>111:45</t>
  </si>
  <si>
    <r>
      <t xml:space="preserve"> جدول 12: </t>
    </r>
    <r>
      <rPr>
        <b/>
        <sz val="11"/>
        <color theme="1"/>
        <rFont val="Arial"/>
        <family val="2"/>
      </rPr>
      <t>متوسط ​​مدة الدوران في موانئ أبوظبي التجارية، 2021-2024</t>
    </r>
  </si>
  <si>
    <r>
      <t xml:space="preserve">Table 12: </t>
    </r>
    <r>
      <rPr>
        <b/>
        <sz val="11"/>
        <rFont val="Arial"/>
        <family val="2"/>
      </rPr>
      <t>Average turnaround in Abu Dhabi commercial ports, 2021-2024</t>
    </r>
  </si>
  <si>
    <t>334146:13</t>
  </si>
  <si>
    <t>197785:10</t>
  </si>
  <si>
    <t>1065034:1</t>
  </si>
  <si>
    <r>
      <rPr>
        <b/>
        <sz val="11"/>
        <color rgb="FF426A6E"/>
        <rFont val="Arial"/>
        <family val="2"/>
      </rPr>
      <t xml:space="preserve"> جدول 11:</t>
    </r>
    <r>
      <rPr>
        <b/>
        <sz val="11"/>
        <rFont val="Arial"/>
        <family val="2"/>
      </rPr>
      <t xml:space="preserve"> إجمالي مدة الدوران في موانئ أبوظبي التجارية، 2021-2024</t>
    </r>
  </si>
  <si>
    <r>
      <t xml:space="preserve">Table 11: </t>
    </r>
    <r>
      <rPr>
        <b/>
        <sz val="11"/>
        <rFont val="Arial"/>
        <family val="2"/>
      </rPr>
      <t>Total turnaround in Abu Dhabi commercial ports, 2021-2024</t>
    </r>
  </si>
  <si>
    <r>
      <rPr>
        <b/>
        <sz val="11"/>
        <color rgb="FF426A6E"/>
        <rFont val="Arial"/>
        <family val="2"/>
      </rPr>
      <t xml:space="preserve"> جدول 10:</t>
    </r>
    <r>
      <rPr>
        <b/>
        <sz val="11"/>
        <rFont val="Arial"/>
        <family val="2"/>
      </rPr>
      <t xml:space="preserve"> أبرز المؤشرات الإحصائية لحركة البضائع والبواخر، 2021-2024</t>
    </r>
  </si>
  <si>
    <r>
      <t xml:space="preserve">Table 10: </t>
    </r>
    <r>
      <rPr>
        <b/>
        <sz val="11"/>
        <rFont val="Arial"/>
        <family val="2"/>
      </rPr>
      <t xml:space="preserve"> Main Indicators for Goods Vessels Movement, 2021-2024</t>
    </r>
  </si>
  <si>
    <r>
      <rPr>
        <b/>
        <sz val="11"/>
        <color rgb="FF426A6E"/>
        <rFont val="Arial"/>
        <family val="2"/>
      </rPr>
      <t xml:space="preserve"> جدول 9:</t>
    </r>
    <r>
      <rPr>
        <b/>
        <sz val="11"/>
        <rFont val="Arial"/>
        <family val="2"/>
      </rPr>
      <t xml:space="preserve"> توزيع الحاويات النمطية الواردة والصادرة حسب الإقليم، 2021-2024</t>
    </r>
  </si>
  <si>
    <r>
      <t xml:space="preserve">Table 9: </t>
    </r>
    <r>
      <rPr>
        <b/>
        <sz val="11"/>
        <rFont val="Arial"/>
        <family val="2"/>
      </rPr>
      <t>Distribution of containers TEUs incoming and outgoing by region, 2021-2024</t>
    </r>
  </si>
  <si>
    <r>
      <rPr>
        <b/>
        <sz val="11"/>
        <color rgb="FF426A6E"/>
        <rFont val="Arial"/>
        <family val="2"/>
      </rPr>
      <t xml:space="preserve"> جدول 8:</t>
    </r>
    <r>
      <rPr>
        <b/>
        <sz val="11"/>
        <rFont val="Arial"/>
        <family val="2"/>
      </rPr>
      <t xml:space="preserve"> أعداد السفن في موانئ الامارة، 2021-2024</t>
    </r>
  </si>
  <si>
    <r>
      <t xml:space="preserve">Table 8: </t>
    </r>
    <r>
      <rPr>
        <b/>
        <sz val="11"/>
        <rFont val="Arial"/>
        <family val="2"/>
      </rPr>
      <t xml:space="preserve"> Number of vessels in Abu Dhabi ports, 2021-2024</t>
    </r>
  </si>
  <si>
    <r>
      <rPr>
        <b/>
        <sz val="11"/>
        <color rgb="FF426A6E"/>
        <rFont val="Arial"/>
        <family val="2"/>
      </rPr>
      <t xml:space="preserve"> جدول 3:</t>
    </r>
    <r>
      <rPr>
        <b/>
        <sz val="11"/>
        <rFont val="Arial"/>
        <family val="2"/>
      </rPr>
      <t xml:space="preserve"> حركة وكميات البضائع المشحونة حسب المطار، 2021-2024</t>
    </r>
  </si>
  <si>
    <r>
      <t xml:space="preserve">Table 3: </t>
    </r>
    <r>
      <rPr>
        <b/>
        <sz val="11"/>
        <rFont val="Arial"/>
        <family val="2"/>
      </rPr>
      <t>Air freight movement and quantity by airport, 2021-2024</t>
    </r>
  </si>
  <si>
    <r>
      <rPr>
        <b/>
        <sz val="11"/>
        <color rgb="FF426A6E"/>
        <rFont val="Arial"/>
        <family val="2"/>
      </rPr>
      <t xml:space="preserve"> جدول 2:</t>
    </r>
    <r>
      <rPr>
        <b/>
        <sz val="11"/>
        <color theme="1"/>
        <rFont val="Arial"/>
        <family val="2"/>
      </rPr>
      <t xml:space="preserve"> المسافرين جواً حسب المطار، 2021-2024</t>
    </r>
  </si>
  <si>
    <r>
      <t xml:space="preserve">Table 2: </t>
    </r>
    <r>
      <rPr>
        <b/>
        <sz val="11"/>
        <color theme="1"/>
        <rFont val="Arial"/>
        <family val="2"/>
      </rPr>
      <t>Air</t>
    </r>
    <r>
      <rPr>
        <b/>
        <sz val="11"/>
        <color rgb="FF426A6E"/>
        <rFont val="Arial"/>
        <family val="2"/>
      </rPr>
      <t xml:space="preserve"> </t>
    </r>
    <r>
      <rPr>
        <b/>
        <sz val="11"/>
        <rFont val="Arial"/>
        <family val="2"/>
      </rPr>
      <t>passenger movement by airport, 2021-2024</t>
    </r>
  </si>
  <si>
    <r>
      <rPr>
        <b/>
        <sz val="11"/>
        <color rgb="FF426A6E"/>
        <rFont val="Arial"/>
        <family val="2"/>
      </rPr>
      <t>جدول 1:</t>
    </r>
    <r>
      <rPr>
        <sz val="11"/>
        <color theme="1"/>
        <rFont val="Arial"/>
        <family val="2"/>
      </rPr>
      <t xml:space="preserve"> </t>
    </r>
    <r>
      <rPr>
        <b/>
        <sz val="11"/>
        <color theme="1"/>
        <rFont val="Arial"/>
        <family val="2"/>
      </rPr>
      <t>حركة الطائرات حسب المطاروالشهر، 2021-2024</t>
    </r>
  </si>
  <si>
    <r>
      <t xml:space="preserve">Table 1: </t>
    </r>
    <r>
      <rPr>
        <b/>
        <sz val="11"/>
        <rFont val="Arial"/>
        <family val="2"/>
      </rPr>
      <t>Aircraft movement by airport and month, 2021-2024</t>
    </r>
  </si>
  <si>
    <t>إحصاءات النقل الرئيسية، 2024</t>
  </si>
  <si>
    <t>Key Transport Statistics, 2024</t>
  </si>
  <si>
    <t>ينتج مركز الإحصاء - أبوظبي إحصاءات رسمية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</si>
  <si>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 xml:space="preserve">* يعود النمو لعام 2024 بحسب المصدر للزيادة في أعداد مكاتب البريد وساعات العمل  </t>
  </si>
  <si>
    <t>* The growth in 2024, according to the source, is attributed to the increase in the number of post offices and working hours.</t>
  </si>
  <si>
    <t>مطارزايد الدولي</t>
  </si>
  <si>
    <t xml:space="preserve">ملاحظة:  بيانات مطار زايد الدولي تشمل بيانات مطار البطين للطيران الخاص </t>
  </si>
  <si>
    <t>Zayed International Airport</t>
  </si>
  <si>
    <t>Al Ain International Airport</t>
  </si>
  <si>
    <t>Note:Zayed International Airport figures include Al Bateen executive Airport data</t>
  </si>
  <si>
    <t xml:space="preserve">    ملاحظة: تم تحديث البيانات لعام 2021 و2022 من المصدر </t>
  </si>
  <si>
    <t xml:space="preserve">   ملاحظة: تم تحديث البيانات لعام 2021 و2022 من المصدر </t>
  </si>
  <si>
    <r>
      <t xml:space="preserve">Table 4: </t>
    </r>
    <r>
      <rPr>
        <b/>
        <sz val="11"/>
        <color theme="1"/>
        <rFont val="Arial"/>
        <family val="2"/>
      </rPr>
      <t>Air Cargo Discharged at Zayed International Airport  by Region,</t>
    </r>
    <r>
      <rPr>
        <b/>
        <sz val="11"/>
        <rFont val="Arial"/>
        <family val="2"/>
      </rPr>
      <t xml:space="preserve"> 2021-2024</t>
    </r>
  </si>
  <si>
    <r>
      <rPr>
        <b/>
        <sz val="11"/>
        <color rgb="FF426A6E"/>
        <rFont val="Arial"/>
        <family val="2"/>
      </rPr>
      <t xml:space="preserve"> جدول 4:</t>
    </r>
    <r>
      <rPr>
        <b/>
        <sz val="11"/>
        <rFont val="Arial"/>
        <family val="2"/>
      </rPr>
      <t xml:space="preserve"> كميات الشحنات الجوية المفرغة في مطار زايد الدولي حسب الإقليم، 2021-2024</t>
    </r>
  </si>
  <si>
    <r>
      <rPr>
        <b/>
        <sz val="11"/>
        <color rgb="FF426A6E"/>
        <rFont val="Arial"/>
        <family val="2"/>
      </rPr>
      <t xml:space="preserve"> جدول 5:</t>
    </r>
    <r>
      <rPr>
        <b/>
        <sz val="11"/>
        <rFont val="Arial"/>
        <family val="2"/>
      </rPr>
      <t xml:space="preserve"> كميات البضائع المشحونة جواً في مطار زايد الدولي حسب الوجهة (الإقليم)، 2021-2024</t>
    </r>
  </si>
  <si>
    <r>
      <t xml:space="preserve">Table 5: </t>
    </r>
    <r>
      <rPr>
        <b/>
        <sz val="11"/>
        <rFont val="Arial"/>
        <family val="2"/>
      </rPr>
      <t xml:space="preserve"> Air Cargo Loaded at Zayed International Airport by Region of Destination, 2021 - 2024</t>
    </r>
  </si>
  <si>
    <t xml:space="preserve">ملاحظة: البيانات لمطار زايد الدولي  وتشمل بيانات مطار البطين للطيران الخاص </t>
  </si>
  <si>
    <t>Note: Data is for Zayed International Airport and includes data for Al Bateen Executive Airport.</t>
  </si>
  <si>
    <r>
      <rPr>
        <b/>
        <sz val="11"/>
        <color rgb="FF426A6E"/>
        <rFont val="Arial"/>
        <family val="2"/>
      </rPr>
      <t xml:space="preserve"> جدول 6: </t>
    </r>
    <r>
      <rPr>
        <b/>
        <sz val="11"/>
        <color theme="1"/>
        <rFont val="Arial"/>
        <family val="2"/>
      </rPr>
      <t xml:space="preserve"> القادمون عبرمطارزايد الدولي حسب منطقة الانطلاق،</t>
    </r>
    <r>
      <rPr>
        <b/>
        <sz val="11"/>
        <rFont val="Arial"/>
        <family val="2"/>
      </rPr>
      <t xml:space="preserve"> 2021-2024</t>
    </r>
  </si>
  <si>
    <t xml:space="preserve">ملاحظة: البيانات لمطار زايد الدولي  / تستثني هذه البيانات المسافرين الذين واصلوا سفرياتهم على نفس الرحلة  </t>
  </si>
  <si>
    <t xml:space="preserve">Note: Data for Zayed International Airport / Data exclude transit passengers who continued their journey on the same flight </t>
  </si>
  <si>
    <r>
      <rPr>
        <b/>
        <sz val="11"/>
        <color rgb="FF426A6E"/>
        <rFont val="Arial"/>
        <family val="2"/>
      </rPr>
      <t xml:space="preserve"> جدول 7: </t>
    </r>
    <r>
      <rPr>
        <b/>
        <sz val="11"/>
        <rFont val="Arial"/>
        <family val="2"/>
      </rPr>
      <t xml:space="preserve"> المغادرون عبر مطار زايد الدولي حسب منطقة الوجهة، 2021-2024</t>
    </r>
  </si>
  <si>
    <t xml:space="preserve">ملاحظة: البيانات لمطار زايد الدولي / تستثني هذه البيانات المسافرين الذين واصلوا سفرياتهم على نفس الرحلة  </t>
  </si>
  <si>
    <r>
      <t>Table 7:</t>
    </r>
    <r>
      <rPr>
        <b/>
        <sz val="11"/>
        <rFont val="Arial"/>
        <family val="2"/>
      </rPr>
      <t xml:space="preserve"> Departures through Zayed International Airport by Region of disembarkation, 2021-2024</t>
    </r>
  </si>
  <si>
    <r>
      <t xml:space="preserve">Table 6: </t>
    </r>
    <r>
      <rPr>
        <b/>
        <sz val="11"/>
        <rFont val="Arial"/>
        <family val="2"/>
      </rPr>
      <t>Arrivals through Zayed International Airport  by Region of embarkation, 2021-2024</t>
    </r>
  </si>
  <si>
    <t xml:space="preserve">Note: Data for Zayed International Airport/ Data exclude transit passengers who continued their journey on the same flight </t>
  </si>
  <si>
    <t>Table 1: Aircraft movement by airport and month, 2021-2024</t>
  </si>
  <si>
    <t>Table 2: Air passenger movement by airport, 2021-2024</t>
  </si>
  <si>
    <t>Table 3: Air freight movement and quantity by airport, 2021-2024</t>
  </si>
  <si>
    <t xml:space="preserve"> Table 4: Air Cargo Discharged by Region, 2021-2024</t>
  </si>
  <si>
    <t>Table 5: Air Cargo Loaded by Region of Destination, 2021 - 2024</t>
  </si>
  <si>
    <t>Table 6: Arrivals through the air ports of the Emirate of Abu Dhabi by region of embarkation , 2021-2024</t>
  </si>
  <si>
    <t>Table 7: Departures through the air ports of the Emirate of Abu Dhabi by region of disembarkation, 2021-2024</t>
  </si>
  <si>
    <t>Table 8: Number of vessels in Abu Dhabi ports, 2021-2024</t>
  </si>
  <si>
    <t xml:space="preserve"> Table 10: Main Indicators for Goods Vessels Movement, 2021-2024</t>
  </si>
  <si>
    <t>Table 11: Total turnaround in Abu Dhabi commercial ports, 2021-2024</t>
  </si>
  <si>
    <t>Table 12: Average turnaround in Abu Dhabi commercial ports, 2021-2024</t>
  </si>
  <si>
    <t>Table 13: Total gross tonnage in Abu Dhabi commercial ports , 2021-2024</t>
  </si>
  <si>
    <t>Table 14: Post Offices and Mail Boxes, 2021-2024</t>
  </si>
  <si>
    <t>Table 15: Postal Traffic by Type and classification, 2021-2024</t>
  </si>
  <si>
    <t>Table 9: Distribution of containers TEUs incoming and outgoing by region, 2021-2024</t>
  </si>
  <si>
    <t>الاستفسارات</t>
  </si>
  <si>
    <t>Inquiries and Support Request</t>
  </si>
  <si>
    <t>الدعم والإستفسارات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</si>
  <si>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</si>
  <si>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</si>
  <si>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</si>
  <si>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</si>
  <si>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</si>
  <si>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</si>
  <si>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</si>
  <si>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</si>
  <si>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</si>
  <si>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</si>
  <si>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Table Description</t>
  </si>
  <si>
    <t>البيانات الوصفية</t>
  </si>
  <si>
    <t>الرابط</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</si>
  <si>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</si>
  <si>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</si>
  <si>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</si>
  <si>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</si>
  <si>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</si>
  <si>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</si>
  <si>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</si>
  <si>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</si>
  <si>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</si>
  <si>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</si>
  <si>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</si>
  <si>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</si>
  <si>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</si>
  <si>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</si>
  <si>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</si>
  <si>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 حركة الطائرات حسب المطاروالشهر، 2021-2024</t>
  </si>
  <si>
    <t>جدول 2: المسافرين جواً حسب المطار، 2021-2024</t>
  </si>
  <si>
    <t>جدول 3:  حركة وكميات البضائع المشحونة حسب المطار، 2021-2024</t>
  </si>
  <si>
    <t>جدول 4: كميات الشحنات الجوية المفرغة حسب الإقليم، 2021-2024</t>
  </si>
  <si>
    <t>جدول 5: كميات البضائع المشحونة جواً حسب الوجهة (الإقليم)، 2021-2024</t>
  </si>
  <si>
    <t>جدول 6: القادمون عبر المنافذ الجوية لإمارة أبوظبي حسب منطقة الانطلاق، 2021-2024</t>
  </si>
  <si>
    <t>جدول 7: المغادرون عبر المنافذ الجوية لإمارة أبوظبي حسب منطقة الوجهة، 2021-2024</t>
  </si>
  <si>
    <t>جدول 8: أعداد السفن في موانئ الامارة، 2021-2024</t>
  </si>
  <si>
    <t>جدول 9: توزيع الحاويات النمطية الواردة والصادرة حسب الإقليم، 2021-2024</t>
  </si>
  <si>
    <t>جدول 10: أبرز المؤشرات الإحصائية لحركة البضائع والبواخر، 2021-2024</t>
  </si>
  <si>
    <t>جدول 11: إجمالي مدة الدوران في موانئ أبوظبي التجارية، 2021-2024</t>
  </si>
  <si>
    <t>جدول 12: متوسط ​​مدة الدوران في موانئ أبوظبي التجارية، 2021-2024</t>
  </si>
  <si>
    <t>جدول 13: الحمولة الكلية في موانئ أبوظبي التجارية، 2021-2024</t>
  </si>
  <si>
    <t>جدول 14: عدد مكاتب وصناديق البريد، 2021-2024</t>
  </si>
  <si>
    <t>جدول 15: حركة الرسائل والطرود البريدية حسب النوع،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</si>
</sst>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_-* #,##0_-;\-* #,##0_-;_-* &quot;-&quot;??_-;_-@_-"/>
  </numFmts>
  <fonts count="2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b/>
      <sz val="11"/>
      <color rgb="FF426A6E"/>
      <name val="Arial"/>
      <family val="2"/>
    </font>
    <font>
      <u/>
      <sz val="11"/>
      <color theme="10"/>
      <name val="Arial"/>
      <family val="2"/>
    </font>
    <font>
      <sz val="11"/>
      <color theme="1"/>
      <name val="Arial"/>
      <family val="2"/>
    </font>
    <font>
      <b/>
      <sz val="11"/>
      <color theme="1"/>
      <name val="Arial"/>
      <family val="2"/>
    </font>
    <font>
      <sz val="6"/>
      <color rgb="FF595C66"/>
      <name val="Tahoma"/>
      <family val="2"/>
    </font>
    <font>
      <i/>
      <sz val="8"/>
      <name val="Arial"/>
      <family val="2"/>
    </font>
    <font>
      <sz val="11"/>
      <color theme="1"/>
      <name val="Calibri"/>
      <family val="2"/>
    </font>
    <font>
      <sz val="8"/>
      <color rgb="FF000000"/>
      <name val="Arial"/>
      <family val="2"/>
    </font>
    <font>
      <u/>
      <sz val="8"/>
      <color rgb="FF0000FF"/>
      <name val="Arial"/>
      <family val="2"/>
    </font>
    <font>
      <u/>
      <sz val="8"/>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right/>
      <top/>
      <bottom style="thin">
        <color rgb="FF426A6E"/>
      </bottom>
      <diagonal/>
    </border>
  </borders>
  <cellStyleXfs count="9">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1" fillId="0" borderId="0" applyFont="0" applyFill="0" applyBorder="0" applyAlignment="0" applyProtection="0"/>
    <xf numFmtId="0" fontId="24" fillId="0" borderId="0"/>
  </cellStyleXfs>
  <cellXfs count="198">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168" fontId="6" fillId="2" borderId="0" xfId="1" applyNumberFormat="1" applyFont="1" applyFill="1" applyBorder="1" applyAlignment="1">
      <alignment horizontal="left" vertical="center" indent="1"/>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8" fillId="0" borderId="0" xfId="0" applyFont="1" applyAlignment="1">
      <alignment horizontal="left" vertical="center" indent="2" readingOrder="1"/>
    </xf>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2" fillId="4" borderId="0" xfId="0" applyFont="1" applyFill="1" applyAlignment="1">
      <alignment horizontal="left" vertical="center" indent="1"/>
    </xf>
    <xf numFmtId="166" fontId="10" fillId="4" borderId="0" xfId="1" applyNumberFormat="1" applyFont="1" applyFill="1" applyBorder="1" applyAlignment="1">
      <alignment horizontal="left" vertical="center" readingOrder="1"/>
    </xf>
    <xf numFmtId="0" fontId="4" fillId="4" borderId="0" xfId="0" applyFont="1" applyFill="1"/>
    <xf numFmtId="0" fontId="4" fillId="4" borderId="0" xfId="0" applyFont="1" applyFill="1" applyAlignment="1">
      <alignment horizontal="left"/>
    </xf>
    <xf numFmtId="49" fontId="18" fillId="0" borderId="0" xfId="2" applyFont="1" applyAlignment="1">
      <alignment vertical="center" readingOrder="1"/>
    </xf>
    <xf numFmtId="0" fontId="10" fillId="4" borderId="0" xfId="1" applyNumberFormat="1" applyFont="1" applyFill="1" applyBorder="1" applyAlignment="1">
      <alignment horizontal="center" vertical="center" wrapText="1"/>
    </xf>
    <xf numFmtId="165" fontId="8" fillId="3" borderId="0" xfId="1" applyNumberFormat="1" applyFont="1" applyFill="1" applyBorder="1" applyAlignment="1">
      <alignment horizontal="left" vertical="center" readingOrder="1"/>
    </xf>
    <xf numFmtId="0" fontId="11" fillId="0" borderId="0" xfId="0" applyFont="1"/>
    <xf numFmtId="165" fontId="9" fillId="2"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readingOrder="1"/>
    </xf>
    <xf numFmtId="166" fontId="8" fillId="3"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left" vertical="center" indent="1" readingOrder="1"/>
    </xf>
    <xf numFmtId="168" fontId="9" fillId="0" borderId="0" xfId="1" applyNumberFormat="1" applyFont="1" applyFill="1" applyBorder="1" applyAlignment="1">
      <alignment horizontal="left" vertical="center" indent="1"/>
    </xf>
    <xf numFmtId="165" fontId="9" fillId="0" borderId="0" xfId="1" applyNumberFormat="1" applyFont="1" applyFill="1" applyBorder="1" applyAlignment="1">
      <alignment horizontal="left" vertical="center" indent="2" readingOrder="1"/>
    </xf>
    <xf numFmtId="0" fontId="4" fillId="0" borderId="0" xfId="0" applyFont="1" applyAlignment="1">
      <alignment horizontal="left" indent="1"/>
    </xf>
    <xf numFmtId="0" fontId="4" fillId="0" borderId="0" xfId="0" applyFont="1" applyAlignment="1">
      <alignment horizontal="left" indent="2"/>
    </xf>
    <xf numFmtId="165" fontId="9" fillId="0" borderId="0" xfId="1" applyNumberFormat="1" applyFont="1" applyFill="1" applyBorder="1" applyAlignment="1">
      <alignment horizontal="left" vertical="center" readingOrder="1"/>
    </xf>
    <xf numFmtId="166" fontId="9" fillId="3" borderId="0" xfId="1" applyNumberFormat="1" applyFont="1" applyFill="1" applyBorder="1" applyAlignment="1">
      <alignment horizontal="left" vertical="center" indent="2" readingOrder="1"/>
    </xf>
    <xf numFmtId="165" fontId="8" fillId="0" borderId="0" xfId="1" applyNumberFormat="1" applyFont="1" applyFill="1" applyBorder="1" applyAlignment="1">
      <alignment horizontal="left" vertical="center" readingOrder="1"/>
    </xf>
    <xf numFmtId="166" fontId="9" fillId="3" borderId="0" xfId="1" applyNumberFormat="1" applyFont="1" applyFill="1" applyBorder="1" applyAlignment="1">
      <alignment horizontal="left" vertical="center" readingOrder="1"/>
    </xf>
    <xf numFmtId="0" fontId="10" fillId="0" borderId="0" xfId="1" applyNumberFormat="1" applyFont="1" applyFill="1" applyBorder="1" applyAlignment="1">
      <alignment horizontal="center" vertical="center" wrapText="1"/>
    </xf>
    <xf numFmtId="0" fontId="19" fillId="0" borderId="0" xfId="3" applyFont="1" applyAlignment="1">
      <alignment horizontal="left" vertical="center" indent="2" readingOrder="1"/>
    </xf>
    <xf numFmtId="166" fontId="8" fillId="3" borderId="0" xfId="1" applyNumberFormat="1" applyFont="1" applyFill="1" applyBorder="1" applyAlignment="1">
      <alignment horizontal="left" vertical="center" indent="2" readingOrder="1"/>
    </xf>
    <xf numFmtId="165" fontId="9" fillId="0" borderId="0" xfId="1" applyNumberFormat="1" applyFont="1" applyFill="1" applyBorder="1" applyAlignment="1">
      <alignment horizontal="left" vertical="center" indent="3" readingOrder="1"/>
    </xf>
    <xf numFmtId="166" fontId="9" fillId="3" borderId="0" xfId="1" applyNumberFormat="1" applyFont="1" applyFill="1" applyBorder="1" applyAlignment="1">
      <alignment horizontal="left" vertical="center" indent="3" readingOrder="1"/>
    </xf>
    <xf numFmtId="165" fontId="8" fillId="0" borderId="0" xfId="1" applyNumberFormat="1" applyFont="1" applyFill="1" applyBorder="1" applyAlignment="1">
      <alignment horizontal="left" vertical="center" indent="2" readingOrder="1"/>
    </xf>
    <xf numFmtId="49" fontId="8" fillId="0" borderId="0" xfId="2" applyFont="1" applyAlignment="1">
      <alignment horizontal="center" vertical="center"/>
    </xf>
    <xf numFmtId="0" fontId="4" fillId="0" borderId="0" xfId="0" applyFont="1" applyAlignment="1">
      <alignment horizontal="center"/>
    </xf>
    <xf numFmtId="166" fontId="10" fillId="4" borderId="0" xfId="1" applyNumberFormat="1" applyFont="1" applyFill="1" applyBorder="1" applyAlignment="1">
      <alignment horizontal="center" vertical="center" readingOrder="1"/>
    </xf>
    <xf numFmtId="0" fontId="4" fillId="0" borderId="0" xfId="0" applyFont="1" applyAlignment="1">
      <alignment horizontal="right"/>
    </xf>
    <xf numFmtId="166" fontId="8"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165" fontId="8" fillId="3" borderId="0" xfId="1" applyNumberFormat="1" applyFont="1" applyFill="1" applyBorder="1" applyAlignment="1">
      <alignment horizontal="right" vertical="center" readingOrder="1"/>
    </xf>
    <xf numFmtId="0" fontId="11" fillId="0" borderId="0" xfId="0" applyFont="1" applyAlignment="1">
      <alignment readingOrder="2"/>
    </xf>
    <xf numFmtId="165" fontId="9" fillId="3"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readingOrder="1"/>
    </xf>
    <xf numFmtId="0" fontId="20" fillId="0" borderId="0" xfId="0" applyFont="1" applyAlignment="1">
      <alignment horizontal="right"/>
    </xf>
    <xf numFmtId="0" fontId="7" fillId="0" borderId="0" xfId="0" applyFont="1" applyAlignment="1">
      <alignment vertical="center" readingOrder="2"/>
    </xf>
    <xf numFmtId="166" fontId="8" fillId="3" borderId="0" xfId="1" applyNumberFormat="1" applyFont="1" applyFill="1" applyBorder="1" applyAlignment="1">
      <alignment horizontal="righ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vertical="center" readingOrder="1"/>
    </xf>
    <xf numFmtId="165" fontId="9" fillId="3" borderId="0" xfId="1" applyNumberFormat="1" applyFont="1" applyFill="1" applyBorder="1" applyAlignment="1">
      <alignment vertical="center" readingOrder="1"/>
    </xf>
    <xf numFmtId="165" fontId="9" fillId="3" borderId="0" xfId="1" applyNumberFormat="1" applyFont="1" applyFill="1" applyBorder="1" applyAlignment="1">
      <alignment horizontal="left" vertical="center" readingOrder="1"/>
    </xf>
    <xf numFmtId="49" fontId="7" fillId="0" borderId="0" xfId="2" applyFont="1" applyAlignment="1">
      <alignment horizontal="right" vertical="center"/>
    </xf>
    <xf numFmtId="166" fontId="10" fillId="4" borderId="0" xfId="1" applyNumberFormat="1" applyFont="1" applyFill="1" applyBorder="1" applyAlignment="1">
      <alignment horizontal="right" vertical="center" readingOrder="1"/>
    </xf>
    <xf numFmtId="0" fontId="4" fillId="4" borderId="0" xfId="0" applyFont="1" applyFill="1" applyAlignment="1">
      <alignment horizontal="right"/>
    </xf>
    <xf numFmtId="165" fontId="8" fillId="0" borderId="0" xfId="1" applyNumberFormat="1" applyFont="1" applyFill="1" applyBorder="1" applyAlignment="1">
      <alignment horizontal="right" vertical="center" indent="2" readingOrder="1"/>
    </xf>
    <xf numFmtId="166" fontId="9" fillId="3" borderId="0" xfId="1" applyNumberFormat="1" applyFont="1" applyFill="1" applyBorder="1" applyAlignment="1">
      <alignment horizontal="right" vertical="center" readingOrder="1"/>
    </xf>
    <xf numFmtId="49" fontId="9" fillId="0" borderId="0" xfId="2" applyFont="1" applyAlignment="1">
      <alignment horizontal="right" vertical="center"/>
    </xf>
    <xf numFmtId="166" fontId="9" fillId="2" borderId="0" xfId="1" applyNumberFormat="1" applyFont="1" applyFill="1" applyBorder="1" applyAlignment="1">
      <alignment vertical="center" readingOrder="1"/>
    </xf>
    <xf numFmtId="166" fontId="8" fillId="2" borderId="0" xfId="1" applyNumberFormat="1" applyFont="1" applyFill="1" applyBorder="1" applyAlignment="1">
      <alignment vertical="center" readingOrder="1"/>
    </xf>
    <xf numFmtId="166" fontId="9" fillId="3" borderId="0" xfId="1" applyNumberFormat="1" applyFont="1" applyFill="1" applyBorder="1" applyAlignment="1">
      <alignment vertical="center" readingOrder="1"/>
    </xf>
    <xf numFmtId="0" fontId="6" fillId="0" borderId="0" xfId="1" applyNumberFormat="1" applyFont="1" applyFill="1" applyBorder="1" applyAlignment="1">
      <alignment vertical="center" wrapText="1"/>
    </xf>
    <xf numFmtId="49" fontId="7" fillId="0" borderId="0" xfId="2" applyFont="1" applyAlignment="1">
      <alignment horizontal="center" vertical="center"/>
    </xf>
    <xf numFmtId="49" fontId="8" fillId="2" borderId="0" xfId="1" applyNumberFormat="1" applyFont="1" applyFill="1" applyBorder="1" applyAlignment="1">
      <alignment horizontal="left" vertical="center" readingOrder="1"/>
    </xf>
    <xf numFmtId="165" fontId="9" fillId="3" borderId="0" xfId="1" applyNumberFormat="1" applyFont="1" applyFill="1" applyBorder="1" applyAlignment="1">
      <alignment horizontal="right" vertical="center" indent="2" readingOrder="1"/>
    </xf>
    <xf numFmtId="165" fontId="9" fillId="0" borderId="0" xfId="1" applyNumberFormat="1" applyFont="1" applyFill="1" applyBorder="1" applyAlignment="1">
      <alignment horizontal="right" vertical="center" indent="2" readingOrder="1"/>
    </xf>
    <xf numFmtId="166" fontId="9" fillId="2" borderId="0" xfId="1" applyNumberFormat="1" applyFont="1" applyFill="1" applyBorder="1" applyAlignment="1">
      <alignment horizontal="right" vertical="center" readingOrder="1"/>
    </xf>
    <xf numFmtId="49" fontId="18" fillId="0" borderId="0" xfId="2" applyFont="1">
      <alignment horizontal="right" vertical="center" readingOrder="2"/>
    </xf>
    <xf numFmtId="49" fontId="8" fillId="0" borderId="0" xfId="2" applyFont="1" applyAlignment="1">
      <alignment vertical="center"/>
    </xf>
    <xf numFmtId="166" fontId="10" fillId="4" borderId="0" xfId="1" applyNumberFormat="1" applyFont="1" applyFill="1" applyBorder="1" applyAlignment="1">
      <alignment vertical="center" readingOrder="1"/>
    </xf>
    <xf numFmtId="0" fontId="10" fillId="4" borderId="0" xfId="1" applyNumberFormat="1" applyFont="1" applyFill="1" applyBorder="1" applyAlignment="1">
      <alignment vertical="center" wrapText="1"/>
    </xf>
    <xf numFmtId="168" fontId="6" fillId="2" borderId="0" xfId="1" applyNumberFormat="1" applyFont="1" applyFill="1" applyBorder="1" applyAlignment="1">
      <alignment vertical="center"/>
    </xf>
    <xf numFmtId="49" fontId="8" fillId="0" borderId="0" xfId="2" applyFont="1" applyAlignment="1">
      <alignment horizontal="right" vertical="center" readingOrder="1"/>
    </xf>
    <xf numFmtId="0" fontId="10" fillId="4" borderId="0" xfId="1" applyNumberFormat="1" applyFont="1" applyFill="1" applyBorder="1" applyAlignment="1">
      <alignment horizontal="right" vertical="center" wrapText="1"/>
    </xf>
    <xf numFmtId="168" fontId="9" fillId="0" borderId="0" xfId="1" applyNumberFormat="1" applyFont="1" applyFill="1" applyBorder="1" applyAlignment="1">
      <alignment horizontal="right" vertical="center" indent="1"/>
    </xf>
    <xf numFmtId="165" fontId="8" fillId="3" borderId="0" xfId="1" applyNumberFormat="1" applyFont="1" applyFill="1" applyBorder="1" applyAlignment="1">
      <alignment horizontal="right" vertical="center" indent="2" readingOrder="1"/>
    </xf>
    <xf numFmtId="168" fontId="6" fillId="3" borderId="0" xfId="1" applyNumberFormat="1" applyFont="1" applyFill="1" applyBorder="1" applyAlignment="1">
      <alignment horizontal="right" vertical="center" indent="1"/>
    </xf>
    <xf numFmtId="168" fontId="4" fillId="2" borderId="0" xfId="1" applyNumberFormat="1" applyFont="1" applyFill="1" applyBorder="1" applyAlignment="1">
      <alignment horizontal="right" vertical="center" indent="1"/>
    </xf>
    <xf numFmtId="168" fontId="9" fillId="3" borderId="0" xfId="1" applyNumberFormat="1" applyFont="1" applyFill="1" applyBorder="1" applyAlignment="1">
      <alignment horizontal="right" vertical="center" indent="1"/>
    </xf>
    <xf numFmtId="165" fontId="9" fillId="3" borderId="0" xfId="1" applyNumberFormat="1" applyFont="1" applyFill="1" applyBorder="1" applyAlignment="1">
      <alignment horizontal="center" vertical="center" readingOrder="1"/>
    </xf>
    <xf numFmtId="168" fontId="9" fillId="3" borderId="0" xfId="1" applyNumberFormat="1" applyFont="1" applyFill="1" applyBorder="1" applyAlignment="1">
      <alignment horizontal="center" vertical="center"/>
    </xf>
    <xf numFmtId="166" fontId="9" fillId="2" borderId="0" xfId="1" applyNumberFormat="1" applyFont="1" applyFill="1" applyBorder="1" applyAlignment="1">
      <alignment horizontal="center" vertical="center" readingOrder="1"/>
    </xf>
    <xf numFmtId="168" fontId="4" fillId="2" borderId="0" xfId="1" applyNumberFormat="1" applyFont="1" applyFill="1" applyBorder="1" applyAlignment="1">
      <alignment horizontal="center" vertical="center"/>
    </xf>
    <xf numFmtId="166" fontId="9" fillId="0" borderId="0" xfId="1" applyNumberFormat="1" applyFont="1" applyFill="1" applyBorder="1" applyAlignment="1">
      <alignment horizontal="left" vertical="center" indent="2" readingOrder="1"/>
    </xf>
    <xf numFmtId="166" fontId="9" fillId="0" borderId="0" xfId="1" applyNumberFormat="1" applyFont="1" applyFill="1" applyBorder="1" applyAlignment="1">
      <alignment horizontal="right" vertical="center" readingOrder="1"/>
    </xf>
    <xf numFmtId="0" fontId="21" fillId="0" borderId="0" xfId="0" applyFont="1" applyAlignment="1">
      <alignment horizontal="right"/>
    </xf>
    <xf numFmtId="0" fontId="6" fillId="0" borderId="0" xfId="0" applyFont="1" applyAlignment="1">
      <alignment vertical="center"/>
    </xf>
    <xf numFmtId="0" fontId="6" fillId="0" borderId="0" xfId="0" applyFont="1" applyAlignment="1">
      <alignment vertical="top"/>
    </xf>
    <xf numFmtId="169" fontId="9" fillId="3" borderId="0" xfId="1" applyNumberFormat="1" applyFont="1" applyFill="1" applyBorder="1" applyAlignment="1">
      <alignment vertical="center"/>
    </xf>
    <xf numFmtId="169" fontId="4" fillId="2" borderId="0" xfId="1" applyNumberFormat="1" applyFont="1" applyFill="1" applyBorder="1" applyAlignment="1">
      <alignment vertical="center"/>
    </xf>
    <xf numFmtId="169" fontId="4" fillId="3" borderId="0" xfId="1" applyNumberFormat="1" applyFont="1" applyFill="1" applyBorder="1" applyAlignment="1">
      <alignment horizontal="right" vertical="center" indent="1"/>
    </xf>
    <xf numFmtId="169" fontId="9" fillId="2" borderId="0" xfId="1" applyNumberFormat="1" applyFont="1" applyFill="1" applyBorder="1" applyAlignment="1">
      <alignment horizontal="right" vertical="center" readingOrder="1"/>
    </xf>
    <xf numFmtId="169" fontId="8" fillId="2" borderId="0" xfId="1" applyNumberFormat="1" applyFont="1" applyFill="1" applyBorder="1" applyAlignment="1">
      <alignment horizontal="right" vertical="center" readingOrder="1"/>
    </xf>
    <xf numFmtId="169" fontId="4" fillId="2" borderId="0" xfId="1" applyNumberFormat="1" applyFont="1" applyFill="1" applyBorder="1" applyAlignment="1">
      <alignment horizontal="right" vertical="center" readingOrder="1"/>
    </xf>
    <xf numFmtId="169" fontId="9" fillId="0" borderId="0" xfId="1" applyNumberFormat="1" applyFont="1" applyFill="1" applyBorder="1" applyAlignment="1">
      <alignment horizontal="right" vertical="center" indent="1"/>
    </xf>
    <xf numFmtId="169" fontId="6" fillId="3" borderId="0" xfId="1" applyNumberFormat="1" applyFont="1" applyFill="1" applyBorder="1" applyAlignment="1">
      <alignment horizontal="right" vertical="center" indent="1"/>
    </xf>
    <xf numFmtId="169" fontId="6" fillId="2" borderId="0" xfId="1" applyNumberFormat="1" applyFont="1" applyFill="1" applyBorder="1" applyAlignment="1">
      <alignment horizontal="left" vertical="center" indent="1"/>
    </xf>
    <xf numFmtId="169" fontId="9" fillId="3" borderId="0" xfId="1" applyNumberFormat="1" applyFont="1" applyFill="1" applyBorder="1" applyAlignment="1">
      <alignment horizontal="left" vertical="center" indent="1"/>
    </xf>
    <xf numFmtId="169" fontId="4" fillId="2" borderId="0" xfId="1" applyNumberFormat="1" applyFont="1" applyFill="1" applyBorder="1" applyAlignment="1">
      <alignment horizontal="left" vertical="center" indent="1"/>
    </xf>
    <xf numFmtId="169" fontId="9" fillId="0" borderId="0" xfId="1" applyNumberFormat="1" applyFont="1" applyFill="1" applyBorder="1" applyAlignment="1">
      <alignment horizontal="left" vertical="center" readingOrder="1"/>
    </xf>
    <xf numFmtId="169" fontId="6" fillId="3" borderId="0" xfId="1" applyNumberFormat="1" applyFont="1" applyFill="1" applyBorder="1" applyAlignment="1">
      <alignment horizontal="left" vertical="center" indent="1"/>
    </xf>
    <xf numFmtId="169" fontId="9" fillId="0" borderId="0" xfId="1" applyNumberFormat="1" applyFont="1" applyFill="1" applyBorder="1" applyAlignment="1">
      <alignment horizontal="left" vertical="center" indent="1"/>
    </xf>
    <xf numFmtId="169" fontId="4" fillId="3" borderId="0" xfId="1" applyNumberFormat="1" applyFont="1" applyFill="1" applyBorder="1" applyAlignment="1">
      <alignment horizontal="left" vertical="center" indent="1"/>
    </xf>
    <xf numFmtId="169" fontId="8" fillId="3" borderId="0" xfId="1" applyNumberFormat="1" applyFont="1" applyFill="1" applyBorder="1" applyAlignment="1">
      <alignment horizontal="left" vertical="center" indent="1"/>
    </xf>
    <xf numFmtId="169" fontId="8" fillId="3" borderId="0" xfId="1" applyNumberFormat="1" applyFont="1" applyFill="1" applyBorder="1" applyAlignment="1">
      <alignment horizontal="left" vertical="center" indent="1" readingOrder="1"/>
    </xf>
    <xf numFmtId="169" fontId="9" fillId="0" borderId="0" xfId="1" applyNumberFormat="1" applyFont="1" applyFill="1" applyBorder="1" applyAlignment="1">
      <alignment horizontal="left" vertical="center" indent="1" readingOrder="1"/>
    </xf>
    <xf numFmtId="169" fontId="9" fillId="3" borderId="0" xfId="1" applyNumberFormat="1" applyFont="1" applyFill="1" applyBorder="1" applyAlignment="1">
      <alignment horizontal="left" vertical="center" indent="1" readingOrder="1"/>
    </xf>
    <xf numFmtId="169" fontId="9" fillId="2" borderId="0" xfId="1" applyNumberFormat="1" applyFont="1" applyFill="1" applyBorder="1" applyAlignment="1">
      <alignment horizontal="left" vertical="center" readingOrder="1"/>
    </xf>
    <xf numFmtId="169" fontId="9" fillId="3" borderId="0" xfId="1" applyNumberFormat="1" applyFont="1" applyFill="1" applyBorder="1" applyAlignment="1">
      <alignment vertical="center" readingOrder="1"/>
    </xf>
    <xf numFmtId="169" fontId="9" fillId="2" borderId="0" xfId="1" applyNumberFormat="1" applyFont="1" applyFill="1" applyBorder="1" applyAlignment="1">
      <alignment vertical="center" readingOrder="1"/>
    </xf>
    <xf numFmtId="169" fontId="4" fillId="3"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xf>
    <xf numFmtId="169" fontId="9" fillId="0" borderId="0" xfId="1" applyNumberFormat="1" applyFont="1" applyFill="1" applyBorder="1" applyAlignment="1">
      <alignment horizontal="center" vertical="center"/>
    </xf>
    <xf numFmtId="169" fontId="10" fillId="0" borderId="0" xfId="1" applyNumberFormat="1" applyFont="1" applyFill="1" applyBorder="1" applyAlignment="1">
      <alignment horizontal="right" vertical="center" readingOrder="1"/>
    </xf>
    <xf numFmtId="169" fontId="9" fillId="3" borderId="0" xfId="1" applyNumberFormat="1" applyFont="1" applyFill="1" applyBorder="1" applyAlignment="1">
      <alignment horizontal="left" vertical="center" readingOrder="1"/>
    </xf>
    <xf numFmtId="169" fontId="9" fillId="0" borderId="0" xfId="1" applyNumberFormat="1" applyFont="1" applyFill="1" applyBorder="1" applyAlignment="1">
      <alignment horizontal="left" vertical="center" indent="2" readingOrder="1"/>
    </xf>
    <xf numFmtId="3" fontId="22" fillId="0" borderId="0" xfId="0" applyNumberFormat="1" applyFont="1"/>
    <xf numFmtId="169" fontId="4" fillId="0" borderId="0" xfId="0" applyNumberFormat="1" applyFont="1"/>
    <xf numFmtId="0" fontId="21" fillId="0" borderId="0" xfId="0" applyFont="1"/>
    <xf numFmtId="169" fontId="4" fillId="0" borderId="0" xfId="1" applyNumberFormat="1" applyFont="1"/>
    <xf numFmtId="169" fontId="17" fillId="0" borderId="0" xfId="0" applyNumberFormat="1" applyFont="1"/>
    <xf numFmtId="169" fontId="8" fillId="2" borderId="0" xfId="1" applyNumberFormat="1" applyFont="1" applyFill="1" applyBorder="1" applyAlignment="1">
      <alignment horizontal="left" vertical="center" indent="1"/>
    </xf>
    <xf numFmtId="0" fontId="23" fillId="0" borderId="0" xfId="0" applyFont="1"/>
    <xf numFmtId="0" fontId="9" fillId="0" borderId="0" xfId="0" applyFont="1" applyAlignment="1">
      <alignment horizontal="right" readingOrder="2"/>
    </xf>
    <xf numFmtId="169" fontId="9" fillId="2" borderId="0" xfId="1" applyNumberFormat="1" applyFont="1" applyFill="1" applyBorder="1" applyAlignment="1">
      <alignment vertical="center"/>
    </xf>
    <xf numFmtId="0" fontId="11" fillId="0" borderId="0" xfId="0" applyFont="1" applyAlignment="1">
      <alignment wrapText="1" readingOrder="2"/>
    </xf>
    <xf numFmtId="0" fontId="11" fillId="0" borderId="0" xfId="0" applyFont="1" applyAlignment="1">
      <alignment vertical="center" wrapText="1" readingOrder="2"/>
    </xf>
    <xf numFmtId="0" fontId="12" fillId="4" borderId="0" xfId="0" applyFont="1" applyFill="1" applyAlignment="1">
      <alignment horizontal="right" vertical="center"/>
    </xf>
    <xf numFmtId="0" fontId="4" fillId="0" borderId="0" xfId="0" applyFont="1" applyAlignment="1">
      <alignment horizontal="left" wrapText="1"/>
    </xf>
    <xf numFmtId="49" fontId="7" fillId="0" borderId="0" xfId="2" applyFont="1" applyAlignment="1">
      <alignment horizontal="right" vertical="center" wrapText="1"/>
    </xf>
    <xf numFmtId="49" fontId="18" fillId="0" borderId="0" xfId="2" applyFont="1" applyAlignment="1">
      <alignment horizontal="left" vertical="center" wrapText="1" readingOrder="1"/>
    </xf>
    <xf numFmtId="49" fontId="18" fillId="0" borderId="0" xfId="2" applyFont="1" applyAlignment="1">
      <alignment horizontal="left" vertical="center" readingOrder="1"/>
    </xf>
    <xf numFmtId="0" fontId="11" fillId="0" borderId="0" xfId="0" applyFont="1" applyAlignment="1">
      <alignment horizontal="left" vertical="top" wrapText="1"/>
    </xf>
    <xf numFmtId="0" fontId="11" fillId="0" borderId="0" xfId="0" applyFont="1" applyAlignment="1">
      <alignment horizontal="left" vertical="center" wrapText="1"/>
    </xf>
    <xf numFmtId="0" fontId="10" fillId="4" borderId="0" xfId="1"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right" vertical="center" wrapText="1"/>
    </xf>
    <xf numFmtId="0" fontId="6" fillId="0" borderId="0" xfId="0" applyFont="1" applyAlignment="1">
      <alignment horizontal="right"/>
    </xf>
    <xf numFmtId="0" fontId="13" fillId="0" borderId="0" xfId="3" applyFont="1" applyFill="1" applyBorder="1" applyAlignment="1">
      <alignment horizontal="right"/>
    </xf>
    <xf numFmtId="0" fontId="25" fillId="0" borderId="0" xfId="0" applyFont="1" applyAlignment="1">
      <alignment wrapText="1"/>
    </xf>
    <xf numFmtId="0" fontId="4" fillId="0" borderId="0" xfId="0" applyFont="1" applyAlignment="1">
      <alignment horizontal="right" readingOrder="2"/>
    </xf>
    <xf numFmtId="0" fontId="27" fillId="0" borderId="0" xfId="3" applyFont="1"/>
    <xf numFmtId="0" fontId="4" fillId="0" borderId="0" xfId="8" applyFont="1" applyAlignment="1">
      <alignment vertical="center"/>
    </xf>
    <xf numFmtId="0" fontId="27" fillId="0" borderId="0" xfId="3" applyFont="1" applyAlignment="1">
      <alignment horizontal="right"/>
    </xf>
    <xf numFmtId="2" fontId="4" fillId="0" borderId="0" xfId="0" applyNumberFormat="1" applyFont="1" applyAlignment="1">
      <alignment horizontal="right"/>
    </xf>
    <xf numFmtId="0" fontId="27" fillId="0" borderId="0" xfId="3" applyFont="1" applyAlignment="1">
      <alignment vertical="center"/>
    </xf>
    <xf numFmtId="0" fontId="4" fillId="0" borderId="0" xfId="0" applyFont="1" applyAlignment="1">
      <alignment vertical="center"/>
    </xf>
    <xf numFmtId="169" fontId="9" fillId="3" borderId="2" xfId="1" applyNumberFormat="1" applyFont="1" applyFill="1" applyBorder="1" applyAlignment="1">
      <alignment vertical="center" readingOrder="1"/>
    </xf>
    <xf numFmtId="169" fontId="9" fillId="3" borderId="2" xfId="1" applyNumberFormat="1" applyFont="1" applyFill="1" applyBorder="1" applyAlignment="1">
      <alignment vertical="center"/>
    </xf>
    <xf numFmtId="166" fontId="9" fillId="3" borderId="2" xfId="1" applyNumberFormat="1" applyFont="1" applyFill="1" applyBorder="1" applyAlignment="1">
      <alignment horizontal="right" vertical="center" readingOrder="1"/>
    </xf>
    <xf numFmtId="166" fontId="9" fillId="3" borderId="2" xfId="1" applyNumberFormat="1" applyFont="1" applyFill="1" applyBorder="1" applyAlignment="1">
      <alignment horizontal="left" vertical="center" readingOrder="1"/>
    </xf>
    <xf numFmtId="166" fontId="9" fillId="3" borderId="2" xfId="1" applyNumberFormat="1" applyFont="1" applyFill="1" applyBorder="1" applyAlignment="1">
      <alignment horizontal="left" vertical="center" indent="2" readingOrder="1"/>
    </xf>
    <xf numFmtId="169" fontId="4" fillId="3" borderId="2" xfId="1" applyNumberFormat="1" applyFont="1" applyFill="1" applyBorder="1" applyAlignment="1">
      <alignment horizontal="center" vertical="center"/>
    </xf>
    <xf numFmtId="0" fontId="9" fillId="0" borderId="0" xfId="0" applyFont="1" applyBorder="1" applyAlignment="1">
      <alignment vertical="center" readingOrder="2"/>
    </xf>
    <xf numFmtId="169" fontId="9" fillId="3" borderId="2" xfId="1" applyNumberFormat="1" applyFont="1" applyFill="1" applyBorder="1" applyAlignment="1">
      <alignment horizontal="left" vertical="center" readingOrder="1"/>
    </xf>
    <xf numFmtId="165" fontId="9" fillId="3" borderId="2" xfId="1" applyNumberFormat="1" applyFont="1" applyFill="1" applyBorder="1" applyAlignment="1">
      <alignment horizontal="center" vertical="center" readingOrder="1"/>
    </xf>
    <xf numFmtId="168" fontId="9" fillId="3" borderId="2" xfId="1" applyNumberFormat="1" applyFont="1" applyFill="1" applyBorder="1" applyAlignment="1">
      <alignment horizontal="center" vertical="center"/>
    </xf>
    <xf numFmtId="168" fontId="9" fillId="3" borderId="2" xfId="1" applyNumberFormat="1" applyFont="1" applyFill="1" applyBorder="1" applyAlignment="1">
      <alignment horizontal="right" vertical="center" indent="1"/>
    </xf>
    <xf numFmtId="165" fontId="9" fillId="3" borderId="2" xfId="1" applyNumberFormat="1" applyFont="1" applyFill="1" applyBorder="1" applyAlignment="1">
      <alignment vertical="center" readingOrder="1"/>
    </xf>
    <xf numFmtId="165" fontId="9" fillId="3" borderId="2" xfId="1" applyNumberFormat="1" applyFont="1" applyFill="1" applyBorder="1" applyAlignment="1">
      <alignment horizontal="left" vertical="center" indent="1" readingOrder="1"/>
    </xf>
    <xf numFmtId="169" fontId="9" fillId="3" borderId="2" xfId="1" applyNumberFormat="1" applyFont="1" applyFill="1" applyBorder="1" applyAlignment="1">
      <alignment horizontal="left" vertical="center" indent="1" readingOrder="1"/>
    </xf>
    <xf numFmtId="165" fontId="9" fillId="3" borderId="2" xfId="1" applyNumberFormat="1" applyFont="1" applyFill="1" applyBorder="1" applyAlignment="1">
      <alignment horizontal="right" vertical="center" indent="2" readingOrder="1"/>
    </xf>
    <xf numFmtId="169" fontId="4" fillId="3" borderId="2" xfId="1" applyNumberFormat="1" applyFont="1" applyFill="1" applyBorder="1" applyAlignment="1">
      <alignment horizontal="left" vertical="center" indent="1"/>
    </xf>
    <xf numFmtId="166" fontId="9" fillId="3" borderId="2" xfId="1" applyNumberFormat="1" applyFont="1" applyFill="1" applyBorder="1" applyAlignment="1">
      <alignment vertical="center" readingOrder="1"/>
    </xf>
    <xf numFmtId="0" fontId="4" fillId="4" borderId="0" xfId="0" applyFont="1" applyFill="1" applyBorder="1"/>
    <xf numFmtId="165" fontId="9" fillId="3" borderId="2" xfId="1" applyNumberFormat="1" applyFont="1" applyFill="1" applyBorder="1" applyAlignment="1">
      <alignment horizontal="right" vertical="center" indent="1" readingOrder="1"/>
    </xf>
    <xf numFmtId="169" fontId="4" fillId="3" borderId="2" xfId="1" applyNumberFormat="1" applyFont="1" applyFill="1" applyBorder="1" applyAlignment="1">
      <alignment horizontal="right" vertical="center" indent="1"/>
    </xf>
    <xf numFmtId="165" fontId="9" fillId="3" borderId="2" xfId="1" applyNumberFormat="1" applyFont="1" applyFill="1" applyBorder="1" applyAlignment="1">
      <alignment horizontal="right" vertical="center" readingOrder="1"/>
    </xf>
    <xf numFmtId="166" fontId="9" fillId="3" borderId="2" xfId="1" applyNumberFormat="1" applyFont="1" applyFill="1" applyBorder="1" applyAlignment="1">
      <alignment horizontal="left" vertical="center" indent="3" readingOrder="1"/>
    </xf>
    <xf numFmtId="165" fontId="9" fillId="3" borderId="2" xfId="1" applyNumberFormat="1" applyFont="1" applyFill="1" applyBorder="1" applyAlignment="1">
      <alignment horizontal="left" vertical="center" readingOrder="1"/>
    </xf>
    <xf numFmtId="169" fontId="9" fillId="3" borderId="2" xfId="1" applyNumberFormat="1" applyFont="1" applyFill="1" applyBorder="1" applyAlignment="1">
      <alignment horizontal="left" vertical="center" indent="1"/>
    </xf>
    <xf numFmtId="0" fontId="4" fillId="0" borderId="0" xfId="0" applyFont="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13" fillId="0" borderId="0" xfId="3" applyFont="1" applyFill="1" applyAlignment="1">
      <alignment horizontal="center" vertical="center"/>
    </xf>
    <xf numFmtId="0" fontId="13" fillId="0" borderId="1" xfId="3"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16" fillId="0" borderId="0" xfId="3" applyFont="1" applyFill="1" applyAlignment="1">
      <alignment horizontal="center" vertical="center"/>
    </xf>
    <xf numFmtId="0" fontId="28" fillId="0" borderId="0" xfId="3" quotePrefix="1" applyFont="1" applyFill="1" applyAlignment="1">
      <alignment horizontal="center" vertical="center"/>
    </xf>
    <xf numFmtId="0" fontId="16" fillId="0" borderId="0" xfId="3" applyFont="1" applyAlignment="1">
      <alignment horizontal="center" vertical="center"/>
    </xf>
  </cellXfs>
  <cellStyles count="9">
    <cellStyle name="Comma" xfId="1" builtinId="3"/>
    <cellStyle name="Comma 2" xfId="7" xr:uid="{15C09CD7-A595-4B2A-B8BB-7301F7AB6D6E}"/>
    <cellStyle name="Hyperlink" xfId="3" builtinId="8"/>
    <cellStyle name="Normal" xfId="0" builtinId="0"/>
    <cellStyle name="Normal 2" xfId="4" xr:uid="{0DEB374E-6047-4C28-B820-C44387829700}"/>
    <cellStyle name="Normal 3" xfId="6" xr:uid="{832C68F4-1702-406A-8956-8E035DB97DF8}"/>
    <cellStyle name="Normal 6" xfId="8" xr:uid="{5537E095-49FF-4C61-AD4B-E2A049D1083A}"/>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401320</xdr:colOff>
      <xdr:row>1</xdr:row>
      <xdr:rowOff>9525</xdr:rowOff>
    </xdr:from>
    <xdr:to>
      <xdr:col>0</xdr:col>
      <xdr:colOff>2621682</xdr:colOff>
      <xdr:row>4</xdr:row>
      <xdr:rowOff>10160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401320" y="133350"/>
          <a:ext cx="2220362" cy="724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1273175</xdr:colOff>
      <xdr:row>1</xdr:row>
      <xdr:rowOff>6350</xdr:rowOff>
    </xdr:from>
    <xdr:to>
      <xdr:col>0</xdr:col>
      <xdr:colOff>3221757</xdr:colOff>
      <xdr:row>3</xdr:row>
      <xdr:rowOff>115159</xdr:rowOff>
    </xdr:to>
    <xdr:pic>
      <xdr:nvPicPr>
        <xdr:cNvPr id="6" name="Picture 5">
          <a:extLst>
            <a:ext uri="{FF2B5EF4-FFF2-40B4-BE49-F238E27FC236}">
              <a16:creationId xmlns:a16="http://schemas.microsoft.com/office/drawing/2014/main" id="{3409E0DD-9CE1-45E2-97F3-4674FB36F7A7}"/>
            </a:ext>
          </a:extLst>
        </xdr:cNvPr>
        <xdr:cNvPicPr>
          <a:picLocks noChangeAspect="1"/>
        </xdr:cNvPicPr>
      </xdr:nvPicPr>
      <xdr:blipFill rotWithShape="1">
        <a:blip xmlns:r="http://schemas.openxmlformats.org/officeDocument/2006/relationships" r:embed="rId1"/>
        <a:srcRect t="20352" b="20343"/>
        <a:stretch/>
      </xdr:blipFill>
      <xdr:spPr>
        <a:xfrm>
          <a:off x="1273175" y="149225"/>
          <a:ext cx="1948582" cy="7088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6"/>
  <sheetViews>
    <sheetView showGridLines="0" tabSelected="1" zoomScale="90" zoomScaleNormal="90" workbookViewId="0"/>
  </sheetViews>
  <sheetFormatPr defaultColWidth="7.6328125" defaultRowHeight="10" x14ac:dyDescent="0.2"/>
  <cols>
    <col min="1" max="1" width="45.90625" style="2" customWidth="1"/>
    <col min="2" max="2" width="58" style="2" customWidth="1"/>
    <col min="3" max="4" width="9.90625" style="188" customWidth="1"/>
    <col min="5" max="5" width="58" style="2" customWidth="1"/>
    <col min="6" max="6" width="7.6328125" style="2"/>
    <col min="7" max="7" width="9.90625" style="2" bestFit="1" customWidth="1"/>
    <col min="8" max="8" width="8.54296875" style="2" customWidth="1"/>
    <col min="9" max="9" width="7.6328125" style="2"/>
    <col min="10" max="10" width="8.54296875" style="2" customWidth="1"/>
    <col min="11" max="11" width="9.6328125" style="2" customWidth="1"/>
    <col min="12" max="16384" width="7.6328125" style="2"/>
  </cols>
  <sheetData>
    <row r="1" spans="1:675" x14ac:dyDescent="0.2">
      <c r="A1" s="5"/>
    </row>
    <row r="2" spans="1:675" ht="10.5" x14ac:dyDescent="0.2">
      <c r="A2" s="5"/>
      <c r="B2" s="24"/>
      <c r="C2" s="189"/>
      <c r="D2" s="189"/>
      <c r="E2" s="24"/>
      <c r="F2" s="24"/>
      <c r="G2" s="24"/>
    </row>
    <row r="3" spans="1:675" ht="36" customHeight="1" x14ac:dyDescent="0.2">
      <c r="A3" s="5"/>
      <c r="B3" s="25" t="s">
        <v>262</v>
      </c>
      <c r="C3" s="189"/>
      <c r="D3" s="189"/>
      <c r="E3" s="144" t="s">
        <v>261</v>
      </c>
      <c r="F3" s="144"/>
      <c r="G3" s="144"/>
    </row>
    <row r="4" spans="1:675" ht="10.5" x14ac:dyDescent="0.2">
      <c r="A4" s="5"/>
      <c r="B4" s="24"/>
      <c r="C4" s="189"/>
      <c r="D4" s="189"/>
      <c r="E4" s="24"/>
      <c r="F4" s="24"/>
      <c r="G4" s="24"/>
    </row>
    <row r="5" spans="1:675" ht="10.5" x14ac:dyDescent="0.2">
      <c r="A5" s="5"/>
      <c r="B5" s="12"/>
      <c r="C5" s="190"/>
      <c r="D5" s="190"/>
      <c r="E5" s="12"/>
    </row>
    <row r="6" spans="1:675" x14ac:dyDescent="0.2">
      <c r="A6" s="5"/>
      <c r="C6" s="191" t="s">
        <v>0</v>
      </c>
      <c r="D6" s="191" t="s">
        <v>316</v>
      </c>
    </row>
    <row r="7" spans="1:675" x14ac:dyDescent="0.2">
      <c r="A7" s="5"/>
      <c r="C7" s="191" t="s">
        <v>1</v>
      </c>
      <c r="D7" s="192" t="s">
        <v>302</v>
      </c>
    </row>
    <row r="8" spans="1:675" s="13" customFormat="1" x14ac:dyDescent="0.2">
      <c r="A8" s="1"/>
      <c r="B8" s="1"/>
      <c r="C8" s="193"/>
      <c r="D8" s="193"/>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row>
    <row r="9" spans="1:675" ht="22.5" customHeight="1" x14ac:dyDescent="0.25">
      <c r="B9" s="14" t="s">
        <v>315</v>
      </c>
      <c r="C9" s="194" t="s">
        <v>2</v>
      </c>
      <c r="D9" s="194" t="s">
        <v>317</v>
      </c>
      <c r="E9" s="19" t="s">
        <v>3</v>
      </c>
      <c r="F9" s="14"/>
      <c r="G9" s="14"/>
    </row>
    <row r="10" spans="1:675" ht="14.4" customHeight="1" x14ac:dyDescent="0.25">
      <c r="A10" s="15"/>
      <c r="C10" s="194"/>
      <c r="D10" s="194"/>
      <c r="F10" s="14"/>
      <c r="G10" s="14"/>
    </row>
    <row r="11" spans="1:675" ht="15" customHeight="1" x14ac:dyDescent="0.2">
      <c r="A11" s="15"/>
      <c r="B11" s="2" t="s">
        <v>287</v>
      </c>
      <c r="C11" s="195" t="s">
        <v>66</v>
      </c>
      <c r="D11" s="196" t="s">
        <v>318</v>
      </c>
      <c r="E11" s="54" t="s">
        <v>333</v>
      </c>
    </row>
    <row r="12" spans="1:675" ht="15" customHeight="1" x14ac:dyDescent="0.2">
      <c r="A12" s="15"/>
      <c r="B12" s="2" t="s">
        <v>288</v>
      </c>
      <c r="C12" s="197" t="s">
        <v>67</v>
      </c>
      <c r="D12" s="196" t="s">
        <v>319</v>
      </c>
      <c r="E12" s="54" t="s">
        <v>334</v>
      </c>
    </row>
    <row r="13" spans="1:675" ht="15" customHeight="1" x14ac:dyDescent="0.2">
      <c r="B13" s="2" t="s">
        <v>289</v>
      </c>
      <c r="C13" s="195" t="s">
        <v>68</v>
      </c>
      <c r="D13" s="196" t="s">
        <v>320</v>
      </c>
      <c r="E13" s="54" t="s">
        <v>335</v>
      </c>
    </row>
    <row r="14" spans="1:675" ht="15" customHeight="1" x14ac:dyDescent="0.2">
      <c r="A14" s="15"/>
      <c r="B14" s="2" t="s">
        <v>290</v>
      </c>
      <c r="C14" s="195" t="s">
        <v>69</v>
      </c>
      <c r="D14" s="196" t="s">
        <v>321</v>
      </c>
      <c r="E14" s="54" t="s">
        <v>336</v>
      </c>
      <c r="G14" s="5"/>
      <c r="H14" s="5"/>
      <c r="I14" s="5"/>
      <c r="K14" s="5"/>
    </row>
    <row r="15" spans="1:675" ht="15" customHeight="1" x14ac:dyDescent="0.2">
      <c r="B15" s="2" t="s">
        <v>291</v>
      </c>
      <c r="C15" s="195" t="s">
        <v>226</v>
      </c>
      <c r="D15" s="196" t="s">
        <v>322</v>
      </c>
      <c r="E15" s="54" t="s">
        <v>337</v>
      </c>
      <c r="G15" s="5"/>
      <c r="H15" s="5"/>
      <c r="I15" s="5"/>
      <c r="K15" s="5"/>
    </row>
    <row r="16" spans="1:675" ht="15" customHeight="1" x14ac:dyDescent="0.2">
      <c r="B16" s="2" t="s">
        <v>292</v>
      </c>
      <c r="C16" s="195" t="s">
        <v>70</v>
      </c>
      <c r="D16" s="196" t="s">
        <v>323</v>
      </c>
      <c r="E16" s="54" t="s">
        <v>338</v>
      </c>
      <c r="G16" s="5"/>
      <c r="H16" s="5"/>
      <c r="I16" s="5"/>
      <c r="K16" s="5"/>
    </row>
    <row r="17" spans="1:11" ht="15" customHeight="1" x14ac:dyDescent="0.2">
      <c r="B17" s="2" t="s">
        <v>293</v>
      </c>
      <c r="C17" s="195" t="s">
        <v>71</v>
      </c>
      <c r="D17" s="196" t="s">
        <v>324</v>
      </c>
      <c r="E17" s="54" t="s">
        <v>339</v>
      </c>
      <c r="G17" s="5"/>
      <c r="H17" s="5"/>
      <c r="I17" s="5"/>
      <c r="K17" s="5"/>
    </row>
    <row r="18" spans="1:11" ht="15" customHeight="1" x14ac:dyDescent="0.2">
      <c r="B18" s="2" t="s">
        <v>294</v>
      </c>
      <c r="C18" s="195" t="s">
        <v>72</v>
      </c>
      <c r="D18" s="196" t="s">
        <v>325</v>
      </c>
      <c r="E18" s="54" t="s">
        <v>340</v>
      </c>
      <c r="G18" s="5"/>
      <c r="H18" s="5"/>
      <c r="I18" s="5"/>
      <c r="K18" s="5"/>
    </row>
    <row r="19" spans="1:11" ht="15" customHeight="1" x14ac:dyDescent="0.2">
      <c r="B19" s="2" t="s">
        <v>301</v>
      </c>
      <c r="C19" s="195" t="s">
        <v>73</v>
      </c>
      <c r="D19" s="196" t="s">
        <v>326</v>
      </c>
      <c r="E19" s="54" t="s">
        <v>341</v>
      </c>
      <c r="G19" s="5"/>
      <c r="H19" s="5"/>
      <c r="I19" s="5"/>
      <c r="K19" s="5"/>
    </row>
    <row r="20" spans="1:11" ht="15.75" customHeight="1" x14ac:dyDescent="0.2">
      <c r="A20" s="15"/>
      <c r="B20" s="2" t="s">
        <v>295</v>
      </c>
      <c r="C20" s="195" t="s">
        <v>74</v>
      </c>
      <c r="D20" s="196" t="s">
        <v>327</v>
      </c>
      <c r="E20" s="54" t="s">
        <v>342</v>
      </c>
    </row>
    <row r="21" spans="1:11" ht="15.75" customHeight="1" x14ac:dyDescent="0.2">
      <c r="A21" s="15"/>
      <c r="B21" s="2" t="s">
        <v>296</v>
      </c>
      <c r="C21" s="195" t="s">
        <v>75</v>
      </c>
      <c r="D21" s="196" t="s">
        <v>328</v>
      </c>
      <c r="E21" s="54" t="s">
        <v>343</v>
      </c>
    </row>
    <row r="22" spans="1:11" ht="15.75" customHeight="1" x14ac:dyDescent="0.2">
      <c r="A22" s="15"/>
      <c r="B22" s="2" t="s">
        <v>297</v>
      </c>
      <c r="C22" s="195" t="s">
        <v>76</v>
      </c>
      <c r="D22" s="196" t="s">
        <v>329</v>
      </c>
      <c r="E22" s="54" t="s">
        <v>344</v>
      </c>
    </row>
    <row r="23" spans="1:11" ht="15.75" customHeight="1" x14ac:dyDescent="0.2">
      <c r="A23" s="15"/>
      <c r="B23" s="2" t="s">
        <v>298</v>
      </c>
      <c r="C23" s="195" t="s">
        <v>77</v>
      </c>
      <c r="D23" s="196" t="s">
        <v>330</v>
      </c>
      <c r="E23" s="54" t="s">
        <v>345</v>
      </c>
    </row>
    <row r="24" spans="1:11" ht="15.75" customHeight="1" x14ac:dyDescent="0.2">
      <c r="A24" s="15"/>
      <c r="B24" s="2" t="s">
        <v>299</v>
      </c>
      <c r="C24" s="195" t="s">
        <v>78</v>
      </c>
      <c r="D24" s="196" t="s">
        <v>331</v>
      </c>
      <c r="E24" s="54" t="s">
        <v>346</v>
      </c>
    </row>
    <row r="25" spans="1:11" ht="15.75" customHeight="1" x14ac:dyDescent="0.2">
      <c r="A25" s="15"/>
      <c r="B25" s="2" t="s">
        <v>300</v>
      </c>
      <c r="C25" s="195" t="s">
        <v>79</v>
      </c>
      <c r="D25" s="196" t="s">
        <v>332</v>
      </c>
      <c r="E25" s="54" t="s">
        <v>347</v>
      </c>
    </row>
    <row r="26" spans="1:11" ht="15.75" customHeight="1" x14ac:dyDescent="0.2">
      <c r="A26" s="15"/>
      <c r="C26" s="195"/>
      <c r="D26" s="195"/>
    </row>
    <row r="27" spans="1:11" ht="15" customHeight="1" x14ac:dyDescent="0.2">
      <c r="A27" s="15"/>
    </row>
    <row r="28" spans="1:11" ht="15" customHeight="1" x14ac:dyDescent="0.2">
      <c r="A28" s="15"/>
    </row>
    <row r="29" spans="1:11" x14ac:dyDescent="0.2">
      <c r="A29" s="15"/>
    </row>
    <row r="30" spans="1:11" x14ac:dyDescent="0.2">
      <c r="A30" s="15"/>
    </row>
    <row r="31" spans="1:11" x14ac:dyDescent="0.2">
      <c r="A31" s="15"/>
      <c r="C31" s="191"/>
      <c r="D31" s="191"/>
    </row>
    <row r="32" spans="1:11" x14ac:dyDescent="0.2">
      <c r="A32" s="15"/>
    </row>
    <row r="33" spans="1:1" x14ac:dyDescent="0.2">
      <c r="A33" s="15"/>
    </row>
    <row r="34" spans="1:1" x14ac:dyDescent="0.2">
      <c r="A34" s="15"/>
    </row>
    <row r="35" spans="1:1" x14ac:dyDescent="0.2">
      <c r="A35" s="15"/>
    </row>
    <row r="36" spans="1:1" x14ac:dyDescent="0.2">
      <c r="A36" s="15"/>
    </row>
    <row r="37" spans="1:1" x14ac:dyDescent="0.2">
      <c r="A37" s="15"/>
    </row>
    <row r="38" spans="1:1" x14ac:dyDescent="0.2">
      <c r="A38" s="15"/>
    </row>
    <row r="39" spans="1:1" x14ac:dyDescent="0.2">
      <c r="A39" s="15"/>
    </row>
    <row r="40" spans="1:1" x14ac:dyDescent="0.2">
      <c r="A40" s="15"/>
    </row>
    <row r="41" spans="1:1" x14ac:dyDescent="0.2">
      <c r="A41" s="15"/>
    </row>
    <row r="42" spans="1:1" x14ac:dyDescent="0.2">
      <c r="A42" s="15"/>
    </row>
    <row r="43" spans="1:1" x14ac:dyDescent="0.2">
      <c r="A43" s="15"/>
    </row>
    <row r="44" spans="1:1" x14ac:dyDescent="0.2">
      <c r="A44" s="15"/>
    </row>
    <row r="45" spans="1:1" x14ac:dyDescent="0.2">
      <c r="A45" s="15"/>
    </row>
    <row r="46" spans="1:1" x14ac:dyDescent="0.2">
      <c r="A46" s="15"/>
    </row>
    <row r="47" spans="1:1" x14ac:dyDescent="0.2">
      <c r="A47" s="15"/>
    </row>
    <row r="48" spans="1:1" x14ac:dyDescent="0.2">
      <c r="A48" s="15"/>
    </row>
    <row r="49" spans="1:1" x14ac:dyDescent="0.2">
      <c r="A49" s="15"/>
    </row>
    <row r="50" spans="1:1" x14ac:dyDescent="0.2">
      <c r="A50" s="15"/>
    </row>
    <row r="51" spans="1:1" x14ac:dyDescent="0.2">
      <c r="A51" s="15"/>
    </row>
    <row r="52" spans="1:1" x14ac:dyDescent="0.2">
      <c r="A52" s="15"/>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row r="68" spans="1:1" x14ac:dyDescent="0.2">
      <c r="A68" s="15"/>
    </row>
    <row r="69" spans="1:1" x14ac:dyDescent="0.2">
      <c r="A69" s="15"/>
    </row>
    <row r="70" spans="1:1" x14ac:dyDescent="0.2">
      <c r="A70" s="15"/>
    </row>
    <row r="71" spans="1:1" x14ac:dyDescent="0.2">
      <c r="A71" s="15"/>
    </row>
    <row r="72" spans="1:1" x14ac:dyDescent="0.2">
      <c r="A72" s="15"/>
    </row>
    <row r="73" spans="1:1" x14ac:dyDescent="0.2">
      <c r="A73" s="15"/>
    </row>
    <row r="74" spans="1:1" x14ac:dyDescent="0.2">
      <c r="A74" s="15"/>
    </row>
    <row r="75" spans="1:1" x14ac:dyDescent="0.2">
      <c r="A75" s="15"/>
    </row>
    <row r="76" spans="1:1" x14ac:dyDescent="0.2">
      <c r="A76" s="15"/>
    </row>
    <row r="77" spans="1:1" x14ac:dyDescent="0.2">
      <c r="A77" s="15"/>
    </row>
    <row r="78" spans="1:1" x14ac:dyDescent="0.2">
      <c r="A78" s="15"/>
    </row>
    <row r="79" spans="1:1" x14ac:dyDescent="0.2">
      <c r="A79" s="15"/>
    </row>
    <row r="80" spans="1:1" x14ac:dyDescent="0.2">
      <c r="A80" s="15"/>
    </row>
    <row r="81" spans="1:1" x14ac:dyDescent="0.2">
      <c r="A81" s="15"/>
    </row>
    <row r="82" spans="1:1" x14ac:dyDescent="0.2">
      <c r="A82" s="15"/>
    </row>
    <row r="83" spans="1:1" x14ac:dyDescent="0.2">
      <c r="A83" s="15"/>
    </row>
    <row r="84" spans="1:1" x14ac:dyDescent="0.2">
      <c r="A84" s="15"/>
    </row>
    <row r="85" spans="1:1" x14ac:dyDescent="0.2">
      <c r="A85" s="15"/>
    </row>
    <row r="86" spans="1:1" x14ac:dyDescent="0.2">
      <c r="A86" s="15"/>
    </row>
    <row r="87" spans="1:1" x14ac:dyDescent="0.2">
      <c r="A87" s="15"/>
    </row>
    <row r="88" spans="1:1" x14ac:dyDescent="0.2">
      <c r="A88" s="15"/>
    </row>
    <row r="89" spans="1:1" x14ac:dyDescent="0.2">
      <c r="A89" s="15"/>
    </row>
    <row r="90" spans="1:1" x14ac:dyDescent="0.2">
      <c r="A90" s="15"/>
    </row>
    <row r="91" spans="1:1" x14ac:dyDescent="0.2">
      <c r="A91" s="15"/>
    </row>
    <row r="92" spans="1:1" x14ac:dyDescent="0.2">
      <c r="A92" s="15"/>
    </row>
    <row r="93" spans="1:1" x14ac:dyDescent="0.2">
      <c r="A93" s="15"/>
    </row>
    <row r="94" spans="1:1" x14ac:dyDescent="0.2">
      <c r="A94" s="15"/>
    </row>
    <row r="95" spans="1:1" x14ac:dyDescent="0.2">
      <c r="A95" s="15"/>
    </row>
    <row r="96" spans="1:1" x14ac:dyDescent="0.2">
      <c r="A96" s="15"/>
    </row>
    <row r="97" spans="1:1" x14ac:dyDescent="0.2">
      <c r="A97" s="15"/>
    </row>
    <row r="98" spans="1:1" x14ac:dyDescent="0.2">
      <c r="A98" s="15"/>
    </row>
    <row r="99" spans="1:1" x14ac:dyDescent="0.2">
      <c r="A99" s="15"/>
    </row>
    <row r="100" spans="1:1" x14ac:dyDescent="0.2">
      <c r="A100" s="15"/>
    </row>
    <row r="101" spans="1:1" x14ac:dyDescent="0.2">
      <c r="A101" s="15"/>
    </row>
    <row r="102" spans="1:1" x14ac:dyDescent="0.2">
      <c r="A102" s="15"/>
    </row>
    <row r="103" spans="1:1" x14ac:dyDescent="0.2">
      <c r="A103" s="15"/>
    </row>
    <row r="104" spans="1:1" x14ac:dyDescent="0.2">
      <c r="A104" s="15"/>
    </row>
    <row r="105" spans="1:1" x14ac:dyDescent="0.2">
      <c r="A105" s="15"/>
    </row>
    <row r="106" spans="1:1" x14ac:dyDescent="0.2">
      <c r="A106" s="15"/>
    </row>
    <row r="107" spans="1:1" x14ac:dyDescent="0.2">
      <c r="A107" s="15"/>
    </row>
    <row r="108" spans="1:1" x14ac:dyDescent="0.2">
      <c r="A108" s="15"/>
    </row>
    <row r="109" spans="1:1" x14ac:dyDescent="0.2">
      <c r="A109" s="15"/>
    </row>
    <row r="110" spans="1:1" x14ac:dyDescent="0.2">
      <c r="A110" s="15"/>
    </row>
    <row r="111" spans="1:1" x14ac:dyDescent="0.2">
      <c r="A111" s="15"/>
    </row>
    <row r="112" spans="1:1" x14ac:dyDescent="0.2">
      <c r="A112" s="15"/>
    </row>
    <row r="113" spans="1:1" x14ac:dyDescent="0.2">
      <c r="A113" s="15"/>
    </row>
    <row r="114" spans="1:1" x14ac:dyDescent="0.2">
      <c r="A114" s="15"/>
    </row>
    <row r="115" spans="1:1" x14ac:dyDescent="0.2">
      <c r="A115" s="15"/>
    </row>
    <row r="116" spans="1:1" x14ac:dyDescent="0.2">
      <c r="A116" s="15"/>
    </row>
    <row r="117" spans="1:1" x14ac:dyDescent="0.2">
      <c r="A117" s="15"/>
    </row>
    <row r="118" spans="1:1" x14ac:dyDescent="0.2">
      <c r="A118" s="15"/>
    </row>
    <row r="119" spans="1:1" x14ac:dyDescent="0.2">
      <c r="A119" s="15"/>
    </row>
    <row r="120" spans="1:1" x14ac:dyDescent="0.2">
      <c r="A120" s="15"/>
    </row>
    <row r="121" spans="1:1" x14ac:dyDescent="0.2">
      <c r="A121" s="15"/>
    </row>
    <row r="122" spans="1:1" x14ac:dyDescent="0.2">
      <c r="A122" s="15"/>
    </row>
    <row r="123" spans="1:1" x14ac:dyDescent="0.2">
      <c r="A123" s="15"/>
    </row>
    <row r="124" spans="1:1" x14ac:dyDescent="0.2">
      <c r="A124" s="15"/>
    </row>
    <row r="125" spans="1:1" x14ac:dyDescent="0.2">
      <c r="A125" s="15"/>
    </row>
    <row r="126" spans="1:1" x14ac:dyDescent="0.2">
      <c r="A126" s="15"/>
    </row>
    <row r="127" spans="1:1" x14ac:dyDescent="0.2">
      <c r="A127" s="15"/>
    </row>
    <row r="128" spans="1:1" x14ac:dyDescent="0.2">
      <c r="A128" s="15"/>
    </row>
    <row r="129" spans="1:1" x14ac:dyDescent="0.2">
      <c r="A129" s="15"/>
    </row>
    <row r="130" spans="1:1" x14ac:dyDescent="0.2">
      <c r="A130" s="15"/>
    </row>
    <row r="131" spans="1:1" x14ac:dyDescent="0.2">
      <c r="A131" s="15"/>
    </row>
    <row r="132" spans="1:1" x14ac:dyDescent="0.2">
      <c r="A132" s="15"/>
    </row>
    <row r="133" spans="1:1" x14ac:dyDescent="0.2">
      <c r="A133" s="15"/>
    </row>
    <row r="134" spans="1:1" x14ac:dyDescent="0.2">
      <c r="A134" s="15"/>
    </row>
    <row r="135" spans="1:1" x14ac:dyDescent="0.2">
      <c r="A135" s="15"/>
    </row>
    <row r="136" spans="1:1" x14ac:dyDescent="0.2">
      <c r="A136" s="15"/>
    </row>
  </sheetData>
  <sortState xmlns:xlrd2="http://schemas.microsoft.com/office/spreadsheetml/2017/richdata2" ref="B34:C40">
    <sortCondition descending="1" ref="C34:C40"/>
  </sortState>
  <mergeCells count="1">
    <mergeCell ref="E3:G3"/>
  </mergeCells>
  <phoneticPr fontId="5" type="noConversion"/>
  <hyperlinks>
    <hyperlink ref="C11" location="'Table 1'!A1" display="Table 1" xr:uid="{C66027A6-BB54-482B-BB86-0B6F55A16FEE}"/>
    <hyperlink ref="C13" location="'Table 3'!A1" display="Table 3" xr:uid="{ABBC8A58-3A76-4D6D-AD59-EE9C99B3681E}"/>
    <hyperlink ref="C7" location="Enquiries!A1" display="Enquiries" xr:uid="{5BEAF595-98A3-4D7C-AB9A-C2B3CAEED346}"/>
    <hyperlink ref="C6" location="Metadata!A1" display="Metadata" xr:uid="{0F3589FD-7FEB-45B1-8749-ADBAE09A12EF}"/>
    <hyperlink ref="C12" location="'Table 2'!A1" display="Table 2" xr:uid="{19F958ED-08DC-47BF-BCF9-C90A5565874F}"/>
    <hyperlink ref="C14" location="'Table 4'!A1" display="Table 4" xr:uid="{041C5FCD-3E09-43CB-A186-C086DBB2CE67}"/>
    <hyperlink ref="C15" location="'Table 5'!A1" display="Table5" xr:uid="{D59647FC-DFB6-41D0-984B-1539E48B6275}"/>
    <hyperlink ref="C16" location="'Table 6'!A1" display="Table 6" xr:uid="{C502D4C4-3092-4DF0-8715-E3405BDAF8C4}"/>
    <hyperlink ref="C17" location="'Table 7'!A1" display="Table 7" xr:uid="{9ABD8F2E-2994-460D-9916-81864D02BBF3}"/>
    <hyperlink ref="C18" location="'Table 8'!A1" display="Table 8" xr:uid="{1CA71205-C127-483C-8E11-B363F815AE80}"/>
    <hyperlink ref="C19" location="'Table 9'!A1" display="Table 9" xr:uid="{400195A1-1AA1-491C-BFC0-6586E82BE09D}"/>
    <hyperlink ref="C20" location="'Table 10'!A1" display="Table 10" xr:uid="{317846BD-FFE9-4D58-AC4C-6223040ABBC8}"/>
    <hyperlink ref="C21" location="'Table 11'!A1" display="Table 11" xr:uid="{36497BDE-1E6A-4C10-B1C5-C66AD2E6EED0}"/>
    <hyperlink ref="C22" location="'Table 12'!A1" display="Table 12" xr:uid="{2C45C701-6D20-46F5-8A79-8385BAD6BA09}"/>
    <hyperlink ref="C23" location="'Table 13'!A1" display="Table 13" xr:uid="{DCA23AB3-4287-4004-97FB-08CA21394760}"/>
    <hyperlink ref="C24" location="'Table 14'!A1" display="Table 14" xr:uid="{F6E1143B-9D87-419B-873D-31386456AE47}"/>
    <hyperlink ref="C25" location="'Table 15'!A1" display="Table 15" xr:uid="{BCDB03D1-0DBD-41FC-9244-4F74AC0F393B}"/>
    <hyperlink ref="D6" location="Metadata!A1" display="البيانات الوصفية" xr:uid="{BADF2268-4CDB-4320-967A-6819559CD641}"/>
    <hyperlink ref="D7" location="Enquiries!A1" display="الاستفسارات" xr:uid="{6E7968DF-E193-4E32-891E-DF9EE6645E64}"/>
    <hyperlink ref="D11" location="'Table 1'!A1" display="Table 1" xr:uid="{4DF1A75D-06C3-41CC-9BCE-7F83F53C40DB}"/>
    <hyperlink ref="D12" location="'Table 2'!A1" display="Table 2" xr:uid="{D5AD3C26-934D-4799-92B3-D09C4F5076B0}"/>
    <hyperlink ref="D13" location="'Table 3'!A1" display="Table 3" xr:uid="{74DABC61-A781-4EEA-AACD-9A3C09ED7E78}"/>
    <hyperlink ref="D14" location="'Table 4'!A1" display="Table 4" xr:uid="{B4E87A12-1E5B-410B-B25B-D07B47511A64}"/>
    <hyperlink ref="D15" location="'Table 5'!A1" display="Table 5" xr:uid="{8B4C5821-5C1E-41CD-8428-FB568E3E1336}"/>
    <hyperlink ref="D16" location="'Table 6'!A1" display="Table 6" xr:uid="{8768524C-6889-4E91-AC2B-FC13A6069C83}"/>
    <hyperlink ref="D17" location="'Table 7'!A1" display="Table 7" xr:uid="{86093043-2D25-4D4A-9B7B-F543DBB1AF54}"/>
    <hyperlink ref="D18" location="'Table 8'!A1" display="Table 8" xr:uid="{8F3046DE-64BE-416D-8690-8532C1F5A066}"/>
    <hyperlink ref="D19" location="'Table 9'!A1" display="Table 9" xr:uid="{1811E226-D46D-4318-9336-FAFFF7325C6D}"/>
    <hyperlink ref="D20" location="'Table 10'!A1" display="Table 10" xr:uid="{B9310892-1F3D-4C04-B101-B27F3BC2A8ED}"/>
    <hyperlink ref="D21" location="'Table 11'!A1" display="Table 11" xr:uid="{1F6C42B5-7E01-452F-9871-CFA8CBE7FE20}"/>
    <hyperlink ref="D22" location="'Table 12'!A1" display="Table 12" xr:uid="{0D5B206F-D829-49AE-A0B5-66DC9895CBDD}"/>
    <hyperlink ref="D23" location="'Table 13'!A1" display="Table 13" xr:uid="{4D924C8F-CA43-4E90-BC20-E0F430D9ECD6}"/>
    <hyperlink ref="D24" location="'Table 14'!A1" display="Table 14" xr:uid="{F0211DDE-14AA-4E38-A224-3617354E059F}"/>
    <hyperlink ref="D25" location="'Table 15'!A1" display="Table 15" xr:uid="{90DC74C2-DC7B-4F4C-8642-34526655C5EA}"/>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2908-7154-4C3A-944C-D0C437FA66CA}">
  <dimension ref="B2:U36"/>
  <sheetViews>
    <sheetView showGridLines="0" zoomScale="96" zoomScaleNormal="96" workbookViewId="0"/>
  </sheetViews>
  <sheetFormatPr defaultColWidth="8.6328125" defaultRowHeight="10" x14ac:dyDescent="0.2"/>
  <cols>
    <col min="1" max="1" width="8.6328125" style="5"/>
    <col min="2" max="2" width="26.08984375" style="5" customWidth="1"/>
    <col min="3" max="3" width="22.08984375" style="5" customWidth="1"/>
    <col min="4" max="8" width="14.36328125" style="5" customWidth="1"/>
    <col min="9" max="9" width="16.81640625" style="5" customWidth="1"/>
    <col min="10" max="10" width="14.36328125" style="5" customWidth="1"/>
    <col min="11" max="11" width="49.453125" style="5" bestFit="1" customWidth="1"/>
    <col min="12" max="12" width="25.7265625" style="5" bestFit="1" customWidth="1"/>
    <col min="13" max="13" width="14.36328125" style="5" customWidth="1"/>
    <col min="14" max="14" width="40.36328125" style="5" customWidth="1"/>
    <col min="15" max="16384" width="8.6328125" style="5"/>
  </cols>
  <sheetData>
    <row r="2" spans="2:21" ht="14" x14ac:dyDescent="0.2">
      <c r="B2" s="29" t="s">
        <v>252</v>
      </c>
      <c r="D2" s="6"/>
      <c r="E2" s="6"/>
      <c r="F2" s="6"/>
      <c r="G2" s="6"/>
      <c r="H2" s="6"/>
      <c r="I2" s="6"/>
      <c r="J2" s="6"/>
      <c r="K2" s="69" t="s">
        <v>251</v>
      </c>
      <c r="M2" s="6"/>
      <c r="N2" s="7"/>
      <c r="O2" s="7"/>
      <c r="P2" s="7"/>
      <c r="Q2" s="7"/>
      <c r="R2" s="7"/>
      <c r="S2" s="7"/>
      <c r="T2" s="7"/>
      <c r="U2" s="7"/>
    </row>
    <row r="3" spans="2:21" ht="10.5" x14ac:dyDescent="0.2">
      <c r="B3" s="2" t="s">
        <v>8</v>
      </c>
      <c r="D3" s="6"/>
      <c r="E3" s="6"/>
      <c r="F3" s="6"/>
      <c r="G3" s="6"/>
      <c r="H3" s="6"/>
      <c r="I3" s="6"/>
      <c r="J3" s="6"/>
      <c r="K3" s="74" t="s">
        <v>126</v>
      </c>
      <c r="M3" s="6"/>
      <c r="N3" s="7"/>
      <c r="O3" s="7"/>
      <c r="P3" s="7"/>
      <c r="Q3" s="7"/>
      <c r="R3" s="7"/>
      <c r="S3" s="7"/>
      <c r="T3" s="7"/>
      <c r="U3" s="7"/>
    </row>
    <row r="4" spans="2:21" ht="10.5" x14ac:dyDescent="0.2">
      <c r="C4" s="8"/>
      <c r="D4" s="6"/>
      <c r="E4" s="6"/>
      <c r="F4" s="6"/>
      <c r="G4" s="6"/>
      <c r="H4" s="6"/>
      <c r="I4" s="6"/>
      <c r="J4" s="6"/>
      <c r="K4" s="6"/>
      <c r="L4" s="6"/>
      <c r="M4" s="6"/>
      <c r="N4" s="7"/>
      <c r="O4" s="7"/>
      <c r="P4" s="7"/>
      <c r="Q4" s="7"/>
      <c r="R4" s="7"/>
      <c r="S4" s="7"/>
      <c r="T4" s="7"/>
      <c r="U4" s="7"/>
    </row>
    <row r="5" spans="2:21" ht="10.5" x14ac:dyDescent="0.2">
      <c r="B5" s="26" t="s">
        <v>28</v>
      </c>
      <c r="C5" s="151">
        <v>2021</v>
      </c>
      <c r="D5" s="151"/>
      <c r="E5" s="151">
        <v>2022</v>
      </c>
      <c r="F5" s="151"/>
      <c r="G5" s="151">
        <v>2023</v>
      </c>
      <c r="H5" s="151"/>
      <c r="I5" s="151">
        <v>2024</v>
      </c>
      <c r="J5" s="151"/>
      <c r="K5" s="70" t="s">
        <v>154</v>
      </c>
      <c r="L5" s="7"/>
      <c r="M5" s="7"/>
      <c r="N5" s="7"/>
      <c r="O5" s="21"/>
      <c r="P5" s="7"/>
      <c r="Q5" s="7"/>
      <c r="R5" s="7"/>
    </row>
    <row r="6" spans="2:21" ht="10.5" x14ac:dyDescent="0.2">
      <c r="B6" s="26"/>
      <c r="C6" s="30" t="s">
        <v>34</v>
      </c>
      <c r="D6" s="30" t="s">
        <v>35</v>
      </c>
      <c r="E6" s="30" t="s">
        <v>34</v>
      </c>
      <c r="F6" s="30" t="s">
        <v>35</v>
      </c>
      <c r="G6" s="30" t="s">
        <v>34</v>
      </c>
      <c r="H6" s="30" t="s">
        <v>35</v>
      </c>
      <c r="I6" s="30" t="s">
        <v>34</v>
      </c>
      <c r="J6" s="30" t="s">
        <v>35</v>
      </c>
      <c r="K6" s="70"/>
      <c r="L6" s="7"/>
      <c r="M6" s="7"/>
      <c r="N6" s="7"/>
      <c r="O6" s="21"/>
      <c r="P6" s="7"/>
      <c r="Q6" s="7"/>
      <c r="R6" s="7"/>
    </row>
    <row r="7" spans="2:21" ht="10.5" x14ac:dyDescent="0.2">
      <c r="B7" s="181"/>
      <c r="C7" s="30" t="s">
        <v>155</v>
      </c>
      <c r="D7" s="30" t="s">
        <v>156</v>
      </c>
      <c r="E7" s="30" t="s">
        <v>155</v>
      </c>
      <c r="F7" s="30" t="s">
        <v>156</v>
      </c>
      <c r="G7" s="30" t="s">
        <v>155</v>
      </c>
      <c r="H7" s="30" t="s">
        <v>156</v>
      </c>
      <c r="I7" s="30" t="s">
        <v>155</v>
      </c>
      <c r="J7" s="30" t="s">
        <v>156</v>
      </c>
      <c r="K7" s="70"/>
      <c r="L7" s="7"/>
      <c r="M7" s="7"/>
      <c r="N7" s="7"/>
      <c r="O7" s="21"/>
      <c r="P7" s="7"/>
      <c r="Q7" s="7"/>
      <c r="R7" s="7"/>
      <c r="S7" s="7"/>
    </row>
    <row r="8" spans="2:21" ht="10.5" x14ac:dyDescent="0.2">
      <c r="B8" s="35" t="s">
        <v>9</v>
      </c>
      <c r="C8" s="117">
        <v>1363718</v>
      </c>
      <c r="D8" s="117">
        <v>1331702</v>
      </c>
      <c r="E8" s="117">
        <v>1662491</v>
      </c>
      <c r="F8" s="117">
        <v>1628546</v>
      </c>
      <c r="G8" s="117">
        <v>2609373</v>
      </c>
      <c r="H8" s="117">
        <v>1661355</v>
      </c>
      <c r="I8" s="117">
        <v>3549387.5</v>
      </c>
      <c r="J8" s="117">
        <v>1871813</v>
      </c>
      <c r="K8" s="77" t="s">
        <v>135</v>
      </c>
    </row>
    <row r="9" spans="2:21" x14ac:dyDescent="0.2">
      <c r="B9" s="36" t="s">
        <v>36</v>
      </c>
      <c r="C9" s="118">
        <v>358122</v>
      </c>
      <c r="D9" s="118">
        <v>371128</v>
      </c>
      <c r="E9" s="118">
        <v>343184</v>
      </c>
      <c r="F9" s="118">
        <v>373879</v>
      </c>
      <c r="G9" s="118">
        <v>364509</v>
      </c>
      <c r="H9" s="118">
        <v>392096</v>
      </c>
      <c r="I9" s="118">
        <v>360198</v>
      </c>
      <c r="J9" s="118">
        <v>433250</v>
      </c>
      <c r="K9" s="66" t="s">
        <v>152</v>
      </c>
    </row>
    <row r="10" spans="2:21" x14ac:dyDescent="0.2">
      <c r="B10" s="22" t="s">
        <v>37</v>
      </c>
      <c r="C10" s="119">
        <v>276877</v>
      </c>
      <c r="D10" s="119">
        <v>286604</v>
      </c>
      <c r="E10" s="119">
        <v>358754</v>
      </c>
      <c r="F10" s="119">
        <v>386574</v>
      </c>
      <c r="G10" s="119">
        <v>213319</v>
      </c>
      <c r="H10" s="119">
        <v>386534</v>
      </c>
      <c r="I10" s="119">
        <v>278039</v>
      </c>
      <c r="J10" s="119">
        <v>389603</v>
      </c>
      <c r="K10" s="77" t="s">
        <v>136</v>
      </c>
    </row>
    <row r="11" spans="2:21" x14ac:dyDescent="0.2">
      <c r="B11" s="36" t="s">
        <v>38</v>
      </c>
      <c r="C11" s="118">
        <v>41574</v>
      </c>
      <c r="D11" s="118">
        <v>32625</v>
      </c>
      <c r="E11" s="118">
        <v>69245</v>
      </c>
      <c r="F11" s="118">
        <v>41884</v>
      </c>
      <c r="G11" s="118">
        <v>41825</v>
      </c>
      <c r="H11" s="118">
        <v>50591</v>
      </c>
      <c r="I11" s="118">
        <v>79719</v>
      </c>
      <c r="J11" s="118">
        <v>63512</v>
      </c>
      <c r="K11" s="66" t="s">
        <v>137</v>
      </c>
    </row>
    <row r="12" spans="2:21" x14ac:dyDescent="0.2">
      <c r="B12" s="22" t="s">
        <v>39</v>
      </c>
      <c r="C12" s="119">
        <v>20633</v>
      </c>
      <c r="D12" s="119">
        <v>208786</v>
      </c>
      <c r="E12" s="119">
        <v>34600</v>
      </c>
      <c r="F12" s="119">
        <v>241834</v>
      </c>
      <c r="G12" s="119">
        <v>80168</v>
      </c>
      <c r="H12" s="119">
        <v>255763</v>
      </c>
      <c r="I12" s="119">
        <v>82239</v>
      </c>
      <c r="J12" s="119">
        <v>303623</v>
      </c>
      <c r="K12" s="77" t="s">
        <v>138</v>
      </c>
    </row>
    <row r="13" spans="2:21" x14ac:dyDescent="0.2">
      <c r="B13" s="36" t="s">
        <v>40</v>
      </c>
      <c r="C13" s="118">
        <v>6105</v>
      </c>
      <c r="D13" s="118">
        <v>53025</v>
      </c>
      <c r="E13" s="118">
        <v>8993</v>
      </c>
      <c r="F13" s="118">
        <v>76729</v>
      </c>
      <c r="G13" s="118">
        <v>7567</v>
      </c>
      <c r="H13" s="118">
        <v>80094</v>
      </c>
      <c r="I13" s="118">
        <v>8054</v>
      </c>
      <c r="J13" s="118">
        <v>83700</v>
      </c>
      <c r="K13" s="66" t="s">
        <v>139</v>
      </c>
    </row>
    <row r="14" spans="2:21" x14ac:dyDescent="0.2">
      <c r="B14" s="22" t="s">
        <v>41</v>
      </c>
      <c r="C14" s="119">
        <v>36071</v>
      </c>
      <c r="D14" s="119">
        <v>173839</v>
      </c>
      <c r="E14" s="119">
        <v>79270</v>
      </c>
      <c r="F14" s="119">
        <v>341520</v>
      </c>
      <c r="G14" s="119">
        <v>66899</v>
      </c>
      <c r="H14" s="119">
        <v>337207</v>
      </c>
      <c r="I14" s="119">
        <v>75034</v>
      </c>
      <c r="J14" s="119">
        <v>361488</v>
      </c>
      <c r="K14" s="77" t="s">
        <v>140</v>
      </c>
    </row>
    <row r="15" spans="2:21" x14ac:dyDescent="0.2">
      <c r="B15" s="36" t="s">
        <v>42</v>
      </c>
      <c r="C15" s="118">
        <v>18371</v>
      </c>
      <c r="D15" s="118">
        <v>21773</v>
      </c>
      <c r="E15" s="118">
        <v>34810</v>
      </c>
      <c r="F15" s="118">
        <v>13427</v>
      </c>
      <c r="G15" s="118">
        <v>41767</v>
      </c>
      <c r="H15" s="118">
        <v>30096</v>
      </c>
      <c r="I15" s="118">
        <v>38755</v>
      </c>
      <c r="J15" s="118">
        <v>18369</v>
      </c>
      <c r="K15" s="66" t="s">
        <v>141</v>
      </c>
    </row>
    <row r="16" spans="2:21" x14ac:dyDescent="0.2">
      <c r="B16" s="22" t="s">
        <v>43</v>
      </c>
      <c r="C16" s="119">
        <v>71059</v>
      </c>
      <c r="D16" s="119">
        <v>5628</v>
      </c>
      <c r="E16" s="119">
        <v>67069</v>
      </c>
      <c r="F16" s="119">
        <v>3010</v>
      </c>
      <c r="G16" s="119">
        <v>113031</v>
      </c>
      <c r="H16" s="119">
        <v>11187</v>
      </c>
      <c r="I16" s="119">
        <v>95592</v>
      </c>
      <c r="J16" s="119">
        <v>12196</v>
      </c>
      <c r="K16" s="77" t="s">
        <v>142</v>
      </c>
    </row>
    <row r="17" spans="2:11" x14ac:dyDescent="0.2">
      <c r="B17" s="36" t="s">
        <v>44</v>
      </c>
      <c r="C17" s="118">
        <v>29705</v>
      </c>
      <c r="D17" s="118">
        <v>10696</v>
      </c>
      <c r="E17" s="118">
        <v>35589</v>
      </c>
      <c r="F17" s="118">
        <v>17024</v>
      </c>
      <c r="G17" s="118">
        <v>76787</v>
      </c>
      <c r="H17" s="118">
        <v>18020</v>
      </c>
      <c r="I17" s="118">
        <v>53401</v>
      </c>
      <c r="J17" s="118">
        <v>16230</v>
      </c>
      <c r="K17" s="66" t="s">
        <v>143</v>
      </c>
    </row>
    <row r="18" spans="2:11" x14ac:dyDescent="0.2">
      <c r="B18" s="22" t="s">
        <v>45</v>
      </c>
      <c r="C18" s="119">
        <v>9360</v>
      </c>
      <c r="D18" s="119">
        <v>2548</v>
      </c>
      <c r="E18" s="119">
        <v>22906</v>
      </c>
      <c r="F18" s="119">
        <v>4321</v>
      </c>
      <c r="G18" s="119">
        <v>12919</v>
      </c>
      <c r="H18" s="119">
        <v>2251</v>
      </c>
      <c r="I18" s="119">
        <v>6773</v>
      </c>
      <c r="J18" s="119">
        <v>3695</v>
      </c>
      <c r="K18" s="77" t="s">
        <v>144</v>
      </c>
    </row>
    <row r="19" spans="2:11" x14ac:dyDescent="0.2">
      <c r="B19" s="36" t="s">
        <v>46</v>
      </c>
      <c r="C19" s="118">
        <v>137203</v>
      </c>
      <c r="D19" s="118">
        <v>46769</v>
      </c>
      <c r="E19" s="118">
        <v>153839</v>
      </c>
      <c r="F19" s="118">
        <v>26554</v>
      </c>
      <c r="G19" s="118">
        <v>134981</v>
      </c>
      <c r="H19" s="118">
        <v>16854</v>
      </c>
      <c r="I19" s="118">
        <v>158718</v>
      </c>
      <c r="J19" s="118">
        <v>34778</v>
      </c>
      <c r="K19" s="66" t="s">
        <v>145</v>
      </c>
    </row>
    <row r="20" spans="2:11" x14ac:dyDescent="0.2">
      <c r="B20" s="22" t="s">
        <v>47</v>
      </c>
      <c r="C20" s="119">
        <v>161073</v>
      </c>
      <c r="D20" s="119">
        <v>79763</v>
      </c>
      <c r="E20" s="119">
        <v>164819</v>
      </c>
      <c r="F20" s="119">
        <v>67083</v>
      </c>
      <c r="G20" s="119">
        <v>184089</v>
      </c>
      <c r="H20" s="119">
        <v>55438</v>
      </c>
      <c r="I20" s="119">
        <v>136992</v>
      </c>
      <c r="J20" s="119">
        <v>92739</v>
      </c>
      <c r="K20" s="77" t="s">
        <v>146</v>
      </c>
    </row>
    <row r="21" spans="2:11" x14ac:dyDescent="0.2">
      <c r="B21" s="36" t="s">
        <v>48</v>
      </c>
      <c r="C21" s="118">
        <v>8544</v>
      </c>
      <c r="D21" s="118">
        <v>0</v>
      </c>
      <c r="E21" s="118">
        <v>7790</v>
      </c>
      <c r="F21" s="118">
        <v>0</v>
      </c>
      <c r="G21" s="118">
        <v>7499</v>
      </c>
      <c r="H21" s="118">
        <v>0</v>
      </c>
      <c r="I21" s="118">
        <v>10043</v>
      </c>
      <c r="J21" s="118">
        <v>0</v>
      </c>
      <c r="K21" s="66" t="s">
        <v>147</v>
      </c>
    </row>
    <row r="22" spans="2:11" x14ac:dyDescent="0.2">
      <c r="B22" s="22" t="s">
        <v>49</v>
      </c>
      <c r="C22" s="119">
        <v>29521</v>
      </c>
      <c r="D22" s="119">
        <v>303</v>
      </c>
      <c r="E22" s="119">
        <v>41655</v>
      </c>
      <c r="F22" s="119">
        <v>26</v>
      </c>
      <c r="G22" s="119">
        <v>34026</v>
      </c>
      <c r="H22" s="119">
        <v>165</v>
      </c>
      <c r="I22" s="119">
        <v>40045</v>
      </c>
      <c r="J22" s="119">
        <v>126</v>
      </c>
      <c r="K22" s="77" t="s">
        <v>148</v>
      </c>
    </row>
    <row r="23" spans="2:11" x14ac:dyDescent="0.2">
      <c r="B23" s="36" t="s">
        <v>30</v>
      </c>
      <c r="C23" s="118">
        <v>82404</v>
      </c>
      <c r="D23" s="118">
        <v>24293</v>
      </c>
      <c r="E23" s="118">
        <v>159774</v>
      </c>
      <c r="F23" s="118">
        <v>22748</v>
      </c>
      <c r="G23" s="118">
        <v>106811</v>
      </c>
      <c r="H23" s="118">
        <v>15277</v>
      </c>
      <c r="I23" s="118">
        <v>214488</v>
      </c>
      <c r="J23" s="118">
        <v>34169</v>
      </c>
      <c r="K23" s="66" t="s">
        <v>117</v>
      </c>
    </row>
    <row r="24" spans="2:11" x14ac:dyDescent="0.2">
      <c r="B24" s="22" t="s">
        <v>50</v>
      </c>
      <c r="C24" s="119">
        <v>1723</v>
      </c>
      <c r="D24" s="119">
        <v>7178</v>
      </c>
      <c r="E24" s="119">
        <v>11440</v>
      </c>
      <c r="F24" s="119">
        <v>8521</v>
      </c>
      <c r="G24" s="119">
        <v>6076</v>
      </c>
      <c r="H24" s="119">
        <v>5169</v>
      </c>
      <c r="I24" s="119">
        <v>3371</v>
      </c>
      <c r="J24" s="119">
        <v>6601</v>
      </c>
      <c r="K24" s="77" t="s">
        <v>149</v>
      </c>
    </row>
    <row r="25" spans="2:11" x14ac:dyDescent="0.2">
      <c r="B25" s="36" t="s">
        <v>51</v>
      </c>
      <c r="C25" s="118">
        <v>6489</v>
      </c>
      <c r="D25" s="118">
        <v>17</v>
      </c>
      <c r="E25" s="118">
        <v>3862</v>
      </c>
      <c r="F25" s="118">
        <v>70</v>
      </c>
      <c r="G25" s="118">
        <v>1838</v>
      </c>
      <c r="H25" s="118">
        <v>0</v>
      </c>
      <c r="I25" s="118">
        <v>2694</v>
      </c>
      <c r="J25" s="118">
        <v>6797</v>
      </c>
      <c r="K25" s="66" t="s">
        <v>150</v>
      </c>
    </row>
    <row r="26" spans="2:11" x14ac:dyDescent="0.2">
      <c r="B26" s="22" t="s">
        <v>31</v>
      </c>
      <c r="C26" s="119">
        <v>44539</v>
      </c>
      <c r="D26" s="119">
        <v>131</v>
      </c>
      <c r="E26" s="119">
        <v>51721</v>
      </c>
      <c r="F26" s="119">
        <v>120</v>
      </c>
      <c r="G26" s="119">
        <v>32707</v>
      </c>
      <c r="H26" s="119">
        <v>146</v>
      </c>
      <c r="I26" s="119">
        <v>36036</v>
      </c>
      <c r="J26" s="119">
        <v>350</v>
      </c>
      <c r="K26" s="77" t="s">
        <v>151</v>
      </c>
    </row>
    <row r="27" spans="2:11" x14ac:dyDescent="0.2">
      <c r="B27" s="36" t="s">
        <v>52</v>
      </c>
      <c r="C27" s="118">
        <v>18235</v>
      </c>
      <c r="D27" s="118">
        <v>0</v>
      </c>
      <c r="E27" s="118">
        <v>11967</v>
      </c>
      <c r="F27" s="118">
        <v>0</v>
      </c>
      <c r="G27" s="118">
        <v>10468</v>
      </c>
      <c r="H27" s="118">
        <v>86</v>
      </c>
      <c r="I27" s="118">
        <v>21958</v>
      </c>
      <c r="J27" s="118">
        <v>127</v>
      </c>
      <c r="K27" s="66" t="s">
        <v>116</v>
      </c>
    </row>
    <row r="28" spans="2:11" x14ac:dyDescent="0.2">
      <c r="B28" s="176" t="s">
        <v>32</v>
      </c>
      <c r="C28" s="179">
        <v>6110</v>
      </c>
      <c r="D28" s="179">
        <v>6596</v>
      </c>
      <c r="E28" s="179">
        <v>1204</v>
      </c>
      <c r="F28" s="179">
        <v>3222</v>
      </c>
      <c r="G28" s="179">
        <v>1072087</v>
      </c>
      <c r="H28" s="179">
        <v>4381</v>
      </c>
      <c r="I28" s="179">
        <v>1847238.5</v>
      </c>
      <c r="J28" s="179">
        <v>10460</v>
      </c>
      <c r="K28" s="180" t="s">
        <v>118</v>
      </c>
    </row>
    <row r="30" spans="2:11" x14ac:dyDescent="0.2">
      <c r="B30" s="32" t="s">
        <v>33</v>
      </c>
      <c r="F30" s="133"/>
      <c r="I30" s="137"/>
      <c r="J30" s="137"/>
      <c r="K30" s="32" t="s">
        <v>134</v>
      </c>
    </row>
    <row r="31" spans="2:11" x14ac:dyDescent="0.2">
      <c r="B31" s="32" t="s">
        <v>53</v>
      </c>
      <c r="F31" s="134"/>
      <c r="I31" s="134"/>
      <c r="J31" s="134"/>
      <c r="K31" s="32" t="s">
        <v>153</v>
      </c>
    </row>
    <row r="32" spans="2:11" x14ac:dyDescent="0.2">
      <c r="E32" s="136"/>
      <c r="I32" s="136"/>
      <c r="J32" s="136"/>
    </row>
    <row r="33" spans="2:11" ht="10.5" x14ac:dyDescent="0.25">
      <c r="B33" s="158" t="s">
        <v>311</v>
      </c>
      <c r="C33" s="159"/>
      <c r="D33" s="52"/>
      <c r="E33" s="161"/>
      <c r="K33" s="160" t="s">
        <v>312</v>
      </c>
    </row>
    <row r="34" spans="2:11" ht="10.5" x14ac:dyDescent="0.2">
      <c r="B34" s="162" t="s">
        <v>313</v>
      </c>
      <c r="C34" s="163"/>
      <c r="D34" s="52"/>
      <c r="K34" s="162" t="s">
        <v>314</v>
      </c>
    </row>
    <row r="35" spans="2:11" x14ac:dyDescent="0.2">
      <c r="E35" s="136"/>
      <c r="F35" s="136"/>
      <c r="G35" s="136"/>
      <c r="H35" s="136"/>
    </row>
    <row r="36" spans="2:11" x14ac:dyDescent="0.2">
      <c r="E36" s="136"/>
    </row>
  </sheetData>
  <mergeCells count="4">
    <mergeCell ref="C5:D5"/>
    <mergeCell ref="E5:F5"/>
    <mergeCell ref="G5:H5"/>
    <mergeCell ref="I5:J5"/>
  </mergeCells>
  <hyperlinks>
    <hyperlink ref="B34" location="Enquiries!A1" display="Contact us for media support and coordination." xr:uid="{FC54C6E4-3C08-477B-AD2B-6FC15A3331B4}"/>
    <hyperlink ref="K34" location="Enquiries!A1" display="للنشر الإعلامي يُرجى التواصل معنا للدعم والتنسيق." xr:uid="{8AD9DE59-4F1B-479D-AA1A-285B0C6E69A7}"/>
    <hyperlink ref="B33" location="Index!A1" display="Return to Main Page" xr:uid="{BDF5EFCB-9977-4E67-8C36-F73AE5D1C15F}"/>
    <hyperlink ref="K33" location="Index!A1" display="العودة إلى الصفحة الرئيسية " xr:uid="{74234333-A7E6-49D5-A404-58988A82B459}"/>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5776-4466-4332-9A49-C685D80E6A51}">
  <dimension ref="B2:P28"/>
  <sheetViews>
    <sheetView showGridLines="0" zoomScale="110" zoomScaleNormal="110" workbookViewId="0"/>
  </sheetViews>
  <sheetFormatPr defaultColWidth="8.6328125" defaultRowHeight="10" x14ac:dyDescent="0.2"/>
  <cols>
    <col min="1" max="1" width="8.6328125" style="5"/>
    <col min="2" max="2" width="32.453125" style="5" customWidth="1"/>
    <col min="3" max="3" width="23.08984375" style="5" customWidth="1"/>
    <col min="4" max="4" width="14.36328125" style="5" customWidth="1"/>
    <col min="5" max="6" width="19.54296875" style="5" customWidth="1"/>
    <col min="7" max="7" width="33.81640625" style="5" customWidth="1"/>
    <col min="8" max="8" width="14.36328125" style="5" customWidth="1"/>
    <col min="9" max="9" width="40.36328125" style="5" customWidth="1"/>
    <col min="10" max="16384" width="8.6328125" style="5"/>
  </cols>
  <sheetData>
    <row r="2" spans="2:16" ht="14" x14ac:dyDescent="0.2">
      <c r="B2" s="29" t="s">
        <v>250</v>
      </c>
      <c r="D2" s="6"/>
      <c r="E2" s="6"/>
      <c r="F2" s="6"/>
      <c r="G2" s="69" t="s">
        <v>249</v>
      </c>
      <c r="H2" s="6"/>
      <c r="I2" s="7"/>
      <c r="J2" s="7"/>
      <c r="K2" s="7"/>
      <c r="L2" s="7"/>
      <c r="M2" s="7"/>
      <c r="N2" s="7"/>
      <c r="O2" s="7"/>
      <c r="P2" s="7"/>
    </row>
    <row r="3" spans="2:16" ht="10.5" x14ac:dyDescent="0.2">
      <c r="B3" s="2"/>
      <c r="D3" s="6"/>
      <c r="E3" s="6"/>
      <c r="F3" s="6"/>
      <c r="G3" s="6"/>
      <c r="H3" s="6"/>
      <c r="I3" s="7"/>
      <c r="J3" s="7"/>
      <c r="K3" s="7"/>
      <c r="L3" s="7"/>
      <c r="M3" s="7"/>
      <c r="N3" s="7"/>
      <c r="O3" s="7"/>
      <c r="P3" s="7"/>
    </row>
    <row r="4" spans="2:16" ht="10.5" x14ac:dyDescent="0.2">
      <c r="C4" s="8"/>
      <c r="D4" s="6"/>
      <c r="E4" s="6"/>
      <c r="F4" s="6"/>
      <c r="G4" s="6"/>
      <c r="H4" s="6"/>
      <c r="I4" s="7"/>
      <c r="J4" s="7"/>
      <c r="K4" s="7"/>
      <c r="L4" s="7"/>
      <c r="M4" s="7"/>
      <c r="N4" s="7"/>
      <c r="O4" s="7"/>
      <c r="P4" s="7"/>
    </row>
    <row r="5" spans="2:16" ht="10.5" x14ac:dyDescent="0.2">
      <c r="B5" s="26" t="s">
        <v>194</v>
      </c>
      <c r="C5" s="53"/>
      <c r="D5" s="53"/>
      <c r="E5" s="53"/>
      <c r="F5" s="53"/>
      <c r="G5" s="70" t="s">
        <v>195</v>
      </c>
      <c r="H5" s="7"/>
      <c r="I5" s="7"/>
      <c r="J5" s="7"/>
      <c r="K5" s="21"/>
      <c r="L5" s="7"/>
      <c r="M5" s="7"/>
      <c r="N5" s="7"/>
    </row>
    <row r="6" spans="2:16" ht="10.5" x14ac:dyDescent="0.2">
      <c r="B6" s="27"/>
      <c r="C6" s="30">
        <v>2021</v>
      </c>
      <c r="D6" s="30">
        <v>2022</v>
      </c>
      <c r="E6" s="30">
        <v>2023</v>
      </c>
      <c r="F6" s="30">
        <v>2024</v>
      </c>
      <c r="G6" s="70"/>
      <c r="H6" s="7"/>
      <c r="I6" s="7"/>
      <c r="J6" s="7"/>
      <c r="K6" s="21"/>
      <c r="L6" s="7"/>
      <c r="M6" s="7"/>
      <c r="N6" s="7"/>
      <c r="O6" s="7"/>
    </row>
    <row r="7" spans="2:16" ht="10.5" x14ac:dyDescent="0.2">
      <c r="B7" s="80" t="s">
        <v>173</v>
      </c>
      <c r="C7" s="11"/>
      <c r="D7" s="11"/>
      <c r="E7" s="11"/>
      <c r="F7" s="11"/>
      <c r="G7" s="55" t="s">
        <v>185</v>
      </c>
    </row>
    <row r="8" spans="2:16" ht="10.5" x14ac:dyDescent="0.2">
      <c r="B8" s="22" t="s">
        <v>175</v>
      </c>
      <c r="C8" s="120">
        <v>2695420</v>
      </c>
      <c r="D8" s="120">
        <v>3291037</v>
      </c>
      <c r="E8" s="120">
        <v>4270728</v>
      </c>
      <c r="F8" s="120">
        <v>5421200.5</v>
      </c>
      <c r="G8" s="81" t="s">
        <v>135</v>
      </c>
    </row>
    <row r="9" spans="2:16" x14ac:dyDescent="0.2">
      <c r="B9" s="36" t="s">
        <v>176</v>
      </c>
      <c r="C9" s="115">
        <v>1363718</v>
      </c>
      <c r="D9" s="115">
        <v>1662491</v>
      </c>
      <c r="E9" s="115">
        <v>2609373</v>
      </c>
      <c r="F9" s="115">
        <v>3549387.5</v>
      </c>
      <c r="G9" s="82" t="s">
        <v>183</v>
      </c>
    </row>
    <row r="10" spans="2:16" x14ac:dyDescent="0.2">
      <c r="B10" s="22" t="s">
        <v>177</v>
      </c>
      <c r="C10" s="114">
        <v>1331702</v>
      </c>
      <c r="D10" s="114">
        <v>1628546</v>
      </c>
      <c r="E10" s="114">
        <v>1661355</v>
      </c>
      <c r="F10" s="114">
        <v>1871813</v>
      </c>
      <c r="G10" s="81" t="s">
        <v>184</v>
      </c>
    </row>
    <row r="11" spans="2:16" ht="10.5" x14ac:dyDescent="0.2">
      <c r="B11" s="80" t="s">
        <v>178</v>
      </c>
      <c r="C11" s="115"/>
      <c r="D11" s="115"/>
      <c r="E11" s="115"/>
      <c r="F11" s="115"/>
      <c r="G11" s="55" t="s">
        <v>186</v>
      </c>
    </row>
    <row r="12" spans="2:16" ht="10.5" x14ac:dyDescent="0.2">
      <c r="B12" s="22" t="s">
        <v>179</v>
      </c>
      <c r="C12" s="121">
        <v>30153931.945691101</v>
      </c>
      <c r="D12" s="121">
        <v>30290448.744868599</v>
      </c>
      <c r="E12" s="121">
        <v>34631147.150318906</v>
      </c>
      <c r="F12" s="121">
        <v>36872173.651016206</v>
      </c>
      <c r="G12" s="81" t="s">
        <v>135</v>
      </c>
    </row>
    <row r="13" spans="2:16" x14ac:dyDescent="0.2">
      <c r="B13" s="36" t="s">
        <v>176</v>
      </c>
      <c r="C13" s="122">
        <v>25043890.518401101</v>
      </c>
      <c r="D13" s="122">
        <v>24399905.755308598</v>
      </c>
      <c r="E13" s="122">
        <v>28356834.080532297</v>
      </c>
      <c r="F13" s="122">
        <v>25740294.927976202</v>
      </c>
      <c r="G13" s="82" t="s">
        <v>183</v>
      </c>
    </row>
    <row r="14" spans="2:16" x14ac:dyDescent="0.2">
      <c r="B14" s="22" t="s">
        <v>177</v>
      </c>
      <c r="C14" s="123">
        <v>5110041.42729</v>
      </c>
      <c r="D14" s="123">
        <v>5890542.9895600006</v>
      </c>
      <c r="E14" s="123">
        <v>6274313.0697865989</v>
      </c>
      <c r="F14" s="123">
        <v>11131878.72304</v>
      </c>
      <c r="G14" s="81" t="s">
        <v>184</v>
      </c>
    </row>
    <row r="15" spans="2:16" ht="10.5" x14ac:dyDescent="0.2">
      <c r="B15" s="80" t="s">
        <v>180</v>
      </c>
      <c r="C15" s="124"/>
      <c r="D15" s="124"/>
      <c r="E15" s="124"/>
      <c r="F15" s="124"/>
      <c r="G15" s="55" t="s">
        <v>187</v>
      </c>
    </row>
    <row r="16" spans="2:16" ht="10.5" x14ac:dyDescent="0.2">
      <c r="B16" s="22" t="s">
        <v>181</v>
      </c>
      <c r="C16" s="121">
        <v>48537</v>
      </c>
      <c r="D16" s="121">
        <v>146019</v>
      </c>
      <c r="E16" s="121">
        <v>245446</v>
      </c>
      <c r="F16" s="121">
        <v>358646</v>
      </c>
      <c r="G16" s="81" t="s">
        <v>135</v>
      </c>
    </row>
    <row r="17" spans="2:7" x14ac:dyDescent="0.2">
      <c r="B17" s="36" t="s">
        <v>176</v>
      </c>
      <c r="C17" s="122">
        <v>39851</v>
      </c>
      <c r="D17" s="122">
        <v>132091</v>
      </c>
      <c r="E17" s="122">
        <v>199893</v>
      </c>
      <c r="F17" s="122">
        <v>234396.7</v>
      </c>
      <c r="G17" s="82" t="s">
        <v>183</v>
      </c>
    </row>
    <row r="18" spans="2:7" x14ac:dyDescent="0.2">
      <c r="B18" s="176" t="s">
        <v>177</v>
      </c>
      <c r="C18" s="177">
        <v>8686</v>
      </c>
      <c r="D18" s="177">
        <v>13928</v>
      </c>
      <c r="E18" s="177">
        <v>45553</v>
      </c>
      <c r="F18" s="177">
        <v>124249.3</v>
      </c>
      <c r="G18" s="178" t="s">
        <v>184</v>
      </c>
    </row>
    <row r="19" spans="2:7" x14ac:dyDescent="0.2">
      <c r="B19" s="36"/>
      <c r="C19" s="36"/>
      <c r="D19" s="36"/>
      <c r="E19" s="36"/>
      <c r="F19" s="36"/>
      <c r="G19" s="36"/>
    </row>
    <row r="20" spans="2:7" x14ac:dyDescent="0.2">
      <c r="B20" s="32" t="s">
        <v>33</v>
      </c>
      <c r="G20" s="32" t="s">
        <v>134</v>
      </c>
    </row>
    <row r="21" spans="2:7" x14ac:dyDescent="0.2">
      <c r="B21" s="32" t="s">
        <v>174</v>
      </c>
      <c r="G21" s="32" t="s">
        <v>182</v>
      </c>
    </row>
    <row r="23" spans="2:7" ht="10.5" x14ac:dyDescent="0.25">
      <c r="B23" s="158" t="s">
        <v>311</v>
      </c>
      <c r="C23" s="159"/>
      <c r="D23" s="52"/>
      <c r="E23" s="161"/>
      <c r="G23" s="160" t="s">
        <v>312</v>
      </c>
    </row>
    <row r="24" spans="2:7" ht="10.5" x14ac:dyDescent="0.2">
      <c r="B24" s="162" t="s">
        <v>313</v>
      </c>
      <c r="C24" s="163"/>
      <c r="D24" s="52"/>
      <c r="G24" s="162" t="s">
        <v>314</v>
      </c>
    </row>
    <row r="25" spans="2:7" x14ac:dyDescent="0.2">
      <c r="C25" s="136"/>
      <c r="D25" s="136"/>
      <c r="E25" s="136"/>
      <c r="F25" s="136"/>
    </row>
    <row r="26" spans="2:7" x14ac:dyDescent="0.2">
      <c r="C26" s="136"/>
      <c r="D26" s="136"/>
      <c r="E26" s="136"/>
      <c r="F26" s="136"/>
    </row>
    <row r="27" spans="2:7" x14ac:dyDescent="0.2">
      <c r="C27" s="136"/>
      <c r="D27" s="136"/>
      <c r="E27" s="136"/>
      <c r="F27" s="136"/>
    </row>
    <row r="28" spans="2:7" x14ac:dyDescent="0.2">
      <c r="C28" s="136"/>
      <c r="D28" s="136"/>
      <c r="E28" s="136"/>
      <c r="F28" s="136"/>
    </row>
  </sheetData>
  <hyperlinks>
    <hyperlink ref="B24" location="Enquiries!A1" display="Contact us for media support and coordination." xr:uid="{FC804BC5-FAC6-4F4A-8427-DB498C8F0AEC}"/>
    <hyperlink ref="G24" location="Enquiries!A1" display="للنشر الإعلامي يُرجى التواصل معنا للدعم والتنسيق." xr:uid="{42FE2246-F75A-47B3-8BF4-908DD165C3AE}"/>
    <hyperlink ref="B23" location="Index!A1" display="Return to Main Page" xr:uid="{2D53FE6E-64C2-42F7-8229-B500A29F0FB1}"/>
    <hyperlink ref="G23" location="Index!A1" display="العودة إلى الصفحة الرئيسية " xr:uid="{CD98B301-42AD-45A4-B9AA-D7DFC326D955}"/>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1C5D-9142-4CC1-9307-6F6BD071C94F}">
  <dimension ref="B2:P15"/>
  <sheetViews>
    <sheetView showGridLines="0" zoomScale="110" zoomScaleNormal="110" workbookViewId="0"/>
  </sheetViews>
  <sheetFormatPr defaultColWidth="8.6328125" defaultRowHeight="10" x14ac:dyDescent="0.2"/>
  <cols>
    <col min="1" max="1" width="8.6328125" style="5"/>
    <col min="2" max="2" width="13.90625" style="5" customWidth="1"/>
    <col min="3" max="3" width="40.36328125" style="5" customWidth="1"/>
    <col min="4" max="6" width="14.36328125" style="5" customWidth="1"/>
    <col min="7" max="7" width="41.81640625" style="5" bestFit="1" customWidth="1"/>
    <col min="8" max="8" width="14.36328125" style="5" customWidth="1"/>
    <col min="9" max="9" width="40.36328125" style="5" customWidth="1"/>
    <col min="10" max="16384" width="8.6328125" style="5"/>
  </cols>
  <sheetData>
    <row r="2" spans="2:16" ht="14" x14ac:dyDescent="0.2">
      <c r="B2" s="29" t="s">
        <v>248</v>
      </c>
      <c r="D2" s="6"/>
      <c r="E2" s="6"/>
      <c r="F2" s="6"/>
      <c r="G2" s="69" t="s">
        <v>247</v>
      </c>
      <c r="H2" s="6"/>
      <c r="I2" s="7"/>
      <c r="J2" s="7"/>
      <c r="K2" s="7"/>
      <c r="L2" s="7"/>
      <c r="M2" s="7"/>
      <c r="N2" s="7"/>
      <c r="O2" s="7"/>
      <c r="P2" s="7"/>
    </row>
    <row r="3" spans="2:16" ht="10.5" x14ac:dyDescent="0.2">
      <c r="B3" s="2" t="s">
        <v>188</v>
      </c>
      <c r="D3" s="6"/>
      <c r="E3" s="6"/>
      <c r="F3" s="6"/>
      <c r="G3" s="74" t="s">
        <v>197</v>
      </c>
      <c r="H3" s="6"/>
      <c r="I3" s="7"/>
      <c r="J3" s="7"/>
      <c r="K3" s="7"/>
      <c r="L3" s="7"/>
      <c r="M3" s="7"/>
      <c r="N3" s="7"/>
      <c r="O3" s="7"/>
      <c r="P3" s="7"/>
    </row>
    <row r="4" spans="2:16" ht="10.5" x14ac:dyDescent="0.2">
      <c r="C4" s="8"/>
      <c r="D4" s="6"/>
      <c r="E4" s="6"/>
      <c r="F4" s="6"/>
      <c r="G4" s="6"/>
      <c r="H4" s="6"/>
      <c r="I4" s="7"/>
      <c r="J4" s="7"/>
      <c r="K4" s="7"/>
      <c r="L4" s="7"/>
      <c r="M4" s="7"/>
      <c r="N4" s="7"/>
      <c r="O4" s="7"/>
      <c r="P4" s="7"/>
    </row>
    <row r="5" spans="2:16" ht="14.4" customHeight="1" x14ac:dyDescent="0.2">
      <c r="B5" s="26" t="s">
        <v>189</v>
      </c>
      <c r="C5" s="151">
        <v>2021</v>
      </c>
      <c r="D5" s="151">
        <v>2022</v>
      </c>
      <c r="E5" s="151">
        <v>2023</v>
      </c>
      <c r="F5" s="151">
        <v>2024</v>
      </c>
      <c r="G5" s="70" t="s">
        <v>128</v>
      </c>
      <c r="H5" s="7"/>
      <c r="I5" s="7"/>
      <c r="J5" s="7"/>
      <c r="K5" s="21"/>
      <c r="L5" s="7"/>
      <c r="M5" s="7"/>
      <c r="N5" s="7"/>
    </row>
    <row r="6" spans="2:16" ht="10.5" x14ac:dyDescent="0.2">
      <c r="B6" s="27"/>
      <c r="C6" s="151"/>
      <c r="D6" s="151"/>
      <c r="E6" s="151"/>
      <c r="F6" s="151"/>
      <c r="G6" s="70"/>
      <c r="H6" s="7"/>
      <c r="I6" s="7"/>
      <c r="J6" s="7"/>
      <c r="K6" s="21"/>
      <c r="L6" s="7"/>
      <c r="M6" s="7"/>
      <c r="N6" s="7"/>
      <c r="O6" s="7"/>
    </row>
    <row r="7" spans="2:16" x14ac:dyDescent="0.2">
      <c r="B7" s="44" t="s">
        <v>61</v>
      </c>
      <c r="C7" s="95" t="s">
        <v>219</v>
      </c>
      <c r="D7" s="95" t="s">
        <v>201</v>
      </c>
      <c r="E7" s="95" t="s">
        <v>213</v>
      </c>
      <c r="F7" s="95" t="s">
        <v>244</v>
      </c>
      <c r="G7" s="67" t="s">
        <v>130</v>
      </c>
    </row>
    <row r="8" spans="2:16" x14ac:dyDescent="0.2">
      <c r="B8" s="34" t="s">
        <v>60</v>
      </c>
      <c r="C8" s="94" t="s">
        <v>217</v>
      </c>
      <c r="D8" s="94" t="s">
        <v>200</v>
      </c>
      <c r="E8" s="94" t="s">
        <v>211</v>
      </c>
      <c r="F8" s="94" t="s">
        <v>245</v>
      </c>
      <c r="G8" s="75" t="s">
        <v>196</v>
      </c>
    </row>
    <row r="9" spans="2:16" x14ac:dyDescent="0.2">
      <c r="B9" s="167" t="s">
        <v>190</v>
      </c>
      <c r="C9" s="174" t="s">
        <v>218</v>
      </c>
      <c r="D9" s="174" t="s">
        <v>220</v>
      </c>
      <c r="E9" s="174" t="s">
        <v>212</v>
      </c>
      <c r="F9" s="174" t="s">
        <v>246</v>
      </c>
      <c r="G9" s="175" t="s">
        <v>192</v>
      </c>
    </row>
    <row r="10" spans="2:16" ht="10.5" x14ac:dyDescent="0.25">
      <c r="B10" s="9"/>
      <c r="C10" s="34"/>
      <c r="D10" s="11"/>
      <c r="E10" s="11"/>
      <c r="F10" s="11"/>
      <c r="G10" s="11"/>
      <c r="H10" s="11"/>
      <c r="I10" s="10"/>
    </row>
    <row r="11" spans="2:16" x14ac:dyDescent="0.2">
      <c r="B11" s="32" t="s">
        <v>33</v>
      </c>
      <c r="G11" s="32" t="s">
        <v>134</v>
      </c>
    </row>
    <row r="12" spans="2:16" x14ac:dyDescent="0.2">
      <c r="B12" s="145" t="s">
        <v>231</v>
      </c>
      <c r="C12" s="145"/>
      <c r="D12" s="145"/>
      <c r="E12" s="54"/>
      <c r="F12" s="54"/>
      <c r="G12" s="5" t="s">
        <v>232</v>
      </c>
    </row>
    <row r="14" spans="2:16" ht="10.5" x14ac:dyDescent="0.25">
      <c r="B14" s="158" t="s">
        <v>311</v>
      </c>
      <c r="C14" s="159"/>
      <c r="D14" s="52"/>
      <c r="E14" s="161"/>
      <c r="G14" s="160" t="s">
        <v>312</v>
      </c>
    </row>
    <row r="15" spans="2:16" ht="10.5" x14ac:dyDescent="0.2">
      <c r="B15" s="162" t="s">
        <v>313</v>
      </c>
      <c r="C15" s="163"/>
      <c r="D15" s="52"/>
      <c r="G15" s="162" t="s">
        <v>314</v>
      </c>
    </row>
  </sheetData>
  <mergeCells count="5">
    <mergeCell ref="E5:E6"/>
    <mergeCell ref="C5:C6"/>
    <mergeCell ref="D5:D6"/>
    <mergeCell ref="B12:D12"/>
    <mergeCell ref="F5:F6"/>
  </mergeCells>
  <phoneticPr fontId="5" type="noConversion"/>
  <hyperlinks>
    <hyperlink ref="B15" location="Enquiries!A1" display="Contact us for media support and coordination." xr:uid="{84578705-AB59-41CA-94A7-EC88B4203FBD}"/>
    <hyperlink ref="G15" location="Enquiries!A1" display="للنشر الإعلامي يُرجى التواصل معنا للدعم والتنسيق." xr:uid="{549A8E23-1DCF-4EF7-961B-0E474848FB04}"/>
    <hyperlink ref="B14" location="Index!A1" display="Return to Main Page" xr:uid="{BE6C538F-BE71-4124-9B29-CD2FDE2FFBDA}"/>
    <hyperlink ref="G14" location="Index!A1" display="العودة إلى الصفحة الرئيسية " xr:uid="{3B0F24A2-EF38-4FFE-8172-2A5FEB191D81}"/>
  </hyperlinks>
  <pageMargins left="0.7" right="0.7" top="0.75" bottom="0.75" header="0.3" footer="0.3"/>
  <pageSetup orientation="portrait" r:id="rId1"/>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0EE7-C2F1-4628-B9A8-900E9387CD63}">
  <dimension ref="B2:P15"/>
  <sheetViews>
    <sheetView showGridLines="0" workbookViewId="0"/>
  </sheetViews>
  <sheetFormatPr defaultColWidth="8.6328125" defaultRowHeight="10" x14ac:dyDescent="0.2"/>
  <cols>
    <col min="1" max="1" width="8.6328125" style="5"/>
    <col min="2" max="2" width="12.08984375" style="5" customWidth="1"/>
    <col min="3" max="3" width="40.36328125" style="5" customWidth="1"/>
    <col min="4" max="6" width="14.36328125" style="5" customWidth="1"/>
    <col min="7" max="7" width="51.1796875" style="5" bestFit="1" customWidth="1"/>
    <col min="8" max="8" width="14.36328125" style="5" customWidth="1"/>
    <col min="9" max="9" width="40.36328125" style="5" customWidth="1"/>
    <col min="10" max="16384" width="8.6328125" style="5"/>
  </cols>
  <sheetData>
    <row r="2" spans="2:16" ht="14" x14ac:dyDescent="0.2">
      <c r="B2" s="29" t="s">
        <v>243</v>
      </c>
      <c r="D2" s="6"/>
      <c r="E2" s="6"/>
      <c r="F2" s="6"/>
      <c r="G2" s="84" t="s">
        <v>242</v>
      </c>
      <c r="H2" s="6"/>
      <c r="I2" s="7"/>
      <c r="J2" s="7"/>
      <c r="K2" s="7"/>
      <c r="L2" s="7"/>
      <c r="M2" s="7"/>
      <c r="N2" s="7"/>
      <c r="O2" s="7"/>
      <c r="P2" s="7"/>
    </row>
    <row r="3" spans="2:16" ht="10.5" x14ac:dyDescent="0.2">
      <c r="B3" s="2" t="s">
        <v>191</v>
      </c>
      <c r="D3" s="6"/>
      <c r="E3" s="6"/>
      <c r="F3" s="6"/>
      <c r="G3" s="74" t="s">
        <v>198</v>
      </c>
      <c r="H3" s="6"/>
      <c r="I3" s="7"/>
      <c r="J3" s="7"/>
      <c r="K3" s="7"/>
      <c r="L3" s="7"/>
      <c r="M3" s="7"/>
      <c r="N3" s="7"/>
      <c r="O3" s="7"/>
      <c r="P3" s="7"/>
    </row>
    <row r="4" spans="2:16" ht="10.5" x14ac:dyDescent="0.2">
      <c r="C4" s="8"/>
      <c r="D4" s="6"/>
      <c r="E4" s="6"/>
      <c r="F4" s="6"/>
      <c r="G4" s="6"/>
      <c r="H4" s="6"/>
      <c r="I4" s="7"/>
      <c r="J4" s="7"/>
      <c r="K4" s="7"/>
      <c r="L4" s="7"/>
      <c r="M4" s="7"/>
      <c r="N4" s="7"/>
      <c r="O4" s="7"/>
      <c r="P4" s="7"/>
    </row>
    <row r="5" spans="2:16" ht="14.4" customHeight="1" x14ac:dyDescent="0.2">
      <c r="B5" s="26" t="s">
        <v>189</v>
      </c>
      <c r="C5" s="53"/>
      <c r="D5" s="53"/>
      <c r="E5" s="53"/>
      <c r="F5" s="53"/>
      <c r="G5" s="70" t="s">
        <v>128</v>
      </c>
      <c r="H5" s="7"/>
      <c r="I5" s="7"/>
      <c r="J5" s="7"/>
      <c r="K5" s="21"/>
      <c r="L5" s="7"/>
      <c r="M5" s="7"/>
      <c r="N5" s="7"/>
    </row>
    <row r="6" spans="2:16" ht="10.5" x14ac:dyDescent="0.2">
      <c r="B6" s="27"/>
      <c r="C6" s="30">
        <v>2021</v>
      </c>
      <c r="D6" s="30">
        <v>2022</v>
      </c>
      <c r="E6" s="30">
        <v>2023</v>
      </c>
      <c r="F6" s="30">
        <v>2024</v>
      </c>
      <c r="G6" s="70"/>
      <c r="H6" s="7"/>
      <c r="I6" s="7"/>
      <c r="J6" s="7"/>
      <c r="K6" s="21"/>
      <c r="L6" s="7"/>
      <c r="M6" s="7"/>
      <c r="N6" s="7"/>
      <c r="O6" s="7"/>
    </row>
    <row r="7" spans="2:16" x14ac:dyDescent="0.2">
      <c r="B7" s="44" t="s">
        <v>61</v>
      </c>
      <c r="C7" s="96" t="s">
        <v>223</v>
      </c>
      <c r="D7" s="97" t="s">
        <v>202</v>
      </c>
      <c r="E7" s="96" t="s">
        <v>216</v>
      </c>
      <c r="F7" s="96" t="s">
        <v>239</v>
      </c>
      <c r="G7" s="73" t="s">
        <v>130</v>
      </c>
      <c r="H7" s="7"/>
      <c r="I7" s="7"/>
      <c r="J7" s="7"/>
      <c r="K7" s="21"/>
      <c r="L7" s="7"/>
      <c r="M7" s="7"/>
      <c r="N7" s="7"/>
      <c r="O7" s="7"/>
    </row>
    <row r="8" spans="2:16" x14ac:dyDescent="0.2">
      <c r="B8" s="34" t="s">
        <v>60</v>
      </c>
      <c r="C8" s="98" t="s">
        <v>221</v>
      </c>
      <c r="D8" s="99" t="s">
        <v>224</v>
      </c>
      <c r="E8" s="52" t="s">
        <v>214</v>
      </c>
      <c r="F8" s="52" t="s">
        <v>240</v>
      </c>
      <c r="G8" s="83" t="s">
        <v>129</v>
      </c>
    </row>
    <row r="9" spans="2:16" x14ac:dyDescent="0.2">
      <c r="B9" s="167" t="s">
        <v>190</v>
      </c>
      <c r="C9" s="172" t="s">
        <v>222</v>
      </c>
      <c r="D9" s="173" t="s">
        <v>225</v>
      </c>
      <c r="E9" s="172" t="s">
        <v>215</v>
      </c>
      <c r="F9" s="172" t="s">
        <v>241</v>
      </c>
      <c r="G9" s="166" t="s">
        <v>192</v>
      </c>
    </row>
    <row r="11" spans="2:16" x14ac:dyDescent="0.2">
      <c r="B11" s="32" t="s">
        <v>33</v>
      </c>
      <c r="G11" s="32" t="s">
        <v>134</v>
      </c>
    </row>
    <row r="12" spans="2:16" x14ac:dyDescent="0.2">
      <c r="B12" s="145" t="s">
        <v>231</v>
      </c>
      <c r="C12" s="145"/>
      <c r="D12" s="145"/>
      <c r="E12" s="54"/>
      <c r="F12" s="54"/>
      <c r="G12" s="5" t="s">
        <v>232</v>
      </c>
    </row>
    <row r="14" spans="2:16" ht="10.5" x14ac:dyDescent="0.25">
      <c r="B14" s="158" t="s">
        <v>311</v>
      </c>
      <c r="C14" s="159"/>
      <c r="D14" s="52"/>
      <c r="E14" s="161"/>
      <c r="G14" s="160" t="s">
        <v>312</v>
      </c>
    </row>
    <row r="15" spans="2:16" ht="10.5" x14ac:dyDescent="0.2">
      <c r="B15" s="162" t="s">
        <v>313</v>
      </c>
      <c r="C15" s="163"/>
      <c r="D15" s="52"/>
      <c r="G15" s="162" t="s">
        <v>314</v>
      </c>
    </row>
  </sheetData>
  <mergeCells count="1">
    <mergeCell ref="B12:D12"/>
  </mergeCells>
  <phoneticPr fontId="5" type="noConversion"/>
  <hyperlinks>
    <hyperlink ref="B15" location="Enquiries!A1" display="Contact us for media support and coordination." xr:uid="{0F4C25DA-0AA9-4EAF-937F-43900E7075B7}"/>
    <hyperlink ref="G15" location="Enquiries!A1" display="للنشر الإعلامي يُرجى التواصل معنا للدعم والتنسيق." xr:uid="{8A1FA99F-A258-44D0-97B1-97B095C0FC75}"/>
    <hyperlink ref="B14" location="Index!A1" display="Return to Main Page" xr:uid="{D6EFA879-773A-4718-BF49-D1773728DE99}"/>
    <hyperlink ref="G14" location="Index!A1" display="العودة إلى الصفحة الرئيسية " xr:uid="{07E05569-39D9-4E2D-BF03-8DF0AB40FD05}"/>
  </hyperlinks>
  <pageMargins left="0.7" right="0.7" top="0.75" bottom="0.75" header="0.3" footer="0.3"/>
  <pageSetup orientation="portrait" r:id="rId1"/>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2240-2E66-4C38-8D2F-F1741D73D0F1}">
  <dimension ref="B2:P15"/>
  <sheetViews>
    <sheetView showGridLines="0" zoomScale="93" zoomScaleNormal="93" workbookViewId="0"/>
  </sheetViews>
  <sheetFormatPr defaultColWidth="8.6328125" defaultRowHeight="10" x14ac:dyDescent="0.2"/>
  <cols>
    <col min="1" max="1" width="8.6328125" style="5"/>
    <col min="2" max="2" width="16.90625" style="5" customWidth="1"/>
    <col min="3" max="3" width="40.36328125" style="5" customWidth="1"/>
    <col min="4" max="6" width="14.36328125" style="5" customWidth="1"/>
    <col min="7" max="7" width="53.7265625" style="5" customWidth="1"/>
    <col min="8" max="8" width="14.36328125" style="5" customWidth="1"/>
    <col min="9" max="9" width="40.36328125" style="5" customWidth="1"/>
    <col min="10" max="16384" width="8.6328125" style="5"/>
  </cols>
  <sheetData>
    <row r="2" spans="2:16" ht="14" x14ac:dyDescent="0.3">
      <c r="B2" s="29" t="s">
        <v>238</v>
      </c>
      <c r="D2" s="6"/>
      <c r="E2" s="6"/>
      <c r="F2" s="6"/>
      <c r="G2" s="135" t="s">
        <v>237</v>
      </c>
      <c r="H2" s="6"/>
      <c r="I2" s="7"/>
      <c r="J2" s="7"/>
      <c r="K2" s="7"/>
      <c r="L2" s="7"/>
      <c r="M2" s="7"/>
      <c r="N2" s="7"/>
      <c r="O2" s="7"/>
      <c r="P2" s="7"/>
    </row>
    <row r="3" spans="2:16" ht="10.5" x14ac:dyDescent="0.2">
      <c r="B3" s="2" t="s">
        <v>193</v>
      </c>
      <c r="D3" s="6"/>
      <c r="E3" s="6"/>
      <c r="F3" s="6"/>
      <c r="G3" s="74" t="s">
        <v>199</v>
      </c>
      <c r="H3" s="6"/>
      <c r="I3" s="7"/>
      <c r="J3" s="7"/>
      <c r="K3" s="7"/>
      <c r="L3" s="7"/>
      <c r="M3" s="7"/>
      <c r="N3" s="7"/>
      <c r="O3" s="7"/>
      <c r="P3" s="7"/>
    </row>
    <row r="4" spans="2:16" ht="10.5" x14ac:dyDescent="0.2">
      <c r="C4" s="8"/>
      <c r="D4" s="6"/>
      <c r="E4" s="6"/>
      <c r="F4" s="6"/>
      <c r="G4" s="6"/>
      <c r="H4" s="6"/>
      <c r="I4" s="7"/>
      <c r="J4" s="7"/>
      <c r="K4" s="7"/>
      <c r="L4" s="7"/>
      <c r="M4" s="7"/>
      <c r="N4" s="7"/>
      <c r="O4" s="7"/>
      <c r="P4" s="7"/>
    </row>
    <row r="5" spans="2:16" ht="14.4" customHeight="1" x14ac:dyDescent="0.2">
      <c r="B5" s="26" t="s">
        <v>189</v>
      </c>
      <c r="C5" s="53"/>
      <c r="D5" s="53"/>
      <c r="E5" s="53"/>
      <c r="F5" s="53"/>
      <c r="G5" s="70" t="s">
        <v>128</v>
      </c>
      <c r="H5" s="7"/>
      <c r="I5" s="7"/>
      <c r="J5" s="7"/>
      <c r="K5" s="21"/>
      <c r="L5" s="7"/>
      <c r="M5" s="7"/>
      <c r="N5" s="7"/>
    </row>
    <row r="6" spans="2:16" ht="10.5" x14ac:dyDescent="0.2">
      <c r="B6" s="27"/>
      <c r="C6" s="87">
        <v>2021</v>
      </c>
      <c r="D6" s="87">
        <v>2022</v>
      </c>
      <c r="E6" s="87">
        <v>2023</v>
      </c>
      <c r="F6" s="87">
        <v>2024</v>
      </c>
      <c r="G6" s="70"/>
      <c r="H6" s="7"/>
      <c r="I6" s="7"/>
      <c r="J6" s="7"/>
      <c r="K6" s="21"/>
      <c r="L6" s="7"/>
      <c r="M6" s="7"/>
      <c r="N6" s="7"/>
      <c r="O6" s="7"/>
    </row>
    <row r="7" spans="2:16" x14ac:dyDescent="0.2">
      <c r="B7" s="44" t="s">
        <v>61</v>
      </c>
      <c r="C7" s="125">
        <v>92185563</v>
      </c>
      <c r="D7" s="105">
        <v>106835940</v>
      </c>
      <c r="E7" s="105">
        <v>146717816.75999999</v>
      </c>
      <c r="F7" s="105">
        <v>156293491.84</v>
      </c>
      <c r="G7" s="73" t="s">
        <v>130</v>
      </c>
      <c r="H7" s="7"/>
      <c r="I7" s="7"/>
      <c r="J7" s="7"/>
      <c r="K7" s="21"/>
      <c r="L7" s="7"/>
      <c r="M7" s="7"/>
      <c r="N7" s="7"/>
      <c r="O7" s="7"/>
    </row>
    <row r="8" spans="2:16" x14ac:dyDescent="0.2">
      <c r="B8" s="34" t="s">
        <v>60</v>
      </c>
      <c r="C8" s="126">
        <v>9840179.4399999995</v>
      </c>
      <c r="D8" s="106">
        <v>15607563.34</v>
      </c>
      <c r="E8" s="106">
        <v>22795001.09</v>
      </c>
      <c r="F8" s="141">
        <v>20540254.989999998</v>
      </c>
      <c r="G8" s="83" t="s">
        <v>129</v>
      </c>
    </row>
    <row r="9" spans="2:16" x14ac:dyDescent="0.2">
      <c r="B9" s="167" t="s">
        <v>190</v>
      </c>
      <c r="C9" s="164">
        <v>14097223.609999999</v>
      </c>
      <c r="D9" s="165">
        <v>13782087.51</v>
      </c>
      <c r="E9" s="165">
        <v>17372443.670000002</v>
      </c>
      <c r="F9" s="165">
        <v>18679792.84</v>
      </c>
      <c r="G9" s="166" t="s">
        <v>192</v>
      </c>
    </row>
    <row r="11" spans="2:16" x14ac:dyDescent="0.2">
      <c r="B11" s="32" t="s">
        <v>33</v>
      </c>
      <c r="G11" s="32" t="s">
        <v>134</v>
      </c>
    </row>
    <row r="12" spans="2:16" x14ac:dyDescent="0.2">
      <c r="B12" s="145" t="s">
        <v>231</v>
      </c>
      <c r="C12" s="145"/>
      <c r="D12" s="145"/>
      <c r="E12" s="54"/>
      <c r="F12" s="54"/>
      <c r="G12" s="5" t="s">
        <v>232</v>
      </c>
    </row>
    <row r="14" spans="2:16" ht="10.5" x14ac:dyDescent="0.25">
      <c r="B14" s="158" t="s">
        <v>311</v>
      </c>
      <c r="C14" s="159"/>
      <c r="D14" s="52"/>
      <c r="E14" s="161"/>
      <c r="G14" s="160" t="s">
        <v>312</v>
      </c>
    </row>
    <row r="15" spans="2:16" ht="10.5" x14ac:dyDescent="0.2">
      <c r="B15" s="162" t="s">
        <v>313</v>
      </c>
      <c r="C15" s="163"/>
      <c r="D15" s="52"/>
      <c r="G15" s="162" t="s">
        <v>314</v>
      </c>
    </row>
  </sheetData>
  <mergeCells count="1">
    <mergeCell ref="B12:D12"/>
  </mergeCells>
  <hyperlinks>
    <hyperlink ref="B15" location="Enquiries!A1" display="Contact us for media support and coordination." xr:uid="{62792535-55B6-4609-9752-47590EBAE108}"/>
    <hyperlink ref="G15" location="Enquiries!A1" display="للنشر الإعلامي يُرجى التواصل معنا للدعم والتنسيق." xr:uid="{7205641B-5F2B-4801-AB0E-214C30834AE3}"/>
    <hyperlink ref="B14" location="Index!A1" display="Return to Main Page" xr:uid="{2C388556-5BD8-498C-80EC-EED138FE816C}"/>
    <hyperlink ref="G14" location="Index!A1" display="العودة إلى الصفحة الرئيسية " xr:uid="{74F0CA7F-EB97-43AE-8F4A-4E801850FD96}"/>
  </hyperlinks>
  <pageMargins left="0.7" right="0.7" top="0.75" bottom="0.75" header="0.3" footer="0.3"/>
  <pageSetup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DA09-4A0A-411C-A89E-78001203FE6D}">
  <dimension ref="B2:P14"/>
  <sheetViews>
    <sheetView showGridLines="0" workbookViewId="0"/>
  </sheetViews>
  <sheetFormatPr defaultColWidth="8.6328125" defaultRowHeight="10" x14ac:dyDescent="0.2"/>
  <cols>
    <col min="1" max="1" width="8.6328125" style="5"/>
    <col min="2" max="2" width="47.08984375" style="5" bestFit="1" customWidth="1"/>
    <col min="3" max="3" width="9.36328125" style="5" bestFit="1" customWidth="1"/>
    <col min="4" max="6" width="14.36328125" style="52" customWidth="1"/>
    <col min="7" max="7" width="43.54296875" style="52" bestFit="1" customWidth="1"/>
    <col min="8" max="8" width="14.36328125" style="52" customWidth="1"/>
    <col min="9" max="9" width="40.36328125" style="5" customWidth="1"/>
    <col min="10" max="16384" width="8.6328125" style="5"/>
  </cols>
  <sheetData>
    <row r="2" spans="2:16" ht="14" x14ac:dyDescent="0.2">
      <c r="B2" s="29" t="s">
        <v>234</v>
      </c>
      <c r="D2" s="6"/>
      <c r="E2" s="6"/>
      <c r="F2" s="6"/>
      <c r="G2" s="69" t="s">
        <v>235</v>
      </c>
      <c r="H2" s="79"/>
      <c r="I2" s="7"/>
      <c r="J2" s="7"/>
      <c r="K2" s="7"/>
      <c r="L2" s="7"/>
      <c r="M2" s="7"/>
      <c r="N2" s="7"/>
      <c r="O2" s="7"/>
      <c r="P2" s="7"/>
    </row>
    <row r="3" spans="2:16" ht="10.5" x14ac:dyDescent="0.2">
      <c r="B3" s="2" t="s">
        <v>8</v>
      </c>
      <c r="D3" s="51"/>
      <c r="E3" s="51"/>
      <c r="F3" s="51"/>
      <c r="G3" s="74" t="s">
        <v>126</v>
      </c>
      <c r="H3" s="51"/>
      <c r="I3" s="7"/>
      <c r="J3" s="7"/>
      <c r="K3" s="7"/>
      <c r="L3" s="7"/>
      <c r="M3" s="7"/>
      <c r="N3" s="7"/>
      <c r="O3" s="7"/>
      <c r="P3" s="7"/>
    </row>
    <row r="4" spans="2:16" ht="10.5" x14ac:dyDescent="0.2">
      <c r="C4" s="8"/>
      <c r="D4" s="51"/>
      <c r="E4" s="51"/>
      <c r="F4" s="51"/>
      <c r="G4" s="51"/>
      <c r="H4" s="51"/>
      <c r="I4" s="7"/>
      <c r="J4" s="7"/>
      <c r="K4" s="7"/>
      <c r="L4" s="7"/>
      <c r="M4" s="7"/>
      <c r="N4" s="7"/>
      <c r="O4" s="7"/>
      <c r="P4" s="7"/>
    </row>
    <row r="5" spans="2:16" ht="14.4" customHeight="1" x14ac:dyDescent="0.2">
      <c r="B5" s="26" t="s">
        <v>194</v>
      </c>
      <c r="C5" s="53"/>
      <c r="D5" s="53"/>
      <c r="E5" s="53"/>
      <c r="F5" s="53"/>
      <c r="G5" s="70" t="s">
        <v>205</v>
      </c>
      <c r="H5" s="7"/>
      <c r="I5" s="7"/>
      <c r="J5" s="7"/>
      <c r="K5" s="21"/>
      <c r="L5" s="7"/>
      <c r="M5" s="7"/>
      <c r="N5" s="7"/>
    </row>
    <row r="6" spans="2:16" ht="10.5" x14ac:dyDescent="0.2">
      <c r="B6" s="27"/>
      <c r="C6" s="87">
        <v>2021</v>
      </c>
      <c r="D6" s="87">
        <v>2022</v>
      </c>
      <c r="E6" s="87">
        <v>2023</v>
      </c>
      <c r="F6" s="87">
        <v>2024</v>
      </c>
      <c r="G6" s="70"/>
      <c r="H6" s="7"/>
      <c r="I6" s="7"/>
      <c r="J6" s="7"/>
      <c r="K6" s="21"/>
      <c r="L6" s="7"/>
      <c r="M6" s="7"/>
      <c r="N6" s="7"/>
      <c r="O6" s="7"/>
    </row>
    <row r="7" spans="2:16" x14ac:dyDescent="0.2">
      <c r="B7" s="42" t="s">
        <v>204</v>
      </c>
      <c r="C7" s="127">
        <v>27</v>
      </c>
      <c r="D7" s="127">
        <v>27</v>
      </c>
      <c r="E7" s="127">
        <v>27</v>
      </c>
      <c r="F7" s="127">
        <v>87</v>
      </c>
      <c r="G7" s="73" t="s">
        <v>203</v>
      </c>
      <c r="H7" s="7"/>
      <c r="I7" s="7"/>
      <c r="J7" s="7"/>
      <c r="K7" s="21"/>
      <c r="L7" s="7"/>
      <c r="M7" s="7"/>
      <c r="N7" s="7"/>
      <c r="O7" s="7"/>
    </row>
    <row r="8" spans="2:16" x14ac:dyDescent="0.2">
      <c r="B8" s="100" t="s">
        <v>210</v>
      </c>
      <c r="C8" s="128">
        <v>189661</v>
      </c>
      <c r="D8" s="128">
        <v>181391</v>
      </c>
      <c r="E8" s="128">
        <v>135076</v>
      </c>
      <c r="F8" s="128">
        <v>76317</v>
      </c>
      <c r="G8" s="101" t="s">
        <v>209</v>
      </c>
      <c r="H8" s="5"/>
    </row>
    <row r="9" spans="2:16" x14ac:dyDescent="0.2">
      <c r="B9" s="168" t="s">
        <v>208</v>
      </c>
      <c r="C9" s="169">
        <v>64</v>
      </c>
      <c r="D9" s="169">
        <v>47</v>
      </c>
      <c r="E9" s="169">
        <v>63</v>
      </c>
      <c r="F9" s="169">
        <v>84</v>
      </c>
      <c r="G9" s="166" t="s">
        <v>207</v>
      </c>
      <c r="H9" s="5"/>
    </row>
    <row r="10" spans="2:16" x14ac:dyDescent="0.2">
      <c r="B10" s="32"/>
    </row>
    <row r="11" spans="2:16" x14ac:dyDescent="0.2">
      <c r="B11" s="32" t="s">
        <v>164</v>
      </c>
      <c r="G11" s="32" t="s">
        <v>165</v>
      </c>
    </row>
    <row r="12" spans="2:16" x14ac:dyDescent="0.2">
      <c r="B12" s="32"/>
    </row>
    <row r="13" spans="2:16" ht="10.5" x14ac:dyDescent="0.25">
      <c r="B13" s="158" t="s">
        <v>311</v>
      </c>
      <c r="C13" s="159"/>
      <c r="E13" s="161"/>
      <c r="F13" s="5"/>
      <c r="G13" s="160" t="s">
        <v>312</v>
      </c>
      <c r="H13" s="5"/>
    </row>
    <row r="14" spans="2:16" ht="10.5" x14ac:dyDescent="0.2">
      <c r="B14" s="162" t="s">
        <v>313</v>
      </c>
      <c r="C14" s="163"/>
      <c r="E14" s="5"/>
      <c r="F14" s="5"/>
      <c r="G14" s="162" t="s">
        <v>314</v>
      </c>
      <c r="H14" s="5"/>
    </row>
  </sheetData>
  <hyperlinks>
    <hyperlink ref="B14" location="Enquiries!A1" display="Contact us for media support and coordination." xr:uid="{1520BC17-48BC-4C8C-8D20-A0B4F56086C0}"/>
    <hyperlink ref="G14" location="Enquiries!A1" display="للنشر الإعلامي يُرجى التواصل معنا للدعم والتنسيق." xr:uid="{8C1FACA5-E66B-45C1-9B4F-40B2366C9E86}"/>
    <hyperlink ref="B13" location="Index!A1" display="Return to Main Page" xr:uid="{EA7DC84F-B642-46FA-BFAC-B430E9A9FEF8}"/>
    <hyperlink ref="G13" location="Index!A1" display="العودة إلى الصفحة الرئيسية " xr:uid="{B2088ECF-4DA3-45E4-A92E-43CC08B7B8FC}"/>
  </hyperlinks>
  <pageMargins left="0.7" right="0.7" top="0.75" bottom="0.75" header="0.3" footer="0.3"/>
  <pageSetup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5140-C287-4DCA-8540-296AD79500EF}">
  <dimension ref="B2:P24"/>
  <sheetViews>
    <sheetView showGridLines="0" zoomScale="84" zoomScaleNormal="84" workbookViewId="0"/>
  </sheetViews>
  <sheetFormatPr defaultColWidth="8.6328125" defaultRowHeight="10" x14ac:dyDescent="0.2"/>
  <cols>
    <col min="1" max="1" width="8.6328125" style="5"/>
    <col min="2" max="2" width="29.08984375" style="5" customWidth="1"/>
    <col min="3" max="3" width="9.08984375" style="5" bestFit="1" customWidth="1"/>
    <col min="4" max="4" width="19.90625" style="52" customWidth="1"/>
    <col min="5" max="5" width="22.36328125" style="52" customWidth="1"/>
    <col min="6" max="6" width="16.08984375" style="52" customWidth="1"/>
    <col min="7" max="7" width="55.6328125" style="52" bestFit="1" customWidth="1"/>
    <col min="8" max="8" width="14.36328125" style="52" customWidth="1"/>
    <col min="9" max="9" width="40.36328125" style="5" customWidth="1"/>
    <col min="10" max="16384" width="8.6328125" style="5"/>
  </cols>
  <sheetData>
    <row r="2" spans="2:16" ht="14" x14ac:dyDescent="0.2">
      <c r="B2" s="29" t="s">
        <v>236</v>
      </c>
      <c r="D2" s="6"/>
      <c r="E2" s="6"/>
      <c r="F2" s="6"/>
      <c r="G2" s="69" t="s">
        <v>233</v>
      </c>
      <c r="H2" s="79"/>
      <c r="I2" s="7"/>
      <c r="J2" s="7"/>
      <c r="K2" s="7"/>
      <c r="L2" s="7"/>
      <c r="M2" s="7"/>
      <c r="N2" s="7"/>
      <c r="O2" s="7"/>
      <c r="P2" s="7"/>
    </row>
    <row r="3" spans="2:16" ht="10.5" x14ac:dyDescent="0.2">
      <c r="B3" s="2" t="s">
        <v>8</v>
      </c>
      <c r="D3" s="51"/>
      <c r="E3" s="51"/>
      <c r="F3" s="51"/>
      <c r="G3" s="74" t="s">
        <v>126</v>
      </c>
      <c r="H3" s="51"/>
      <c r="I3" s="7"/>
      <c r="J3" s="7"/>
      <c r="K3" s="7"/>
      <c r="L3" s="7"/>
      <c r="M3" s="7"/>
      <c r="N3" s="7"/>
      <c r="O3" s="7"/>
      <c r="P3" s="7"/>
    </row>
    <row r="4" spans="2:16" ht="10.5" x14ac:dyDescent="0.2">
      <c r="C4" s="8"/>
      <c r="D4" s="51"/>
      <c r="E4" s="51"/>
      <c r="F4" s="51"/>
      <c r="G4" s="51"/>
      <c r="H4" s="51"/>
      <c r="I4" s="7"/>
      <c r="J4" s="7"/>
      <c r="K4" s="7"/>
      <c r="L4" s="7"/>
      <c r="M4" s="7"/>
      <c r="N4" s="7"/>
      <c r="O4" s="7"/>
      <c r="P4" s="7"/>
    </row>
    <row r="5" spans="2:16" ht="14.4" customHeight="1" x14ac:dyDescent="0.2">
      <c r="B5" s="26" t="s">
        <v>163</v>
      </c>
      <c r="C5" s="53"/>
      <c r="D5" s="53"/>
      <c r="E5" s="53"/>
      <c r="F5" s="53"/>
      <c r="G5" s="70" t="s">
        <v>166</v>
      </c>
      <c r="H5" s="170"/>
      <c r="I5" s="7"/>
      <c r="J5" s="7"/>
      <c r="K5" s="21"/>
      <c r="L5" s="7"/>
      <c r="M5" s="7"/>
      <c r="N5" s="7"/>
    </row>
    <row r="6" spans="2:16" ht="10.5" x14ac:dyDescent="0.2">
      <c r="B6" s="27"/>
      <c r="C6" s="90">
        <v>2021</v>
      </c>
      <c r="D6" s="90">
        <v>2022</v>
      </c>
      <c r="E6" s="90">
        <v>2023</v>
      </c>
      <c r="F6" s="90">
        <v>2024</v>
      </c>
      <c r="G6" s="70"/>
      <c r="H6" s="170"/>
      <c r="I6" s="7"/>
      <c r="J6" s="7"/>
      <c r="K6" s="21"/>
      <c r="L6" s="7"/>
      <c r="M6" s="7"/>
      <c r="N6" s="7"/>
      <c r="O6" s="7"/>
    </row>
    <row r="7" spans="2:16" ht="10.5" x14ac:dyDescent="0.25">
      <c r="B7" s="17" t="s">
        <v>157</v>
      </c>
      <c r="C7" s="45"/>
      <c r="D7" s="45"/>
      <c r="E7" s="45"/>
      <c r="F7" s="45"/>
      <c r="G7" s="78" t="s">
        <v>167</v>
      </c>
      <c r="H7" s="7"/>
      <c r="I7" s="7"/>
      <c r="J7" s="7"/>
      <c r="K7" s="21"/>
      <c r="L7" s="7"/>
      <c r="M7" s="7"/>
      <c r="N7" s="7"/>
      <c r="O7" s="7"/>
    </row>
    <row r="8" spans="2:16" x14ac:dyDescent="0.2">
      <c r="B8" s="42" t="s">
        <v>158</v>
      </c>
      <c r="C8" s="127">
        <v>863394</v>
      </c>
      <c r="D8" s="127">
        <v>620909</v>
      </c>
      <c r="E8" s="127">
        <v>321590</v>
      </c>
      <c r="F8" s="127">
        <v>476370</v>
      </c>
      <c r="G8" s="73" t="s">
        <v>168</v>
      </c>
      <c r="H8" s="5"/>
    </row>
    <row r="9" spans="2:16" x14ac:dyDescent="0.2">
      <c r="B9" s="38" t="s">
        <v>159</v>
      </c>
      <c r="C9" s="129">
        <v>20037</v>
      </c>
      <c r="D9" s="129">
        <v>14937</v>
      </c>
      <c r="E9" s="129">
        <v>11067</v>
      </c>
      <c r="F9" s="129">
        <v>54982</v>
      </c>
      <c r="G9" s="61" t="s">
        <v>169</v>
      </c>
      <c r="H9" s="5"/>
    </row>
    <row r="10" spans="2:16" x14ac:dyDescent="0.2">
      <c r="B10" s="42" t="s">
        <v>160</v>
      </c>
      <c r="C10" s="127">
        <v>318006</v>
      </c>
      <c r="D10" s="127">
        <v>196468</v>
      </c>
      <c r="E10" s="127">
        <v>56937</v>
      </c>
      <c r="F10" s="127">
        <v>330269</v>
      </c>
      <c r="G10" s="73" t="s">
        <v>170</v>
      </c>
      <c r="H10" s="5"/>
    </row>
    <row r="11" spans="2:16" ht="10.5" x14ac:dyDescent="0.25">
      <c r="B11" s="17" t="s">
        <v>161</v>
      </c>
      <c r="C11" s="130"/>
      <c r="D11" s="130"/>
      <c r="E11" s="130"/>
      <c r="F11" s="130"/>
      <c r="G11" s="78" t="s">
        <v>171</v>
      </c>
      <c r="H11" s="7"/>
      <c r="I11" s="7"/>
      <c r="J11" s="7"/>
      <c r="K11" s="21"/>
      <c r="L11" s="7"/>
      <c r="M11" s="7"/>
      <c r="N11" s="7"/>
      <c r="O11" s="7"/>
    </row>
    <row r="12" spans="2:16" x14ac:dyDescent="0.2">
      <c r="B12" s="42" t="s">
        <v>158</v>
      </c>
      <c r="C12" s="131">
        <v>780</v>
      </c>
      <c r="D12" s="131">
        <v>423</v>
      </c>
      <c r="E12" s="131">
        <v>240</v>
      </c>
      <c r="F12" s="131">
        <v>427</v>
      </c>
      <c r="G12" s="73" t="s">
        <v>168</v>
      </c>
      <c r="H12" s="5"/>
    </row>
    <row r="13" spans="2:16" x14ac:dyDescent="0.2">
      <c r="B13" s="38" t="s">
        <v>159</v>
      </c>
      <c r="C13" s="132">
        <v>26581</v>
      </c>
      <c r="D13" s="132">
        <v>13485</v>
      </c>
      <c r="E13" s="132">
        <v>6918</v>
      </c>
      <c r="F13" s="132">
        <v>43141</v>
      </c>
      <c r="G13" s="61" t="s">
        <v>169</v>
      </c>
      <c r="H13" s="5"/>
    </row>
    <row r="14" spans="2:16" x14ac:dyDescent="0.2">
      <c r="B14" s="42" t="s">
        <v>160</v>
      </c>
      <c r="C14" s="131">
        <v>44521</v>
      </c>
      <c r="D14" s="131">
        <v>31366</v>
      </c>
      <c r="E14" s="131">
        <v>10046</v>
      </c>
      <c r="F14" s="131">
        <v>45333</v>
      </c>
      <c r="G14" s="73" t="s">
        <v>170</v>
      </c>
      <c r="H14" s="5"/>
    </row>
    <row r="15" spans="2:16" ht="10.5" x14ac:dyDescent="0.25">
      <c r="B15" s="17" t="s">
        <v>162</v>
      </c>
      <c r="C15" s="130"/>
      <c r="D15" s="130"/>
      <c r="E15" s="130"/>
      <c r="F15" s="130"/>
      <c r="G15" s="78" t="s">
        <v>172</v>
      </c>
      <c r="H15" s="5"/>
    </row>
    <row r="16" spans="2:16" x14ac:dyDescent="0.2">
      <c r="B16" s="42" t="s">
        <v>158</v>
      </c>
      <c r="C16" s="131">
        <v>17919</v>
      </c>
      <c r="D16" s="131">
        <v>14636</v>
      </c>
      <c r="E16" s="131">
        <v>9959</v>
      </c>
      <c r="F16" s="131">
        <v>11045</v>
      </c>
      <c r="G16" s="73" t="s">
        <v>168</v>
      </c>
      <c r="H16" s="5"/>
    </row>
    <row r="17" spans="2:8" x14ac:dyDescent="0.2">
      <c r="B17" s="38" t="s">
        <v>159</v>
      </c>
      <c r="C17" s="132">
        <v>36820</v>
      </c>
      <c r="D17" s="132">
        <v>23166</v>
      </c>
      <c r="E17" s="132">
        <v>25372</v>
      </c>
      <c r="F17" s="132">
        <v>118380</v>
      </c>
      <c r="G17" s="61" t="s">
        <v>169</v>
      </c>
      <c r="H17" s="5"/>
    </row>
    <row r="18" spans="2:8" x14ac:dyDescent="0.2">
      <c r="B18" s="168" t="s">
        <v>160</v>
      </c>
      <c r="C18" s="171">
        <v>48108</v>
      </c>
      <c r="D18" s="171">
        <v>60120</v>
      </c>
      <c r="E18" s="171">
        <v>13010</v>
      </c>
      <c r="F18" s="171">
        <v>64055</v>
      </c>
      <c r="G18" s="166" t="s">
        <v>170</v>
      </c>
    </row>
    <row r="19" spans="2:8" x14ac:dyDescent="0.2">
      <c r="B19" s="32"/>
    </row>
    <row r="20" spans="2:8" x14ac:dyDescent="0.2">
      <c r="B20" s="32" t="s">
        <v>164</v>
      </c>
      <c r="G20" s="32" t="s">
        <v>165</v>
      </c>
    </row>
    <row r="21" spans="2:8" x14ac:dyDescent="0.2">
      <c r="B21" s="139" t="s">
        <v>265</v>
      </c>
      <c r="G21" s="140" t="s">
        <v>264</v>
      </c>
    </row>
    <row r="23" spans="2:8" ht="10.5" x14ac:dyDescent="0.25">
      <c r="B23" s="158" t="s">
        <v>311</v>
      </c>
      <c r="C23" s="159"/>
      <c r="E23" s="161"/>
      <c r="F23" s="5"/>
      <c r="G23" s="160" t="s">
        <v>312</v>
      </c>
      <c r="H23" s="5"/>
    </row>
    <row r="24" spans="2:8" ht="10.5" x14ac:dyDescent="0.2">
      <c r="B24" s="162" t="s">
        <v>313</v>
      </c>
      <c r="C24" s="163"/>
      <c r="E24" s="5"/>
      <c r="F24" s="5"/>
      <c r="G24" s="162" t="s">
        <v>314</v>
      </c>
      <c r="H24" s="5"/>
    </row>
  </sheetData>
  <hyperlinks>
    <hyperlink ref="B24" location="Enquiries!A1" display="Contact us for media support and coordination." xr:uid="{9C02B535-0848-48BC-BB6A-97513A756323}"/>
    <hyperlink ref="G24" location="Enquiries!A1" display="للنشر الإعلامي يُرجى التواصل معنا للدعم والتنسيق." xr:uid="{BF2E8F67-CD14-4B81-90F5-507A3C05EF6D}"/>
    <hyperlink ref="B23" location="Index!A1" display="Return to Main Page" xr:uid="{C24F3AE0-D5DC-4F95-805E-C69DBAFC0A90}"/>
    <hyperlink ref="G23" location="Index!A1" display="العودة إلى الصفحة الرئيسية " xr:uid="{649B7B22-D083-48E8-A485-A4098E8063B3}"/>
  </hyperlinks>
  <pageMargins left="0.7" right="0.7" top="0.75" bottom="0.75" header="0.3" footer="0.3"/>
  <pageSetup orientation="portrait" r:id="rId1"/>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X17"/>
  <sheetViews>
    <sheetView showGridLines="0" zoomScale="90" zoomScaleNormal="90" workbookViewId="0"/>
  </sheetViews>
  <sheetFormatPr defaultColWidth="7.6328125" defaultRowHeight="10" x14ac:dyDescent="0.2"/>
  <cols>
    <col min="1" max="1" width="64.08984375" style="5" customWidth="1"/>
    <col min="2" max="2" width="79.6328125" style="2" customWidth="1"/>
    <col min="3" max="3" width="37.26953125" style="2" customWidth="1"/>
    <col min="4" max="4" width="9.36328125" style="2" bestFit="1" customWidth="1"/>
    <col min="5" max="7" width="7.6328125" style="2"/>
    <col min="8" max="8" width="13.6328125" style="5" bestFit="1" customWidth="1"/>
    <col min="9" max="11" width="7.6328125" style="5"/>
    <col min="12" max="12" width="7.6328125" style="5" customWidth="1"/>
    <col min="13" max="16384" width="7.6328125" style="2"/>
  </cols>
  <sheetData>
    <row r="1" spans="1:674" x14ac:dyDescent="0.2">
      <c r="H1" s="2"/>
      <c r="I1" s="2"/>
      <c r="J1" s="2"/>
      <c r="K1" s="2"/>
      <c r="L1" s="2"/>
    </row>
    <row r="2" spans="1:674" ht="10.5" x14ac:dyDescent="0.2">
      <c r="B2" s="24"/>
      <c r="C2" s="24"/>
      <c r="D2" s="24"/>
      <c r="E2" s="24"/>
      <c r="F2" s="24"/>
      <c r="G2" s="24"/>
      <c r="H2" s="28"/>
      <c r="I2" s="2"/>
      <c r="J2" s="2"/>
      <c r="K2" s="2"/>
      <c r="L2" s="2"/>
    </row>
    <row r="3" spans="1:674" ht="36" customHeight="1" x14ac:dyDescent="0.2">
      <c r="B3" s="25" t="s">
        <v>262</v>
      </c>
      <c r="C3" s="144" t="s">
        <v>261</v>
      </c>
      <c r="D3" s="144"/>
      <c r="E3" s="144"/>
      <c r="F3" s="144"/>
      <c r="G3" s="144"/>
      <c r="H3" s="144"/>
      <c r="I3" s="2"/>
      <c r="J3" s="2"/>
      <c r="K3" s="2"/>
      <c r="L3" s="2"/>
    </row>
    <row r="4" spans="1:674" ht="10.5" x14ac:dyDescent="0.2">
      <c r="B4" s="24"/>
      <c r="C4" s="24"/>
      <c r="D4" s="24"/>
      <c r="E4" s="24"/>
      <c r="F4" s="24"/>
      <c r="G4" s="24"/>
      <c r="H4" s="28"/>
      <c r="I4" s="2"/>
      <c r="J4" s="2"/>
      <c r="K4" s="2"/>
      <c r="L4" s="2"/>
    </row>
    <row r="5" spans="1:674" ht="10.5" x14ac:dyDescent="0.2">
      <c r="B5" s="12"/>
      <c r="C5" s="12"/>
      <c r="D5" s="12"/>
      <c r="E5" s="12"/>
      <c r="H5" s="2"/>
      <c r="I5" s="2"/>
      <c r="J5" s="2"/>
      <c r="K5" s="2"/>
      <c r="L5" s="2"/>
    </row>
    <row r="6" spans="1:674" x14ac:dyDescent="0.2">
      <c r="H6" s="2"/>
      <c r="I6" s="2"/>
      <c r="J6" s="2"/>
      <c r="K6" s="2"/>
      <c r="L6" s="2"/>
    </row>
    <row r="7" spans="1:674" x14ac:dyDescent="0.2">
      <c r="H7" s="2"/>
      <c r="I7" s="2"/>
      <c r="J7" s="2"/>
      <c r="K7" s="2"/>
      <c r="L7" s="2"/>
    </row>
    <row r="8" spans="1:674" s="13"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9" spans="1:674" x14ac:dyDescent="0.2">
      <c r="B9" s="5"/>
      <c r="C9" s="5"/>
      <c r="D9" s="5"/>
      <c r="E9" s="5"/>
      <c r="F9" s="5"/>
      <c r="G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row>
    <row r="10" spans="1:674" ht="10.5" x14ac:dyDescent="0.25">
      <c r="B10" s="17" t="s">
        <v>4</v>
      </c>
      <c r="C10" s="3"/>
      <c r="H10" s="103" t="s">
        <v>227</v>
      </c>
    </row>
    <row r="11" spans="1:674" ht="12.75" customHeight="1" x14ac:dyDescent="0.2">
      <c r="B11" s="18"/>
      <c r="C11" s="16"/>
    </row>
    <row r="12" spans="1:674" ht="14.5" customHeight="1" x14ac:dyDescent="0.25">
      <c r="B12" s="20" t="s">
        <v>65</v>
      </c>
      <c r="F12" s="152" t="s">
        <v>229</v>
      </c>
      <c r="G12" s="152"/>
      <c r="H12" s="152"/>
    </row>
    <row r="13" spans="1:674" ht="10.5" x14ac:dyDescent="0.25">
      <c r="B13" s="20" t="s">
        <v>80</v>
      </c>
      <c r="H13" s="5" t="s">
        <v>230</v>
      </c>
    </row>
    <row r="14" spans="1:674" ht="10.5" x14ac:dyDescent="0.2">
      <c r="B14" s="20"/>
    </row>
    <row r="15" spans="1:674" ht="10.5" x14ac:dyDescent="0.2">
      <c r="B15" s="20"/>
    </row>
    <row r="17" spans="1:2" ht="14" x14ac:dyDescent="0.2">
      <c r="A17" s="2"/>
      <c r="B17" s="46"/>
    </row>
  </sheetData>
  <mergeCells count="2">
    <mergeCell ref="C3:H3"/>
    <mergeCell ref="F12:H12"/>
  </mergeCell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9"/>
  <sheetViews>
    <sheetView showGridLines="0" workbookViewId="0"/>
  </sheetViews>
  <sheetFormatPr defaultColWidth="7.6328125" defaultRowHeight="10" x14ac:dyDescent="0.2"/>
  <cols>
    <col min="1" max="1" width="45.90625" style="5" customWidth="1"/>
    <col min="2" max="2" width="58" style="2" customWidth="1"/>
    <col min="3" max="3" width="9.90625" style="2" customWidth="1"/>
    <col min="4" max="4" width="58" style="2" customWidth="1"/>
    <col min="5" max="5" width="7.6328125" style="2"/>
    <col min="6" max="6" width="9.90625" style="2" bestFit="1" customWidth="1"/>
    <col min="7" max="7" width="7.6328125" style="2"/>
    <col min="8" max="11" width="7.6328125" style="5"/>
    <col min="12" max="12" width="9.6328125" style="5" customWidth="1"/>
    <col min="13" max="16384" width="7.6328125" style="2"/>
  </cols>
  <sheetData>
    <row r="1" spans="1:674" x14ac:dyDescent="0.2">
      <c r="H1" s="2"/>
      <c r="I1" s="2"/>
      <c r="J1" s="2"/>
      <c r="K1" s="2"/>
      <c r="L1" s="2"/>
    </row>
    <row r="2" spans="1:674" s="3" customFormat="1" ht="10.5" x14ac:dyDescent="0.25">
      <c r="A2" s="5"/>
      <c r="B2" s="24"/>
      <c r="C2" s="24"/>
      <c r="D2" s="24"/>
      <c r="E2" s="24"/>
      <c r="F2" s="24"/>
    </row>
    <row r="3" spans="1:674" s="3" customFormat="1" ht="36" customHeight="1" x14ac:dyDescent="0.25">
      <c r="A3" s="5"/>
      <c r="B3" s="25" t="s">
        <v>262</v>
      </c>
      <c r="C3" s="24"/>
      <c r="D3" s="144" t="s">
        <v>261</v>
      </c>
      <c r="E3" s="144"/>
      <c r="F3" s="144"/>
    </row>
    <row r="4" spans="1:674" s="3" customFormat="1" ht="10.5" x14ac:dyDescent="0.25">
      <c r="A4" s="5"/>
      <c r="B4" s="24"/>
      <c r="C4" s="24"/>
      <c r="D4" s="24"/>
      <c r="E4" s="24"/>
      <c r="F4" s="24"/>
    </row>
    <row r="5" spans="1:674" x14ac:dyDescent="0.2">
      <c r="H5" s="2"/>
      <c r="I5" s="2"/>
      <c r="J5" s="2"/>
      <c r="K5" s="2"/>
      <c r="L5" s="2"/>
    </row>
    <row r="6" spans="1:674" x14ac:dyDescent="0.2">
      <c r="H6" s="2"/>
      <c r="I6" s="2"/>
      <c r="J6" s="2"/>
      <c r="K6" s="2"/>
      <c r="L6" s="2"/>
    </row>
    <row r="7" spans="1:674" x14ac:dyDescent="0.2">
      <c r="H7" s="2"/>
      <c r="I7" s="2"/>
      <c r="J7" s="2"/>
      <c r="K7" s="2"/>
      <c r="L7" s="2"/>
    </row>
    <row r="8" spans="1:674" s="13"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9" spans="1:674" ht="14.5" x14ac:dyDescent="0.35">
      <c r="B9" s="3" t="s">
        <v>5</v>
      </c>
      <c r="C9"/>
      <c r="D9" s="154" t="s">
        <v>302</v>
      </c>
      <c r="E9" s="5"/>
      <c r="F9" s="5"/>
      <c r="G9" s="5"/>
      <c r="I9" s="2"/>
      <c r="J9" s="2"/>
      <c r="K9" s="2"/>
      <c r="L9" s="2"/>
    </row>
    <row r="10" spans="1:674" ht="16.399999999999999" customHeight="1" x14ac:dyDescent="0.35">
      <c r="B10" s="16" t="s">
        <v>303</v>
      </c>
      <c r="C10"/>
      <c r="D10" s="155" t="s">
        <v>304</v>
      </c>
      <c r="E10" s="5"/>
      <c r="F10" s="5"/>
      <c r="G10" s="5"/>
      <c r="I10" s="2"/>
      <c r="J10" s="2"/>
      <c r="K10" s="2"/>
      <c r="L10" s="2"/>
    </row>
    <row r="13" spans="1:674" ht="10.5" x14ac:dyDescent="0.25">
      <c r="B13" s="3" t="s">
        <v>6</v>
      </c>
      <c r="F13" s="104" t="s">
        <v>228</v>
      </c>
    </row>
    <row r="14" spans="1:674" ht="138.5" customHeight="1" x14ac:dyDescent="0.2">
      <c r="B14" s="4" t="s">
        <v>7</v>
      </c>
      <c r="D14" s="153" t="s">
        <v>263</v>
      </c>
      <c r="E14" s="153"/>
      <c r="F14" s="153"/>
    </row>
    <row r="17" spans="2:12" ht="10.5" x14ac:dyDescent="0.25">
      <c r="B17" s="3" t="s">
        <v>305</v>
      </c>
      <c r="D17" s="154" t="s">
        <v>306</v>
      </c>
      <c r="E17" s="5"/>
      <c r="F17" s="5"/>
      <c r="G17" s="5"/>
      <c r="I17" s="2"/>
      <c r="J17" s="2"/>
      <c r="K17" s="2"/>
      <c r="L17" s="2"/>
    </row>
    <row r="18" spans="2:12" ht="30" x14ac:dyDescent="0.2">
      <c r="B18" s="4" t="s">
        <v>307</v>
      </c>
      <c r="D18" s="156" t="s">
        <v>308</v>
      </c>
      <c r="E18" s="5"/>
      <c r="F18" s="5"/>
      <c r="G18" s="5"/>
      <c r="I18" s="2"/>
      <c r="J18" s="2"/>
      <c r="K18" s="2"/>
      <c r="L18" s="2"/>
    </row>
    <row r="19" spans="2:12" x14ac:dyDescent="0.2">
      <c r="B19" s="2" t="s">
        <v>309</v>
      </c>
      <c r="D19" s="157" t="s">
        <v>310</v>
      </c>
      <c r="E19" s="5"/>
      <c r="F19" s="5"/>
      <c r="G19" s="5"/>
      <c r="I19" s="2"/>
      <c r="J19" s="2"/>
      <c r="K19" s="2"/>
      <c r="L19" s="2"/>
    </row>
  </sheetData>
  <mergeCells count="2">
    <mergeCell ref="D3:F3"/>
    <mergeCell ref="D14:F14"/>
  </mergeCells>
  <hyperlinks>
    <hyperlink ref="B10" r:id="rId1" xr:uid="{1BA24367-9FFF-46DE-9143-E12A08CF0712}"/>
    <hyperlink ref="D10" r:id="rId2" xr:uid="{13AFD748-5107-4584-AEF1-7D88EAC14D27}"/>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P50"/>
  <sheetViews>
    <sheetView showGridLines="0" zoomScaleNormal="100" workbookViewId="0"/>
  </sheetViews>
  <sheetFormatPr defaultColWidth="8.6328125" defaultRowHeight="10" x14ac:dyDescent="0.2"/>
  <cols>
    <col min="1" max="1" width="8.6328125" style="5"/>
    <col min="2" max="2" width="25" style="5" customWidth="1"/>
    <col min="3" max="3" width="17.81640625" style="5" customWidth="1"/>
    <col min="4" max="6" width="14.36328125" style="5" customWidth="1"/>
    <col min="7" max="7" width="32.26953125" style="5" customWidth="1"/>
    <col min="8" max="8" width="14.36328125" style="5" customWidth="1"/>
    <col min="9" max="9" width="40.36328125" style="5" customWidth="1"/>
    <col min="10" max="16384" width="8.6328125" style="5"/>
  </cols>
  <sheetData>
    <row r="2" spans="2:16" ht="14" x14ac:dyDescent="0.3">
      <c r="B2" s="29" t="s">
        <v>260</v>
      </c>
      <c r="D2" s="85"/>
      <c r="E2" s="85"/>
      <c r="F2" s="85"/>
      <c r="G2" s="62" t="s">
        <v>259</v>
      </c>
      <c r="J2" s="7"/>
      <c r="K2" s="7"/>
      <c r="L2" s="7"/>
      <c r="M2" s="7"/>
      <c r="N2" s="7"/>
      <c r="O2" s="7"/>
      <c r="P2" s="7"/>
    </row>
    <row r="3" spans="2:16" ht="10.5" x14ac:dyDescent="0.2">
      <c r="B3" s="2" t="s">
        <v>8</v>
      </c>
      <c r="D3" s="85"/>
      <c r="E3" s="85"/>
      <c r="F3" s="85"/>
      <c r="G3" s="54" t="s">
        <v>97</v>
      </c>
      <c r="I3" s="7"/>
      <c r="J3" s="7"/>
      <c r="K3" s="7"/>
      <c r="L3" s="7"/>
      <c r="M3" s="7"/>
      <c r="N3" s="7"/>
      <c r="O3" s="7"/>
      <c r="P3" s="7"/>
    </row>
    <row r="4" spans="2:16" ht="10.5" x14ac:dyDescent="0.2">
      <c r="C4" s="8"/>
      <c r="D4" s="85"/>
      <c r="E4" s="85"/>
      <c r="F4" s="85"/>
      <c r="G4" s="6"/>
      <c r="H4" s="6"/>
      <c r="I4" s="7"/>
      <c r="J4" s="7"/>
      <c r="K4" s="7"/>
      <c r="L4" s="7"/>
      <c r="M4" s="7"/>
      <c r="N4" s="7"/>
      <c r="O4" s="7"/>
      <c r="P4" s="7"/>
    </row>
    <row r="5" spans="2:16" ht="10.5" x14ac:dyDescent="0.2">
      <c r="B5" s="26" t="s">
        <v>10</v>
      </c>
      <c r="C5" s="86"/>
      <c r="D5" s="86"/>
      <c r="E5" s="86"/>
      <c r="F5" s="86"/>
      <c r="G5" s="53" t="s">
        <v>96</v>
      </c>
      <c r="H5" s="7"/>
      <c r="I5" s="7"/>
      <c r="J5" s="7"/>
      <c r="K5" s="21"/>
      <c r="L5" s="7"/>
      <c r="M5" s="7"/>
      <c r="N5" s="7"/>
    </row>
    <row r="6" spans="2:16" ht="10.5" x14ac:dyDescent="0.2">
      <c r="B6" s="27"/>
      <c r="C6" s="87">
        <v>2021</v>
      </c>
      <c r="D6" s="87">
        <v>2022</v>
      </c>
      <c r="E6" s="87">
        <v>2023</v>
      </c>
      <c r="F6" s="87">
        <v>2024</v>
      </c>
      <c r="G6" s="70"/>
      <c r="H6" s="7"/>
      <c r="I6" s="7"/>
      <c r="J6" s="7"/>
      <c r="K6" s="21"/>
      <c r="L6" s="7"/>
      <c r="M6" s="7"/>
      <c r="N6" s="7"/>
      <c r="O6" s="7"/>
    </row>
    <row r="7" spans="2:16" ht="10.5" x14ac:dyDescent="0.2">
      <c r="B7" s="10" t="s">
        <v>268</v>
      </c>
      <c r="C7" s="88"/>
      <c r="D7" s="88"/>
      <c r="E7" s="88"/>
      <c r="F7" s="88"/>
      <c r="G7" s="55" t="s">
        <v>266</v>
      </c>
    </row>
    <row r="8" spans="2:16" x14ac:dyDescent="0.2">
      <c r="B8" s="22" t="s">
        <v>11</v>
      </c>
      <c r="C8" s="105">
        <v>4977</v>
      </c>
      <c r="D8" s="105">
        <v>7427</v>
      </c>
      <c r="E8" s="105">
        <v>10812</v>
      </c>
      <c r="F8" s="105">
        <v>13901</v>
      </c>
      <c r="G8" s="57" t="s">
        <v>82</v>
      </c>
    </row>
    <row r="9" spans="2:16" x14ac:dyDescent="0.2">
      <c r="B9" s="23" t="s">
        <v>54</v>
      </c>
      <c r="C9" s="106">
        <v>4719</v>
      </c>
      <c r="D9" s="106">
        <v>6831</v>
      </c>
      <c r="E9" s="106">
        <v>9889</v>
      </c>
      <c r="F9" s="106">
        <v>13040</v>
      </c>
      <c r="G9" s="56" t="s">
        <v>83</v>
      </c>
    </row>
    <row r="10" spans="2:16" x14ac:dyDescent="0.2">
      <c r="B10" s="22" t="s">
        <v>12</v>
      </c>
      <c r="C10" s="105">
        <v>5587</v>
      </c>
      <c r="D10" s="105">
        <v>7867</v>
      </c>
      <c r="E10" s="105">
        <v>10834</v>
      </c>
      <c r="F10" s="105">
        <v>13441</v>
      </c>
      <c r="G10" s="57" t="s">
        <v>84</v>
      </c>
    </row>
    <row r="11" spans="2:16" x14ac:dyDescent="0.2">
      <c r="B11" s="23" t="s">
        <v>55</v>
      </c>
      <c r="C11" s="106">
        <v>5476</v>
      </c>
      <c r="D11" s="106">
        <v>7940</v>
      </c>
      <c r="E11" s="106">
        <v>10818</v>
      </c>
      <c r="F11" s="106">
        <v>13588</v>
      </c>
      <c r="G11" s="56" t="s">
        <v>85</v>
      </c>
    </row>
    <row r="12" spans="2:16" x14ac:dyDescent="0.2">
      <c r="B12" s="22" t="s">
        <v>13</v>
      </c>
      <c r="C12" s="105">
        <v>5317</v>
      </c>
      <c r="D12" s="105">
        <v>9493</v>
      </c>
      <c r="E12" s="105">
        <v>11477</v>
      </c>
      <c r="F12" s="105">
        <v>13969</v>
      </c>
      <c r="G12" s="57" t="s">
        <v>86</v>
      </c>
    </row>
    <row r="13" spans="2:16" x14ac:dyDescent="0.2">
      <c r="B13" s="23" t="s">
        <v>14</v>
      </c>
      <c r="C13" s="106">
        <v>5330</v>
      </c>
      <c r="D13" s="106">
        <v>9470</v>
      </c>
      <c r="E13" s="106">
        <v>11497</v>
      </c>
      <c r="F13" s="106">
        <v>14066</v>
      </c>
      <c r="G13" s="56" t="s">
        <v>87</v>
      </c>
    </row>
    <row r="14" spans="2:16" x14ac:dyDescent="0.2">
      <c r="B14" s="22" t="s">
        <v>15</v>
      </c>
      <c r="C14" s="105">
        <v>6075</v>
      </c>
      <c r="D14" s="105">
        <v>10323</v>
      </c>
      <c r="E14" s="105">
        <v>12221</v>
      </c>
      <c r="F14" s="105">
        <v>15003</v>
      </c>
      <c r="G14" s="57" t="s">
        <v>88</v>
      </c>
    </row>
    <row r="15" spans="2:16" x14ac:dyDescent="0.2">
      <c r="B15" s="23" t="s">
        <v>16</v>
      </c>
      <c r="C15" s="106">
        <v>6242</v>
      </c>
      <c r="D15" s="106">
        <v>10202</v>
      </c>
      <c r="E15" s="106">
        <v>12446</v>
      </c>
      <c r="F15" s="106">
        <v>15440</v>
      </c>
      <c r="G15" s="56" t="s">
        <v>89</v>
      </c>
    </row>
    <row r="16" spans="2:16" x14ac:dyDescent="0.2">
      <c r="B16" s="22" t="s">
        <v>17</v>
      </c>
      <c r="C16" s="105">
        <v>6091</v>
      </c>
      <c r="D16" s="105">
        <v>9467</v>
      </c>
      <c r="E16" s="105">
        <v>12046</v>
      </c>
      <c r="F16" s="105">
        <v>14712</v>
      </c>
      <c r="G16" s="57" t="s">
        <v>90</v>
      </c>
    </row>
    <row r="17" spans="2:7" x14ac:dyDescent="0.2">
      <c r="B17" s="23" t="s">
        <v>18</v>
      </c>
      <c r="C17" s="106">
        <v>6700</v>
      </c>
      <c r="D17" s="106">
        <v>10134</v>
      </c>
      <c r="E17" s="106">
        <v>12659</v>
      </c>
      <c r="F17" s="106">
        <v>15060</v>
      </c>
      <c r="G17" s="56" t="s">
        <v>91</v>
      </c>
    </row>
    <row r="18" spans="2:7" x14ac:dyDescent="0.2">
      <c r="B18" s="22" t="s">
        <v>19</v>
      </c>
      <c r="C18" s="105">
        <v>6832</v>
      </c>
      <c r="D18" s="105">
        <v>10565</v>
      </c>
      <c r="E18" s="105">
        <v>12822</v>
      </c>
      <c r="F18" s="105">
        <v>14749</v>
      </c>
      <c r="G18" s="57" t="s">
        <v>92</v>
      </c>
    </row>
    <row r="19" spans="2:7" x14ac:dyDescent="0.2">
      <c r="B19" s="23" t="s">
        <v>20</v>
      </c>
      <c r="C19" s="106">
        <v>7771</v>
      </c>
      <c r="D19" s="106">
        <v>10817</v>
      </c>
      <c r="E19" s="106">
        <v>13704</v>
      </c>
      <c r="F19" s="106">
        <v>15966</v>
      </c>
      <c r="G19" s="56" t="s">
        <v>93</v>
      </c>
    </row>
    <row r="20" spans="2:7" ht="10.5" x14ac:dyDescent="0.2">
      <c r="B20" s="31" t="s">
        <v>269</v>
      </c>
      <c r="C20" s="105"/>
      <c r="D20" s="105"/>
      <c r="E20" s="105"/>
      <c r="F20" s="105"/>
      <c r="G20" s="58" t="s">
        <v>94</v>
      </c>
    </row>
    <row r="21" spans="2:7" x14ac:dyDescent="0.2">
      <c r="B21" s="23" t="s">
        <v>11</v>
      </c>
      <c r="C21" s="106">
        <v>171</v>
      </c>
      <c r="D21" s="106">
        <v>267</v>
      </c>
      <c r="E21" s="106">
        <v>302</v>
      </c>
      <c r="F21" s="106">
        <v>463</v>
      </c>
      <c r="G21" s="56" t="s">
        <v>82</v>
      </c>
    </row>
    <row r="22" spans="2:7" x14ac:dyDescent="0.2">
      <c r="B22" s="22" t="s">
        <v>54</v>
      </c>
      <c r="C22" s="105">
        <v>640</v>
      </c>
      <c r="D22" s="105">
        <v>891</v>
      </c>
      <c r="E22" s="105">
        <v>397</v>
      </c>
      <c r="F22" s="105">
        <v>1071</v>
      </c>
      <c r="G22" s="57" t="s">
        <v>83</v>
      </c>
    </row>
    <row r="23" spans="2:7" x14ac:dyDescent="0.2">
      <c r="B23" s="23" t="s">
        <v>12</v>
      </c>
      <c r="C23" s="106">
        <v>1068</v>
      </c>
      <c r="D23" s="106">
        <v>972</v>
      </c>
      <c r="E23" s="106">
        <v>1099</v>
      </c>
      <c r="F23" s="106">
        <v>1109</v>
      </c>
      <c r="G23" s="56" t="s">
        <v>84</v>
      </c>
    </row>
    <row r="24" spans="2:7" x14ac:dyDescent="0.2">
      <c r="B24" s="22" t="s">
        <v>55</v>
      </c>
      <c r="C24" s="105">
        <v>863</v>
      </c>
      <c r="D24" s="105">
        <v>972</v>
      </c>
      <c r="E24" s="105">
        <v>648</v>
      </c>
      <c r="F24" s="105">
        <v>661</v>
      </c>
      <c r="G24" s="57" t="s">
        <v>85</v>
      </c>
    </row>
    <row r="25" spans="2:7" x14ac:dyDescent="0.2">
      <c r="B25" s="23" t="s">
        <v>13</v>
      </c>
      <c r="C25" s="106">
        <v>506</v>
      </c>
      <c r="D25" s="106">
        <v>643</v>
      </c>
      <c r="E25" s="106">
        <v>906</v>
      </c>
      <c r="F25" s="106">
        <v>890</v>
      </c>
      <c r="G25" s="56" t="s">
        <v>86</v>
      </c>
    </row>
    <row r="26" spans="2:7" x14ac:dyDescent="0.2">
      <c r="B26" s="22" t="s">
        <v>14</v>
      </c>
      <c r="C26" s="105">
        <v>734</v>
      </c>
      <c r="D26" s="105">
        <v>785</v>
      </c>
      <c r="E26" s="105">
        <v>982</v>
      </c>
      <c r="F26" s="105">
        <v>587</v>
      </c>
      <c r="G26" s="57" t="s">
        <v>87</v>
      </c>
    </row>
    <row r="27" spans="2:7" x14ac:dyDescent="0.2">
      <c r="B27" s="23" t="s">
        <v>15</v>
      </c>
      <c r="C27" s="106">
        <v>280</v>
      </c>
      <c r="D27" s="106">
        <v>252</v>
      </c>
      <c r="E27" s="106">
        <v>547</v>
      </c>
      <c r="F27" s="106">
        <v>532</v>
      </c>
      <c r="G27" s="56" t="s">
        <v>88</v>
      </c>
    </row>
    <row r="28" spans="2:7" x14ac:dyDescent="0.2">
      <c r="B28" s="22" t="s">
        <v>16</v>
      </c>
      <c r="C28" s="105">
        <v>716</v>
      </c>
      <c r="D28" s="105">
        <v>871</v>
      </c>
      <c r="E28" s="105">
        <v>990</v>
      </c>
      <c r="F28" s="105">
        <v>971</v>
      </c>
      <c r="G28" s="57" t="s">
        <v>89</v>
      </c>
    </row>
    <row r="29" spans="2:7" x14ac:dyDescent="0.2">
      <c r="B29" s="23" t="s">
        <v>17</v>
      </c>
      <c r="C29" s="106">
        <v>748</v>
      </c>
      <c r="D29" s="106">
        <v>856</v>
      </c>
      <c r="E29" s="106">
        <v>1075</v>
      </c>
      <c r="F29" s="106">
        <v>982</v>
      </c>
      <c r="G29" s="56" t="s">
        <v>90</v>
      </c>
    </row>
    <row r="30" spans="2:7" x14ac:dyDescent="0.2">
      <c r="B30" s="22" t="s">
        <v>18</v>
      </c>
      <c r="C30" s="105">
        <v>312</v>
      </c>
      <c r="D30" s="105">
        <v>639</v>
      </c>
      <c r="E30" s="105">
        <v>1077</v>
      </c>
      <c r="F30" s="105">
        <v>490</v>
      </c>
      <c r="G30" s="57" t="s">
        <v>91</v>
      </c>
    </row>
    <row r="31" spans="2:7" x14ac:dyDescent="0.2">
      <c r="B31" s="23" t="s">
        <v>19</v>
      </c>
      <c r="C31" s="106">
        <v>250</v>
      </c>
      <c r="D31" s="106">
        <v>212</v>
      </c>
      <c r="E31" s="106">
        <v>206</v>
      </c>
      <c r="F31" s="106">
        <v>494</v>
      </c>
      <c r="G31" s="56" t="s">
        <v>92</v>
      </c>
    </row>
    <row r="32" spans="2:7" x14ac:dyDescent="0.2">
      <c r="B32" s="176" t="s">
        <v>20</v>
      </c>
      <c r="C32" s="165">
        <v>221</v>
      </c>
      <c r="D32" s="165">
        <v>238</v>
      </c>
      <c r="E32" s="165">
        <v>180</v>
      </c>
      <c r="F32" s="165">
        <v>379</v>
      </c>
      <c r="G32" s="182" t="s">
        <v>93</v>
      </c>
    </row>
    <row r="34" spans="2:9" x14ac:dyDescent="0.2">
      <c r="B34" s="32" t="s">
        <v>21</v>
      </c>
      <c r="G34" s="32" t="s">
        <v>95</v>
      </c>
    </row>
    <row r="35" spans="2:9" x14ac:dyDescent="0.2">
      <c r="B35" s="32" t="s">
        <v>270</v>
      </c>
      <c r="G35" s="59" t="s">
        <v>267</v>
      </c>
    </row>
    <row r="37" spans="2:9" ht="10.5" x14ac:dyDescent="0.25">
      <c r="B37" s="158" t="s">
        <v>311</v>
      </c>
      <c r="C37" s="159"/>
      <c r="D37" s="52"/>
      <c r="E37" s="161"/>
      <c r="G37" s="160" t="s">
        <v>312</v>
      </c>
    </row>
    <row r="38" spans="2:9" ht="10.5" x14ac:dyDescent="0.2">
      <c r="B38" s="162" t="s">
        <v>313</v>
      </c>
      <c r="C38" s="163"/>
      <c r="D38" s="52"/>
      <c r="G38" s="162" t="s">
        <v>314</v>
      </c>
    </row>
    <row r="39" spans="2:9" x14ac:dyDescent="0.2">
      <c r="I39" s="56"/>
    </row>
    <row r="50" spans="7:7" x14ac:dyDescent="0.2">
      <c r="G50" s="56"/>
    </row>
  </sheetData>
  <phoneticPr fontId="5" type="noConversion"/>
  <hyperlinks>
    <hyperlink ref="B38" location="Enquiries!A1" display="Contact us for media support and coordination." xr:uid="{9DC19D1C-E93B-4E90-97D0-1DDAA83B543C}"/>
    <hyperlink ref="G38" location="Enquiries!A1" display="للنشر الإعلامي يُرجى التواصل معنا للدعم والتنسيق." xr:uid="{9B933B19-3624-4A1C-BE1C-E36AEA3E84AB}"/>
    <hyperlink ref="B37" location="Index!A1" display="Return to Main Page" xr:uid="{3109A719-E832-4C90-9E1C-DDDCDA49F18F}"/>
    <hyperlink ref="G37" location="Index!A1" display="العودة إلى الصفحة الرئيسية " xr:uid="{BEC92F59-3BAA-4B4B-B860-460D6E928D63}"/>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6A26-2448-4BF5-9513-2099C6624A23}">
  <dimension ref="B2:P21"/>
  <sheetViews>
    <sheetView showGridLines="0" zoomScaleNormal="100" workbookViewId="0"/>
  </sheetViews>
  <sheetFormatPr defaultColWidth="8.6328125" defaultRowHeight="10" x14ac:dyDescent="0.2"/>
  <cols>
    <col min="1" max="1" width="8.6328125" style="5"/>
    <col min="2" max="2" width="23.81640625" style="5" customWidth="1"/>
    <col min="3" max="3" width="19.90625" style="54" customWidth="1"/>
    <col min="4" max="4" width="14.36328125" style="54" customWidth="1"/>
    <col min="5" max="6" width="18.36328125" style="54" customWidth="1"/>
    <col min="7" max="7" width="41.54296875" style="5" bestFit="1" customWidth="1"/>
    <col min="8" max="8" width="14.36328125" style="5" customWidth="1"/>
    <col min="9" max="9" width="7.36328125" style="5" bestFit="1" customWidth="1"/>
    <col min="10" max="16384" width="8.6328125" style="5"/>
  </cols>
  <sheetData>
    <row r="2" spans="2:16" ht="14" x14ac:dyDescent="0.3">
      <c r="B2" s="29" t="s">
        <v>258</v>
      </c>
      <c r="D2" s="6"/>
      <c r="E2" s="6"/>
      <c r="F2" s="6"/>
      <c r="G2" s="102" t="s">
        <v>257</v>
      </c>
      <c r="I2" s="7"/>
      <c r="J2" s="7"/>
      <c r="K2" s="7"/>
      <c r="L2" s="7"/>
      <c r="M2" s="7"/>
      <c r="N2" s="7"/>
      <c r="O2" s="7"/>
      <c r="P2" s="7"/>
    </row>
    <row r="3" spans="2:16" ht="10.5" x14ac:dyDescent="0.2">
      <c r="B3" s="2" t="s">
        <v>8</v>
      </c>
      <c r="D3" s="6"/>
      <c r="E3" s="6"/>
      <c r="F3" s="6"/>
      <c r="G3" s="54" t="s">
        <v>97</v>
      </c>
      <c r="K3" s="7"/>
      <c r="L3" s="7"/>
      <c r="M3" s="7"/>
      <c r="N3" s="7"/>
      <c r="O3" s="7"/>
      <c r="P3" s="7"/>
    </row>
    <row r="4" spans="2:16" ht="10.5" x14ac:dyDescent="0.2">
      <c r="C4" s="89"/>
      <c r="D4" s="6"/>
      <c r="E4" s="6"/>
      <c r="F4" s="6"/>
      <c r="G4" s="6"/>
      <c r="H4" s="6"/>
      <c r="I4" s="7"/>
      <c r="J4" s="7"/>
      <c r="K4" s="7"/>
      <c r="L4" s="7"/>
      <c r="M4" s="7"/>
      <c r="N4" s="7"/>
      <c r="O4" s="7"/>
      <c r="P4" s="7"/>
    </row>
    <row r="5" spans="2:16" ht="14.4" customHeight="1" x14ac:dyDescent="0.2">
      <c r="B5" s="26" t="s">
        <v>81</v>
      </c>
      <c r="C5" s="70"/>
      <c r="D5" s="70"/>
      <c r="E5" s="70"/>
      <c r="F5" s="70"/>
      <c r="G5" s="70" t="s">
        <v>98</v>
      </c>
      <c r="H5" s="7"/>
      <c r="I5" s="7"/>
      <c r="J5" s="7"/>
      <c r="K5" s="21"/>
      <c r="L5" s="7"/>
      <c r="M5" s="7"/>
      <c r="N5" s="7"/>
    </row>
    <row r="6" spans="2:16" ht="10.5" x14ac:dyDescent="0.2">
      <c r="B6" s="27"/>
      <c r="C6" s="90">
        <v>2021</v>
      </c>
      <c r="D6" s="90">
        <v>2022</v>
      </c>
      <c r="E6" s="90">
        <v>2023</v>
      </c>
      <c r="F6" s="90">
        <v>2024</v>
      </c>
      <c r="G6" s="70"/>
      <c r="H6" s="7"/>
      <c r="I6" s="7"/>
      <c r="J6" s="7"/>
      <c r="K6" s="21"/>
      <c r="L6" s="7"/>
      <c r="M6" s="7"/>
      <c r="N6" s="7"/>
      <c r="O6" s="7"/>
    </row>
    <row r="7" spans="2:16" ht="10.5" x14ac:dyDescent="0.2">
      <c r="B7" s="10" t="s">
        <v>268</v>
      </c>
      <c r="C7" s="55"/>
      <c r="D7" s="55"/>
      <c r="E7" s="55"/>
      <c r="F7" s="55"/>
      <c r="G7" s="55" t="s">
        <v>266</v>
      </c>
    </row>
    <row r="8" spans="2:16" x14ac:dyDescent="0.2">
      <c r="B8" s="22" t="s">
        <v>22</v>
      </c>
      <c r="C8" s="107">
        <v>2515116</v>
      </c>
      <c r="D8" s="107">
        <v>7821770</v>
      </c>
      <c r="E8" s="107">
        <v>11117530</v>
      </c>
      <c r="F8" s="107">
        <v>14522288</v>
      </c>
      <c r="G8" s="60" t="s">
        <v>99</v>
      </c>
    </row>
    <row r="9" spans="2:16" x14ac:dyDescent="0.2">
      <c r="B9" s="23" t="s">
        <v>56</v>
      </c>
      <c r="C9" s="108">
        <v>2741811</v>
      </c>
      <c r="D9" s="108">
        <v>7720802</v>
      </c>
      <c r="E9" s="108">
        <v>11254395</v>
      </c>
      <c r="F9" s="108">
        <v>14318969</v>
      </c>
      <c r="G9" s="61" t="s">
        <v>101</v>
      </c>
    </row>
    <row r="10" spans="2:16" x14ac:dyDescent="0.2">
      <c r="B10" s="22" t="s">
        <v>23</v>
      </c>
      <c r="C10" s="107">
        <v>0</v>
      </c>
      <c r="D10" s="107">
        <v>3923</v>
      </c>
      <c r="E10" s="107">
        <v>1011</v>
      </c>
      <c r="F10" s="107">
        <v>2149</v>
      </c>
      <c r="G10" s="60" t="s">
        <v>100</v>
      </c>
    </row>
    <row r="11" spans="2:16" ht="10.5" x14ac:dyDescent="0.2">
      <c r="B11" s="10" t="s">
        <v>269</v>
      </c>
      <c r="C11" s="108"/>
      <c r="D11" s="108"/>
      <c r="E11" s="109"/>
      <c r="F11" s="109"/>
      <c r="G11" s="55" t="s">
        <v>94</v>
      </c>
    </row>
    <row r="12" spans="2:16" x14ac:dyDescent="0.2">
      <c r="B12" s="22" t="s">
        <v>22</v>
      </c>
      <c r="C12" s="107">
        <v>18723</v>
      </c>
      <c r="D12" s="107">
        <v>45510.388630425179</v>
      </c>
      <c r="E12" s="107">
        <v>51067</v>
      </c>
      <c r="F12" s="107">
        <v>56551</v>
      </c>
      <c r="G12" s="60" t="s">
        <v>99</v>
      </c>
    </row>
    <row r="13" spans="2:16" x14ac:dyDescent="0.2">
      <c r="B13" s="23" t="s">
        <v>56</v>
      </c>
      <c r="C13" s="108">
        <v>20033</v>
      </c>
      <c r="D13" s="108">
        <v>42054.191223098416</v>
      </c>
      <c r="E13" s="110">
        <v>43945</v>
      </c>
      <c r="F13" s="110">
        <v>48871</v>
      </c>
      <c r="G13" s="61" t="s">
        <v>101</v>
      </c>
    </row>
    <row r="14" spans="2:16" x14ac:dyDescent="0.2">
      <c r="B14" s="176" t="s">
        <v>23</v>
      </c>
      <c r="C14" s="183">
        <v>15</v>
      </c>
      <c r="D14" s="183">
        <v>1146</v>
      </c>
      <c r="E14" s="183">
        <v>1763</v>
      </c>
      <c r="F14" s="183">
        <v>11577</v>
      </c>
      <c r="G14" s="184" t="s">
        <v>100</v>
      </c>
    </row>
    <row r="15" spans="2:16" x14ac:dyDescent="0.2">
      <c r="D15" s="91"/>
      <c r="E15" s="91"/>
      <c r="F15" s="91"/>
      <c r="G15" s="37"/>
      <c r="H15" s="37"/>
    </row>
    <row r="16" spans="2:16" x14ac:dyDescent="0.2">
      <c r="B16" s="32" t="s">
        <v>21</v>
      </c>
      <c r="G16" s="32" t="s">
        <v>95</v>
      </c>
    </row>
    <row r="17" spans="2:7" x14ac:dyDescent="0.2">
      <c r="B17" s="32" t="s">
        <v>270</v>
      </c>
      <c r="G17" s="59" t="s">
        <v>267</v>
      </c>
    </row>
    <row r="18" spans="2:7" x14ac:dyDescent="0.2">
      <c r="B18" s="145" t="s">
        <v>231</v>
      </c>
      <c r="C18" s="145"/>
      <c r="D18" s="145"/>
      <c r="G18" s="5" t="s">
        <v>232</v>
      </c>
    </row>
    <row r="20" spans="2:7" ht="10.5" x14ac:dyDescent="0.25">
      <c r="B20" s="158" t="s">
        <v>311</v>
      </c>
      <c r="C20" s="159"/>
      <c r="D20" s="52"/>
      <c r="E20" s="161"/>
      <c r="F20" s="5"/>
      <c r="G20" s="160" t="s">
        <v>312</v>
      </c>
    </row>
    <row r="21" spans="2:7" ht="10.5" x14ac:dyDescent="0.2">
      <c r="B21" s="162" t="s">
        <v>313</v>
      </c>
      <c r="C21" s="163"/>
      <c r="D21" s="52"/>
      <c r="E21" s="5"/>
      <c r="F21" s="5"/>
      <c r="G21" s="162" t="s">
        <v>314</v>
      </c>
    </row>
  </sheetData>
  <mergeCells count="1">
    <mergeCell ref="B18:D18"/>
  </mergeCells>
  <hyperlinks>
    <hyperlink ref="B21" location="Enquiries!A1" display="Contact us for media support and coordination." xr:uid="{BBE41E08-261C-4C55-8BD0-8701A9E91CB3}"/>
    <hyperlink ref="G21" location="Enquiries!A1" display="للنشر الإعلامي يُرجى التواصل معنا للدعم والتنسيق." xr:uid="{0E5E4FD4-BFE2-48DE-9412-1241B5404709}"/>
    <hyperlink ref="B20" location="Index!A1" display="Return to Main Page" xr:uid="{BEF15EBB-4A9F-4C1B-86C7-924A4AA59E78}"/>
    <hyperlink ref="G20" location="Index!A1" display="العودة إلى الصفحة الرئيسية " xr:uid="{7BAFA945-38BD-4F78-83A2-873193A8901B}"/>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5CA1-B097-4D8D-A999-B39421A08C78}">
  <dimension ref="B2:P24"/>
  <sheetViews>
    <sheetView showGridLines="0" zoomScaleNormal="100" workbookViewId="0"/>
  </sheetViews>
  <sheetFormatPr defaultColWidth="8.6328125" defaultRowHeight="10" x14ac:dyDescent="0.2"/>
  <cols>
    <col min="1" max="1" width="8.6328125" style="5"/>
    <col min="2" max="2" width="35" style="5" customWidth="1"/>
    <col min="3" max="3" width="20.81640625" style="5" customWidth="1"/>
    <col min="4" max="6" width="14.36328125" style="5" customWidth="1"/>
    <col min="7" max="7" width="30.36328125" style="5" customWidth="1"/>
    <col min="8" max="8" width="14.36328125" style="5" customWidth="1"/>
    <col min="9" max="9" width="40.36328125" style="5" customWidth="1"/>
    <col min="10" max="16384" width="8.6328125" style="5"/>
  </cols>
  <sheetData>
    <row r="2" spans="2:16" ht="14" x14ac:dyDescent="0.2">
      <c r="B2" s="29" t="s">
        <v>256</v>
      </c>
      <c r="D2" s="6"/>
      <c r="E2" s="6"/>
      <c r="F2" s="6"/>
      <c r="G2" s="63" t="s">
        <v>255</v>
      </c>
      <c r="J2" s="7"/>
      <c r="K2" s="7"/>
      <c r="L2" s="7"/>
      <c r="M2" s="7"/>
      <c r="N2" s="7"/>
      <c r="O2" s="7"/>
      <c r="P2" s="7"/>
    </row>
    <row r="3" spans="2:16" ht="10.5" x14ac:dyDescent="0.2">
      <c r="B3" s="2" t="s">
        <v>27</v>
      </c>
      <c r="D3" s="6"/>
      <c r="E3" s="6"/>
      <c r="F3" s="6"/>
      <c r="G3" s="54" t="s">
        <v>102</v>
      </c>
      <c r="I3" s="7"/>
      <c r="J3" s="7"/>
      <c r="K3" s="7"/>
      <c r="L3" s="7"/>
      <c r="M3" s="7"/>
      <c r="N3" s="7"/>
      <c r="O3" s="7"/>
      <c r="P3" s="7"/>
    </row>
    <row r="4" spans="2:16" ht="10.5" x14ac:dyDescent="0.2">
      <c r="C4" s="8"/>
      <c r="D4" s="6"/>
      <c r="E4" s="6"/>
      <c r="F4" s="6"/>
      <c r="G4" s="6"/>
      <c r="H4" s="6"/>
      <c r="I4" s="7"/>
      <c r="J4" s="7"/>
      <c r="K4" s="7"/>
      <c r="L4" s="7"/>
      <c r="M4" s="7"/>
      <c r="N4" s="7"/>
      <c r="O4" s="7"/>
      <c r="P4" s="7"/>
    </row>
    <row r="5" spans="2:16" ht="14.5" customHeight="1" x14ac:dyDescent="0.2">
      <c r="B5" s="26" t="s">
        <v>59</v>
      </c>
      <c r="C5" s="53"/>
      <c r="D5" s="53"/>
      <c r="E5" s="53"/>
      <c r="F5" s="53"/>
      <c r="G5" s="70" t="s">
        <v>103</v>
      </c>
      <c r="H5" s="7"/>
      <c r="I5" s="7"/>
      <c r="J5" s="7"/>
      <c r="K5" s="21"/>
      <c r="L5" s="7"/>
      <c r="M5" s="7"/>
      <c r="N5" s="7"/>
    </row>
    <row r="6" spans="2:16" ht="10.5" x14ac:dyDescent="0.2">
      <c r="B6" s="27"/>
      <c r="C6" s="90">
        <v>2021</v>
      </c>
      <c r="D6" s="90">
        <v>2022</v>
      </c>
      <c r="E6" s="90">
        <v>2023</v>
      </c>
      <c r="F6" s="90">
        <v>2024</v>
      </c>
      <c r="G6" s="71"/>
      <c r="H6" s="7"/>
      <c r="I6" s="7"/>
      <c r="J6" s="7"/>
      <c r="K6" s="21"/>
      <c r="L6" s="7"/>
      <c r="M6" s="7"/>
      <c r="N6" s="7"/>
      <c r="O6" s="7"/>
    </row>
    <row r="7" spans="2:16" ht="10.5" x14ac:dyDescent="0.2">
      <c r="B7" s="35" t="s">
        <v>268</v>
      </c>
      <c r="C7" s="93"/>
      <c r="D7" s="93"/>
      <c r="E7" s="93"/>
      <c r="F7" s="93"/>
      <c r="G7" s="64" t="s">
        <v>266</v>
      </c>
    </row>
    <row r="8" spans="2:16" ht="10.5" x14ac:dyDescent="0.2">
      <c r="B8" s="50" t="s">
        <v>57</v>
      </c>
      <c r="C8" s="91"/>
      <c r="D8" s="91"/>
      <c r="E8" s="91"/>
      <c r="F8" s="91"/>
      <c r="G8" s="72" t="s">
        <v>104</v>
      </c>
    </row>
    <row r="9" spans="2:16" x14ac:dyDescent="0.2">
      <c r="B9" s="49" t="s">
        <v>24</v>
      </c>
      <c r="C9" s="107">
        <v>391727</v>
      </c>
      <c r="D9" s="107">
        <v>328491.48800000001</v>
      </c>
      <c r="E9" s="107">
        <v>319993</v>
      </c>
      <c r="F9" s="107">
        <v>406252.80599999998</v>
      </c>
      <c r="G9" s="73" t="s">
        <v>106</v>
      </c>
    </row>
    <row r="10" spans="2:16" x14ac:dyDescent="0.2">
      <c r="B10" s="48" t="s">
        <v>25</v>
      </c>
      <c r="C10" s="111">
        <v>319483</v>
      </c>
      <c r="D10" s="111">
        <v>253480.63200000001</v>
      </c>
      <c r="E10" s="111">
        <v>238644</v>
      </c>
      <c r="F10" s="111">
        <v>269533</v>
      </c>
      <c r="G10" s="61" t="s">
        <v>107</v>
      </c>
      <c r="K10" s="39"/>
    </row>
    <row r="11" spans="2:16" ht="10.5" x14ac:dyDescent="0.2">
      <c r="B11" s="47" t="s">
        <v>58</v>
      </c>
      <c r="C11" s="107"/>
      <c r="D11" s="107"/>
      <c r="E11" s="107"/>
      <c r="F11" s="107"/>
      <c r="G11" s="92" t="s">
        <v>105</v>
      </c>
      <c r="K11" s="40"/>
    </row>
    <row r="12" spans="2:16" x14ac:dyDescent="0.2">
      <c r="B12" s="48" t="s">
        <v>24</v>
      </c>
      <c r="C12" s="111">
        <v>4293</v>
      </c>
      <c r="D12" s="111">
        <v>2513</v>
      </c>
      <c r="E12" s="111">
        <v>2031</v>
      </c>
      <c r="F12" s="111">
        <v>2410.7159999999994</v>
      </c>
      <c r="G12" s="61" t="s">
        <v>106</v>
      </c>
      <c r="K12" s="40"/>
    </row>
    <row r="13" spans="2:16" x14ac:dyDescent="0.2">
      <c r="B13" s="49" t="s">
        <v>25</v>
      </c>
      <c r="C13" s="107">
        <v>4483</v>
      </c>
      <c r="D13" s="107">
        <v>2997</v>
      </c>
      <c r="E13" s="107">
        <v>2129</v>
      </c>
      <c r="F13" s="107">
        <v>2510.7359999999953</v>
      </c>
      <c r="G13" s="73" t="s">
        <v>107</v>
      </c>
      <c r="K13" s="39"/>
    </row>
    <row r="14" spans="2:16" ht="10.5" x14ac:dyDescent="0.2">
      <c r="B14" s="43" t="s">
        <v>269</v>
      </c>
      <c r="C14" s="111"/>
      <c r="D14" s="111"/>
      <c r="E14" s="111"/>
      <c r="F14" s="111"/>
      <c r="G14" s="65" t="s">
        <v>94</v>
      </c>
      <c r="K14" s="40"/>
    </row>
    <row r="15" spans="2:16" ht="10.5" x14ac:dyDescent="0.2">
      <c r="B15" s="47" t="s">
        <v>57</v>
      </c>
      <c r="C15" s="107"/>
      <c r="D15" s="107"/>
      <c r="E15" s="107"/>
      <c r="F15" s="107"/>
      <c r="G15" s="92" t="s">
        <v>104</v>
      </c>
      <c r="K15" s="40"/>
    </row>
    <row r="16" spans="2:16" x14ac:dyDescent="0.2">
      <c r="B16" s="48" t="s">
        <v>26</v>
      </c>
      <c r="C16" s="111">
        <v>365</v>
      </c>
      <c r="D16" s="111">
        <v>508</v>
      </c>
      <c r="E16" s="111">
        <v>501</v>
      </c>
      <c r="F16" s="111">
        <v>701433</v>
      </c>
      <c r="G16" s="61" t="s">
        <v>106</v>
      </c>
    </row>
    <row r="17" spans="2:13" x14ac:dyDescent="0.2">
      <c r="B17" s="185" t="s">
        <v>25</v>
      </c>
      <c r="C17" s="183">
        <v>600</v>
      </c>
      <c r="D17" s="183">
        <v>884</v>
      </c>
      <c r="E17" s="183">
        <v>1263</v>
      </c>
      <c r="F17" s="183">
        <v>2492946</v>
      </c>
      <c r="G17" s="166" t="s">
        <v>107</v>
      </c>
      <c r="K17" s="39"/>
    </row>
    <row r="18" spans="2:13" x14ac:dyDescent="0.2">
      <c r="M18" s="40"/>
    </row>
    <row r="19" spans="2:13" x14ac:dyDescent="0.2">
      <c r="B19" s="32" t="s">
        <v>21</v>
      </c>
      <c r="G19" s="32" t="s">
        <v>95</v>
      </c>
      <c r="M19" s="40"/>
    </row>
    <row r="20" spans="2:13" x14ac:dyDescent="0.2">
      <c r="B20" s="32" t="s">
        <v>270</v>
      </c>
      <c r="G20" s="59" t="s">
        <v>267</v>
      </c>
    </row>
    <row r="21" spans="2:13" x14ac:dyDescent="0.2">
      <c r="B21" s="145" t="s">
        <v>231</v>
      </c>
      <c r="C21" s="145"/>
      <c r="D21" s="145"/>
      <c r="E21" s="54"/>
      <c r="F21" s="54"/>
      <c r="G21" s="5" t="s">
        <v>232</v>
      </c>
    </row>
    <row r="23" spans="2:13" ht="10.5" x14ac:dyDescent="0.25">
      <c r="B23" s="158" t="s">
        <v>311</v>
      </c>
      <c r="C23" s="159"/>
      <c r="D23" s="52"/>
      <c r="E23" s="161"/>
      <c r="G23" s="160" t="s">
        <v>312</v>
      </c>
    </row>
    <row r="24" spans="2:13" ht="10.5" x14ac:dyDescent="0.2">
      <c r="B24" s="162" t="s">
        <v>313</v>
      </c>
      <c r="C24" s="163"/>
      <c r="D24" s="52"/>
      <c r="G24" s="162" t="s">
        <v>314</v>
      </c>
    </row>
  </sheetData>
  <mergeCells count="1">
    <mergeCell ref="B21:D21"/>
  </mergeCells>
  <hyperlinks>
    <hyperlink ref="B24" location="Enquiries!A1" display="Contact us for media support and coordination." xr:uid="{AB1B46FF-0ECC-4F45-9E12-C7C5D605529F}"/>
    <hyperlink ref="G24" location="Enquiries!A1" display="للنشر الإعلامي يُرجى التواصل معنا للدعم والتنسيق." xr:uid="{B3BD8B51-07E5-4D35-AD95-430F59716E2C}"/>
    <hyperlink ref="B23" location="Index!A1" display="Return to Main Page" xr:uid="{758B561D-1794-4E7A-A991-73E2E467983D}"/>
    <hyperlink ref="G23" location="Index!A1" display="العودة إلى الصفحة الرئيسية " xr:uid="{B762A52D-352E-488A-9349-9674CB528D1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9D07-B55A-4A33-9673-CB2A6DBDCDCE}">
  <dimension ref="B2:P25"/>
  <sheetViews>
    <sheetView showGridLines="0" zoomScale="94" zoomScaleNormal="94" workbookViewId="0"/>
  </sheetViews>
  <sheetFormatPr defaultColWidth="8.6328125" defaultRowHeight="10" x14ac:dyDescent="0.2"/>
  <cols>
    <col min="1" max="1" width="8.6328125" style="5"/>
    <col min="2" max="2" width="49.7265625" style="5" customWidth="1"/>
    <col min="3" max="3" width="31.7265625" style="5" customWidth="1"/>
    <col min="4" max="6" width="14.36328125" style="5" customWidth="1"/>
    <col min="7" max="7" width="67.54296875" style="5" customWidth="1"/>
    <col min="8" max="8" width="14.36328125" style="5" customWidth="1"/>
    <col min="9" max="9" width="40.36328125" style="5" customWidth="1"/>
    <col min="10" max="16384" width="8.6328125" style="5"/>
  </cols>
  <sheetData>
    <row r="2" spans="2:16" ht="14" x14ac:dyDescent="0.2">
      <c r="B2" s="147" t="s">
        <v>273</v>
      </c>
      <c r="C2" s="147"/>
      <c r="D2" s="147"/>
      <c r="E2" s="146" t="s">
        <v>274</v>
      </c>
      <c r="F2" s="146"/>
      <c r="G2" s="146"/>
      <c r="J2" s="7"/>
      <c r="K2" s="7"/>
      <c r="L2" s="7"/>
      <c r="M2" s="7"/>
      <c r="N2" s="7"/>
      <c r="O2" s="7"/>
      <c r="P2" s="7"/>
    </row>
    <row r="3" spans="2:16" ht="10.5" x14ac:dyDescent="0.2">
      <c r="B3" s="2" t="s">
        <v>27</v>
      </c>
      <c r="D3" s="6"/>
      <c r="E3" s="6"/>
      <c r="F3" s="6"/>
      <c r="G3" s="54" t="s">
        <v>102</v>
      </c>
      <c r="J3" s="7"/>
      <c r="K3" s="7"/>
      <c r="L3" s="7"/>
      <c r="M3" s="7"/>
      <c r="N3" s="7"/>
      <c r="O3" s="7"/>
      <c r="P3" s="7"/>
    </row>
    <row r="4" spans="2:16" ht="10.5" x14ac:dyDescent="0.2">
      <c r="C4" s="8"/>
      <c r="D4" s="6"/>
      <c r="E4" s="6"/>
      <c r="F4" s="6"/>
      <c r="G4" s="6"/>
      <c r="H4" s="6"/>
      <c r="J4" s="7"/>
      <c r="K4" s="7"/>
      <c r="L4" s="7"/>
      <c r="M4" s="7"/>
      <c r="N4" s="7"/>
      <c r="O4" s="7"/>
      <c r="P4" s="7"/>
    </row>
    <row r="5" spans="2:16" ht="10.5" x14ac:dyDescent="0.2">
      <c r="B5" s="26" t="s">
        <v>28</v>
      </c>
      <c r="C5" s="70"/>
      <c r="D5" s="70"/>
      <c r="E5" s="70"/>
      <c r="F5" s="70"/>
      <c r="G5" s="70" t="s">
        <v>119</v>
      </c>
      <c r="H5" s="7"/>
      <c r="J5" s="7"/>
      <c r="K5" s="21"/>
      <c r="L5" s="7"/>
      <c r="M5" s="7"/>
      <c r="N5" s="7"/>
    </row>
    <row r="6" spans="2:16" ht="10.5" x14ac:dyDescent="0.2">
      <c r="B6" s="27"/>
      <c r="C6" s="90">
        <v>2021</v>
      </c>
      <c r="D6" s="90">
        <v>2022</v>
      </c>
      <c r="E6" s="90">
        <v>2023</v>
      </c>
      <c r="F6" s="90">
        <v>2024</v>
      </c>
      <c r="G6" s="71"/>
      <c r="H6" s="7"/>
      <c r="J6" s="7"/>
      <c r="K6" s="21"/>
      <c r="L6" s="7"/>
      <c r="M6" s="7"/>
      <c r="N6" s="7"/>
      <c r="O6" s="7"/>
    </row>
    <row r="7" spans="2:16" ht="10.5" x14ac:dyDescent="0.2">
      <c r="B7" s="35" t="s">
        <v>9</v>
      </c>
      <c r="C7" s="112">
        <v>391727.22699999996</v>
      </c>
      <c r="D7" s="112">
        <v>328491.48800000001</v>
      </c>
      <c r="E7" s="112">
        <v>319992.78699999995</v>
      </c>
      <c r="F7" s="112">
        <v>406252.80599999998</v>
      </c>
      <c r="G7" s="64" t="s">
        <v>108</v>
      </c>
    </row>
    <row r="8" spans="2:16" x14ac:dyDescent="0.2">
      <c r="B8" s="41" t="s">
        <v>109</v>
      </c>
      <c r="C8" s="111">
        <v>11623.789000000001</v>
      </c>
      <c r="D8" s="111">
        <v>6735.2820000000002</v>
      </c>
      <c r="E8" s="111">
        <v>5178.0420000000013</v>
      </c>
      <c r="F8" s="111">
        <v>7632.8379999999997</v>
      </c>
      <c r="G8" s="61" t="s">
        <v>114</v>
      </c>
    </row>
    <row r="9" spans="2:16" x14ac:dyDescent="0.2">
      <c r="B9" s="68" t="s">
        <v>29</v>
      </c>
      <c r="C9" s="107">
        <v>153791.70000000001</v>
      </c>
      <c r="D9" s="107">
        <v>138882.891</v>
      </c>
      <c r="E9" s="107">
        <v>138187.10299999997</v>
      </c>
      <c r="F9" s="107">
        <v>192190.86499999999</v>
      </c>
      <c r="G9" s="60" t="s">
        <v>115</v>
      </c>
    </row>
    <row r="10" spans="2:16" x14ac:dyDescent="0.2">
      <c r="B10" s="41" t="s">
        <v>52</v>
      </c>
      <c r="C10" s="111">
        <v>8644.0740000000005</v>
      </c>
      <c r="D10" s="111">
        <v>5221.6289999999999</v>
      </c>
      <c r="E10" s="111">
        <v>5629.7950000000001</v>
      </c>
      <c r="F10" s="111">
        <v>6401.68</v>
      </c>
      <c r="G10" s="61" t="s">
        <v>116</v>
      </c>
    </row>
    <row r="11" spans="2:16" x14ac:dyDescent="0.2">
      <c r="B11" s="68" t="s">
        <v>49</v>
      </c>
      <c r="C11" s="107">
        <v>1043.7570000000001</v>
      </c>
      <c r="D11" s="107">
        <v>2890.4479999999999</v>
      </c>
      <c r="E11" s="107">
        <v>3790.337</v>
      </c>
      <c r="F11" s="107">
        <v>4412.9080000000004</v>
      </c>
      <c r="G11" s="60" t="s">
        <v>206</v>
      </c>
    </row>
    <row r="12" spans="2:16" x14ac:dyDescent="0.2">
      <c r="B12" s="41" t="s">
        <v>110</v>
      </c>
      <c r="C12" s="111">
        <v>3106.6260000000002</v>
      </c>
      <c r="D12" s="111">
        <v>2425.1689999999999</v>
      </c>
      <c r="E12" s="111">
        <v>2743.1419999999989</v>
      </c>
      <c r="F12" s="111">
        <v>6874.70100000001</v>
      </c>
      <c r="G12" s="61" t="s">
        <v>120</v>
      </c>
    </row>
    <row r="13" spans="2:16" x14ac:dyDescent="0.2">
      <c r="B13" s="68" t="s">
        <v>111</v>
      </c>
      <c r="C13" s="107">
        <v>83517.088000000003</v>
      </c>
      <c r="D13" s="107">
        <v>62052.02</v>
      </c>
      <c r="E13" s="107">
        <v>57129.138000000014</v>
      </c>
      <c r="F13" s="107">
        <v>59430.222000000002</v>
      </c>
      <c r="G13" s="60" t="s">
        <v>123</v>
      </c>
    </row>
    <row r="14" spans="2:16" x14ac:dyDescent="0.2">
      <c r="B14" s="41" t="s">
        <v>112</v>
      </c>
      <c r="C14" s="111">
        <v>3742.4360000000001</v>
      </c>
      <c r="D14" s="111">
        <v>3703.9879999999998</v>
      </c>
      <c r="E14" s="111">
        <v>2066.8020000000001</v>
      </c>
      <c r="F14" s="111">
        <v>1766.327</v>
      </c>
      <c r="G14" s="61" t="s">
        <v>124</v>
      </c>
    </row>
    <row r="15" spans="2:16" x14ac:dyDescent="0.2">
      <c r="B15" s="68" t="s">
        <v>30</v>
      </c>
      <c r="C15" s="107">
        <v>16836.409</v>
      </c>
      <c r="D15" s="107">
        <v>21783.875</v>
      </c>
      <c r="E15" s="107">
        <v>15105.103999999996</v>
      </c>
      <c r="F15" s="107">
        <v>13049.767</v>
      </c>
      <c r="G15" s="60" t="s">
        <v>117</v>
      </c>
    </row>
    <row r="16" spans="2:16" x14ac:dyDescent="0.2">
      <c r="B16" s="2" t="s">
        <v>46</v>
      </c>
      <c r="C16" s="111">
        <v>108120.94500000001</v>
      </c>
      <c r="D16" s="111">
        <v>84719.548999999999</v>
      </c>
      <c r="E16" s="111">
        <v>84970.126000000004</v>
      </c>
      <c r="F16" s="111">
        <v>114493.49800000001</v>
      </c>
      <c r="G16" s="54" t="s">
        <v>122</v>
      </c>
    </row>
    <row r="17" spans="2:7" x14ac:dyDescent="0.2">
      <c r="B17" s="186" t="s">
        <v>113</v>
      </c>
      <c r="C17" s="183">
        <v>1300.403</v>
      </c>
      <c r="D17" s="183">
        <v>76.637</v>
      </c>
      <c r="E17" s="183">
        <v>5193.1980000000003</v>
      </c>
      <c r="F17" s="183">
        <v>0</v>
      </c>
      <c r="G17" s="184" t="s">
        <v>118</v>
      </c>
    </row>
    <row r="18" spans="2:7" x14ac:dyDescent="0.2">
      <c r="B18" s="2"/>
    </row>
    <row r="19" spans="2:7" x14ac:dyDescent="0.2">
      <c r="B19" s="32" t="s">
        <v>21</v>
      </c>
      <c r="G19" s="32" t="s">
        <v>95</v>
      </c>
    </row>
    <row r="20" spans="2:7" x14ac:dyDescent="0.2">
      <c r="B20" s="32" t="s">
        <v>278</v>
      </c>
      <c r="G20" s="59" t="s">
        <v>277</v>
      </c>
    </row>
    <row r="21" spans="2:7" x14ac:dyDescent="0.2">
      <c r="B21" s="145" t="s">
        <v>231</v>
      </c>
      <c r="C21" s="145"/>
      <c r="D21" s="145"/>
      <c r="E21" s="54"/>
      <c r="F21" s="54"/>
      <c r="G21" s="5" t="s">
        <v>272</v>
      </c>
    </row>
    <row r="22" spans="2:7" ht="10.5" customHeight="1" x14ac:dyDescent="0.2"/>
    <row r="23" spans="2:7" ht="10.5" x14ac:dyDescent="0.25">
      <c r="B23" s="158" t="s">
        <v>311</v>
      </c>
      <c r="C23" s="159"/>
      <c r="D23" s="52"/>
      <c r="E23" s="161"/>
      <c r="G23" s="160" t="s">
        <v>312</v>
      </c>
    </row>
    <row r="24" spans="2:7" ht="10.5" x14ac:dyDescent="0.2">
      <c r="B24" s="162" t="s">
        <v>313</v>
      </c>
      <c r="C24" s="163"/>
      <c r="D24" s="52"/>
      <c r="G24" s="162" t="s">
        <v>314</v>
      </c>
    </row>
    <row r="25" spans="2:7" x14ac:dyDescent="0.2">
      <c r="C25" s="134"/>
      <c r="D25" s="134"/>
      <c r="E25" s="134"/>
      <c r="F25" s="134"/>
    </row>
  </sheetData>
  <mergeCells count="3">
    <mergeCell ref="B21:D21"/>
    <mergeCell ref="E2:G2"/>
    <mergeCell ref="B2:D2"/>
  </mergeCells>
  <hyperlinks>
    <hyperlink ref="B24" location="Enquiries!A1" display="Contact us for media support and coordination." xr:uid="{A22A2DC8-69ED-4537-9301-DEEA7BA5917B}"/>
    <hyperlink ref="G24" location="Enquiries!A1" display="للنشر الإعلامي يُرجى التواصل معنا للدعم والتنسيق." xr:uid="{6743FEEE-5C69-4301-9A12-D9969002DD46}"/>
    <hyperlink ref="B23" location="Index!A1" display="Return to Main Page" xr:uid="{2147D85C-B49C-4339-8A69-26BA65992EB0}"/>
    <hyperlink ref="G23" location="Index!A1" display="العودة إلى الصفحة الرئيسية " xr:uid="{7CB1A1B7-E572-491F-A0F4-634B698A2E3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46B0-3747-4D2A-ABC7-DDC1E683DAC8}">
  <dimension ref="B2:P24"/>
  <sheetViews>
    <sheetView showGridLines="0" workbookViewId="0"/>
  </sheetViews>
  <sheetFormatPr defaultColWidth="8.6328125" defaultRowHeight="10" x14ac:dyDescent="0.2"/>
  <cols>
    <col min="1" max="1" width="8.6328125" style="5"/>
    <col min="2" max="2" width="21.7265625" style="5" customWidth="1"/>
    <col min="3" max="3" width="22.453125" style="5" customWidth="1"/>
    <col min="4" max="4" width="22.7265625" style="5" customWidth="1"/>
    <col min="5" max="5" width="34.1796875" style="5" customWidth="1"/>
    <col min="6" max="6" width="14.36328125" style="5" customWidth="1"/>
    <col min="7" max="7" width="49.6328125" style="5" customWidth="1"/>
    <col min="8" max="8" width="14.36328125" style="5" customWidth="1"/>
    <col min="9" max="9" width="40.36328125" style="5" customWidth="1"/>
    <col min="10" max="16384" width="8.6328125" style="5"/>
  </cols>
  <sheetData>
    <row r="2" spans="2:16" ht="14" x14ac:dyDescent="0.2">
      <c r="B2" s="148" t="s">
        <v>276</v>
      </c>
      <c r="C2" s="148"/>
      <c r="D2" s="148"/>
      <c r="E2" s="148"/>
      <c r="F2" s="6"/>
      <c r="G2" s="69" t="s">
        <v>275</v>
      </c>
      <c r="H2" s="6"/>
      <c r="J2" s="7"/>
      <c r="K2" s="7"/>
      <c r="L2" s="7"/>
      <c r="M2" s="7"/>
      <c r="N2" s="7"/>
      <c r="O2" s="7"/>
      <c r="P2" s="7"/>
    </row>
    <row r="3" spans="2:16" ht="10.5" x14ac:dyDescent="0.2">
      <c r="B3" s="2" t="s">
        <v>27</v>
      </c>
      <c r="D3" s="6"/>
      <c r="E3" s="6"/>
      <c r="F3" s="6"/>
      <c r="G3" s="74" t="s">
        <v>125</v>
      </c>
      <c r="H3" s="6"/>
      <c r="J3" s="7"/>
      <c r="K3" s="7"/>
      <c r="L3" s="7"/>
      <c r="M3" s="7"/>
      <c r="N3" s="7"/>
      <c r="O3" s="7"/>
      <c r="P3" s="7"/>
    </row>
    <row r="4" spans="2:16" ht="10.5" x14ac:dyDescent="0.2">
      <c r="C4" s="8"/>
      <c r="D4" s="6"/>
      <c r="E4" s="6"/>
      <c r="F4" s="6"/>
      <c r="G4" s="6"/>
      <c r="H4" s="6"/>
      <c r="J4" s="7"/>
      <c r="K4" s="7"/>
      <c r="L4" s="7"/>
      <c r="M4" s="7"/>
      <c r="N4" s="7"/>
      <c r="O4" s="7"/>
      <c r="P4" s="7"/>
    </row>
    <row r="5" spans="2:16" ht="10.5" x14ac:dyDescent="0.2">
      <c r="B5" s="26" t="s">
        <v>28</v>
      </c>
      <c r="C5" s="53"/>
      <c r="D5" s="53"/>
      <c r="E5" s="53"/>
      <c r="F5" s="53"/>
      <c r="G5" s="70" t="s">
        <v>119</v>
      </c>
      <c r="H5" s="7"/>
      <c r="J5" s="7"/>
      <c r="K5" s="21"/>
      <c r="L5" s="7"/>
      <c r="M5" s="7"/>
      <c r="N5" s="7"/>
    </row>
    <row r="6" spans="2:16" ht="10.5" x14ac:dyDescent="0.2">
      <c r="B6" s="27"/>
      <c r="C6" s="90">
        <v>2021</v>
      </c>
      <c r="D6" s="90">
        <v>2022</v>
      </c>
      <c r="E6" s="90">
        <v>2023</v>
      </c>
      <c r="F6" s="90">
        <v>2024</v>
      </c>
      <c r="G6" s="71"/>
      <c r="H6" s="7"/>
      <c r="J6" s="7"/>
      <c r="K6" s="21"/>
      <c r="L6" s="7"/>
      <c r="M6" s="7"/>
      <c r="N6" s="7"/>
      <c r="O6" s="7"/>
    </row>
    <row r="7" spans="2:16" ht="10.5" x14ac:dyDescent="0.2">
      <c r="B7" s="35" t="s">
        <v>9</v>
      </c>
      <c r="C7" s="112">
        <v>319482.58500000002</v>
      </c>
      <c r="D7" s="112">
        <v>253480.63200000001</v>
      </c>
      <c r="E7" s="112">
        <v>238643.804</v>
      </c>
      <c r="F7" s="112">
        <v>269533.40800000011</v>
      </c>
      <c r="G7" s="64" t="s">
        <v>108</v>
      </c>
      <c r="I7" s="7"/>
    </row>
    <row r="8" spans="2:16" x14ac:dyDescent="0.2">
      <c r="B8" s="41" t="s">
        <v>109</v>
      </c>
      <c r="C8" s="111">
        <v>20781.573</v>
      </c>
      <c r="D8" s="111">
        <v>11473.451999999999</v>
      </c>
      <c r="E8" s="111">
        <v>21171.491000000002</v>
      </c>
      <c r="F8" s="111">
        <v>12101.435000000005</v>
      </c>
      <c r="G8" s="61" t="s">
        <v>114</v>
      </c>
      <c r="I8" s="7"/>
    </row>
    <row r="9" spans="2:16" x14ac:dyDescent="0.2">
      <c r="B9" s="68" t="s">
        <v>29</v>
      </c>
      <c r="C9" s="107">
        <v>67147.687999999995</v>
      </c>
      <c r="D9" s="107">
        <v>87577.252999999997</v>
      </c>
      <c r="E9" s="107">
        <v>52978.580999999998</v>
      </c>
      <c r="F9" s="107">
        <v>55317.676000000021</v>
      </c>
      <c r="G9" s="60" t="s">
        <v>115</v>
      </c>
      <c r="I9" s="7"/>
    </row>
    <row r="10" spans="2:16" x14ac:dyDescent="0.2">
      <c r="B10" s="41" t="s">
        <v>52</v>
      </c>
      <c r="C10" s="111">
        <v>6048.3389999999999</v>
      </c>
      <c r="D10" s="111">
        <v>4354.6369999999997</v>
      </c>
      <c r="E10" s="111">
        <v>5735.8819999999996</v>
      </c>
      <c r="F10" s="111">
        <v>5031.6969999999983</v>
      </c>
      <c r="G10" s="61" t="s">
        <v>116</v>
      </c>
      <c r="I10" s="7"/>
    </row>
    <row r="11" spans="2:16" x14ac:dyDescent="0.2">
      <c r="B11" s="68" t="s">
        <v>49</v>
      </c>
      <c r="C11" s="107">
        <v>2644.1930000000002</v>
      </c>
      <c r="D11" s="107">
        <v>3323.172</v>
      </c>
      <c r="E11" s="107">
        <v>6086.7309999999998</v>
      </c>
      <c r="F11" s="107">
        <v>6632.1579999999994</v>
      </c>
      <c r="G11" s="60" t="s">
        <v>121</v>
      </c>
      <c r="I11" s="7"/>
    </row>
    <row r="12" spans="2:16" x14ac:dyDescent="0.2">
      <c r="B12" s="41" t="s">
        <v>110</v>
      </c>
      <c r="C12" s="111">
        <v>24470.467000000001</v>
      </c>
      <c r="D12" s="111">
        <v>15072.091</v>
      </c>
      <c r="E12" s="111">
        <v>12641.436</v>
      </c>
      <c r="F12" s="111">
        <v>15350.362999999987</v>
      </c>
      <c r="G12" s="61" t="s">
        <v>120</v>
      </c>
    </row>
    <row r="13" spans="2:16" x14ac:dyDescent="0.2">
      <c r="B13" s="68" t="s">
        <v>111</v>
      </c>
      <c r="C13" s="107">
        <v>37828.514000000003</v>
      </c>
      <c r="D13" s="107">
        <v>29577.628000000001</v>
      </c>
      <c r="E13" s="107">
        <v>24644.846000000001</v>
      </c>
      <c r="F13" s="107">
        <v>23535.732000000051</v>
      </c>
      <c r="G13" s="60" t="s">
        <v>123</v>
      </c>
    </row>
    <row r="14" spans="2:16" x14ac:dyDescent="0.2">
      <c r="B14" s="41" t="s">
        <v>112</v>
      </c>
      <c r="C14" s="111">
        <v>3690.1350000000002</v>
      </c>
      <c r="D14" s="111">
        <v>4350.5280000000002</v>
      </c>
      <c r="E14" s="111">
        <v>7060.2860000000001</v>
      </c>
      <c r="F14" s="111">
        <v>2612.9899999999989</v>
      </c>
      <c r="G14" s="61" t="s">
        <v>124</v>
      </c>
    </row>
    <row r="15" spans="2:16" x14ac:dyDescent="0.2">
      <c r="B15" s="68" t="s">
        <v>30</v>
      </c>
      <c r="C15" s="107">
        <v>24756.925999999999</v>
      </c>
      <c r="D15" s="107">
        <v>10705.16</v>
      </c>
      <c r="E15" s="107">
        <v>14321.944</v>
      </c>
      <c r="F15" s="107">
        <v>11479.290000000003</v>
      </c>
      <c r="G15" s="60" t="s">
        <v>117</v>
      </c>
    </row>
    <row r="16" spans="2:16" x14ac:dyDescent="0.2">
      <c r="B16" s="2" t="s">
        <v>46</v>
      </c>
      <c r="C16" s="111">
        <v>129895.379</v>
      </c>
      <c r="D16" s="111">
        <v>86519.774000000005</v>
      </c>
      <c r="E16" s="111">
        <v>93089.411999999997</v>
      </c>
      <c r="F16" s="111">
        <v>137027.03400000001</v>
      </c>
      <c r="G16" s="54" t="s">
        <v>122</v>
      </c>
    </row>
    <row r="17" spans="2:7" x14ac:dyDescent="0.2">
      <c r="B17" s="186" t="s">
        <v>113</v>
      </c>
      <c r="C17" s="183">
        <v>2219.3710000000001</v>
      </c>
      <c r="D17" s="183">
        <v>526.93700000000001</v>
      </c>
      <c r="E17" s="183">
        <v>913.19500000000005</v>
      </c>
      <c r="F17" s="183">
        <v>445.03299999999979</v>
      </c>
      <c r="G17" s="184" t="s">
        <v>118</v>
      </c>
    </row>
    <row r="19" spans="2:7" x14ac:dyDescent="0.2">
      <c r="B19" s="32" t="s">
        <v>21</v>
      </c>
      <c r="G19" s="32" t="s">
        <v>95</v>
      </c>
    </row>
    <row r="20" spans="2:7" x14ac:dyDescent="0.2">
      <c r="B20" s="32" t="s">
        <v>278</v>
      </c>
      <c r="G20" s="59" t="s">
        <v>277</v>
      </c>
    </row>
    <row r="21" spans="2:7" x14ac:dyDescent="0.2">
      <c r="B21" s="145" t="s">
        <v>231</v>
      </c>
      <c r="C21" s="145"/>
      <c r="D21" s="145"/>
      <c r="E21" s="54"/>
      <c r="F21" s="54"/>
      <c r="G21" s="5" t="s">
        <v>232</v>
      </c>
    </row>
    <row r="23" spans="2:7" ht="10.5" x14ac:dyDescent="0.25">
      <c r="B23" s="158" t="s">
        <v>311</v>
      </c>
      <c r="C23" s="159"/>
      <c r="D23" s="52"/>
      <c r="E23" s="161"/>
      <c r="G23" s="160" t="s">
        <v>312</v>
      </c>
    </row>
    <row r="24" spans="2:7" ht="10.5" x14ac:dyDescent="0.2">
      <c r="B24" s="162" t="s">
        <v>313</v>
      </c>
      <c r="C24" s="163"/>
      <c r="D24" s="52"/>
      <c r="G24" s="162" t="s">
        <v>314</v>
      </c>
    </row>
  </sheetData>
  <mergeCells count="2">
    <mergeCell ref="B21:D21"/>
    <mergeCell ref="B2:E2"/>
  </mergeCells>
  <hyperlinks>
    <hyperlink ref="B24" location="Enquiries!A1" display="Contact us for media support and coordination." xr:uid="{8D3980CB-8821-4F85-86E5-743BEEA41659}"/>
    <hyperlink ref="G24" location="Enquiries!A1" display="للنشر الإعلامي يُرجى التواصل معنا للدعم والتنسيق." xr:uid="{F14458DE-D03A-4540-B0F5-EBD6CA621EAF}"/>
    <hyperlink ref="B23" location="Index!A1" display="Return to Main Page" xr:uid="{FD2E518A-1849-40AF-981C-92D926EA2DCC}"/>
    <hyperlink ref="G23" location="Index!A1" display="العودة إلى الصفحة الرئيسية " xr:uid="{0335596D-68A7-4206-94A0-3B27E45E7C82}"/>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D259-6DB1-4101-A872-4D1CA22EFD1D}">
  <dimension ref="B1:P25"/>
  <sheetViews>
    <sheetView showGridLines="0" zoomScaleNormal="100" workbookViewId="0"/>
  </sheetViews>
  <sheetFormatPr defaultColWidth="8.6328125" defaultRowHeight="10" x14ac:dyDescent="0.2"/>
  <cols>
    <col min="1" max="1" width="8.6328125" style="5"/>
    <col min="2" max="2" width="23.26953125" style="5" customWidth="1"/>
    <col min="3" max="3" width="16.453125" style="5" customWidth="1"/>
    <col min="4" max="4" width="14.36328125" style="5" customWidth="1"/>
    <col min="5" max="6" width="23.36328125" style="5" customWidth="1"/>
    <col min="7" max="7" width="43.1796875" style="5" customWidth="1"/>
    <col min="8" max="8" width="14.36328125" style="5" customWidth="1"/>
    <col min="9" max="9" width="40.36328125" style="5" customWidth="1"/>
    <col min="10" max="16384" width="8.6328125" style="5"/>
  </cols>
  <sheetData>
    <row r="1" spans="2:16" ht="14.5" x14ac:dyDescent="0.35">
      <c r="B1"/>
    </row>
    <row r="2" spans="2:16" ht="14" x14ac:dyDescent="0.2">
      <c r="B2" s="29" t="s">
        <v>285</v>
      </c>
      <c r="D2" s="6"/>
      <c r="E2" s="6"/>
      <c r="F2" s="6"/>
      <c r="G2" s="69" t="s">
        <v>279</v>
      </c>
      <c r="H2" s="6"/>
      <c r="I2" s="7"/>
      <c r="J2" s="7"/>
      <c r="K2" s="7"/>
      <c r="L2" s="7"/>
      <c r="M2" s="7"/>
      <c r="N2" s="7"/>
      <c r="O2" s="7"/>
      <c r="P2" s="7"/>
    </row>
    <row r="3" spans="2:16" ht="10.5" x14ac:dyDescent="0.2">
      <c r="B3" s="2" t="s">
        <v>8</v>
      </c>
      <c r="D3" s="6"/>
      <c r="E3" s="6"/>
      <c r="F3" s="6"/>
      <c r="G3" s="74" t="s">
        <v>126</v>
      </c>
      <c r="H3" s="6"/>
      <c r="I3" s="7"/>
      <c r="J3" s="7"/>
      <c r="K3" s="7"/>
      <c r="L3" s="7"/>
      <c r="M3" s="7"/>
      <c r="N3" s="7"/>
      <c r="O3" s="7"/>
      <c r="P3" s="7"/>
    </row>
    <row r="4" spans="2:16" ht="10.5" x14ac:dyDescent="0.2">
      <c r="C4" s="8"/>
      <c r="D4" s="6"/>
      <c r="E4" s="6"/>
      <c r="F4" s="6"/>
      <c r="G4" s="6"/>
      <c r="H4" s="6"/>
      <c r="I4" s="7"/>
      <c r="J4" s="7"/>
      <c r="K4" s="7"/>
      <c r="L4" s="7"/>
      <c r="M4" s="7"/>
      <c r="N4" s="7"/>
      <c r="O4" s="7"/>
      <c r="P4" s="7"/>
    </row>
    <row r="5" spans="2:16" ht="10.5" x14ac:dyDescent="0.2">
      <c r="B5" s="26" t="s">
        <v>28</v>
      </c>
      <c r="C5" s="53"/>
      <c r="D5" s="53"/>
      <c r="E5" s="53"/>
      <c r="F5" s="53"/>
      <c r="G5" s="70" t="s">
        <v>119</v>
      </c>
      <c r="H5" s="7"/>
      <c r="I5" s="7"/>
      <c r="J5" s="7"/>
      <c r="K5" s="21"/>
      <c r="L5" s="7"/>
      <c r="M5" s="7"/>
      <c r="N5" s="7"/>
    </row>
    <row r="6" spans="2:16" ht="10.5" x14ac:dyDescent="0.2">
      <c r="B6" s="27"/>
      <c r="C6" s="90">
        <v>2021</v>
      </c>
      <c r="D6" s="90">
        <v>2022</v>
      </c>
      <c r="E6" s="90">
        <v>2023</v>
      </c>
      <c r="F6" s="90">
        <v>2024</v>
      </c>
      <c r="G6" s="71"/>
      <c r="H6" s="7"/>
      <c r="I6" s="7"/>
      <c r="J6" s="7"/>
      <c r="K6" s="21"/>
      <c r="L6" s="7"/>
      <c r="M6" s="7"/>
      <c r="N6" s="7"/>
      <c r="O6" s="7"/>
    </row>
    <row r="7" spans="2:16" ht="10.5" x14ac:dyDescent="0.2">
      <c r="B7" s="10" t="s">
        <v>9</v>
      </c>
      <c r="C7" s="113">
        <f>SUM(C8:C18)</f>
        <v>2515116</v>
      </c>
      <c r="D7" s="113">
        <f>SUM(D8:D18)</f>
        <v>7821770</v>
      </c>
      <c r="E7" s="113">
        <f>SUM(E8:E18)</f>
        <v>11117530</v>
      </c>
      <c r="F7" s="138">
        <v>14522288</v>
      </c>
      <c r="G7" s="76" t="s">
        <v>108</v>
      </c>
      <c r="H7" s="134"/>
    </row>
    <row r="8" spans="2:16" x14ac:dyDescent="0.2">
      <c r="B8" s="68" t="s">
        <v>109</v>
      </c>
      <c r="C8" s="114">
        <v>263503</v>
      </c>
      <c r="D8" s="114">
        <v>481922</v>
      </c>
      <c r="E8" s="114">
        <v>542256</v>
      </c>
      <c r="F8" s="114">
        <v>737101</v>
      </c>
      <c r="G8" s="67" t="s">
        <v>114</v>
      </c>
    </row>
    <row r="9" spans="2:16" x14ac:dyDescent="0.2">
      <c r="B9" s="41" t="s">
        <v>29</v>
      </c>
      <c r="C9" s="115">
        <v>347272</v>
      </c>
      <c r="D9" s="115">
        <v>1014249</v>
      </c>
      <c r="E9" s="115">
        <v>1767857</v>
      </c>
      <c r="F9" s="115">
        <v>1992310</v>
      </c>
      <c r="G9" s="75" t="s">
        <v>115</v>
      </c>
    </row>
    <row r="10" spans="2:16" x14ac:dyDescent="0.2">
      <c r="B10" s="68" t="s">
        <v>52</v>
      </c>
      <c r="C10" s="114">
        <v>25705</v>
      </c>
      <c r="D10" s="114">
        <v>201888</v>
      </c>
      <c r="E10" s="114">
        <v>225019</v>
      </c>
      <c r="F10" s="114">
        <v>210244</v>
      </c>
      <c r="G10" s="67" t="s">
        <v>116</v>
      </c>
    </row>
    <row r="11" spans="2:16" x14ac:dyDescent="0.2">
      <c r="B11" s="41" t="s">
        <v>49</v>
      </c>
      <c r="C11" s="115">
        <v>42087</v>
      </c>
      <c r="D11" s="115">
        <v>337654</v>
      </c>
      <c r="E11" s="115">
        <v>822777</v>
      </c>
      <c r="F11" s="115">
        <v>1364983</v>
      </c>
      <c r="G11" s="75" t="s">
        <v>121</v>
      </c>
    </row>
    <row r="12" spans="2:16" x14ac:dyDescent="0.2">
      <c r="B12" s="68" t="s">
        <v>110</v>
      </c>
      <c r="C12" s="114">
        <v>292522</v>
      </c>
      <c r="D12" s="114">
        <v>911301</v>
      </c>
      <c r="E12" s="114">
        <v>1631052</v>
      </c>
      <c r="F12" s="114">
        <v>2094690</v>
      </c>
      <c r="G12" s="67" t="s">
        <v>120</v>
      </c>
    </row>
    <row r="13" spans="2:16" x14ac:dyDescent="0.2">
      <c r="B13" s="41" t="s">
        <v>111</v>
      </c>
      <c r="C13" s="115">
        <v>809452</v>
      </c>
      <c r="D13" s="115">
        <v>2653352</v>
      </c>
      <c r="E13" s="115">
        <v>3248023</v>
      </c>
      <c r="F13" s="115">
        <v>4366519</v>
      </c>
      <c r="G13" s="75" t="s">
        <v>123</v>
      </c>
    </row>
    <row r="14" spans="2:16" x14ac:dyDescent="0.2">
      <c r="B14" s="68" t="s">
        <v>112</v>
      </c>
      <c r="C14" s="114">
        <v>103954</v>
      </c>
      <c r="D14" s="114">
        <v>324778</v>
      </c>
      <c r="E14" s="114">
        <v>402008</v>
      </c>
      <c r="F14" s="114">
        <v>414958</v>
      </c>
      <c r="G14" s="67" t="s">
        <v>124</v>
      </c>
    </row>
    <row r="15" spans="2:16" x14ac:dyDescent="0.2">
      <c r="B15" s="41" t="s">
        <v>30</v>
      </c>
      <c r="C15" s="115">
        <v>175349</v>
      </c>
      <c r="D15" s="115">
        <v>383081</v>
      </c>
      <c r="E15" s="115">
        <v>503275</v>
      </c>
      <c r="F15" s="115">
        <v>611923</v>
      </c>
      <c r="G15" s="75" t="s">
        <v>117</v>
      </c>
    </row>
    <row r="16" spans="2:16" x14ac:dyDescent="0.2">
      <c r="B16" s="68" t="s">
        <v>31</v>
      </c>
      <c r="C16" s="114">
        <v>56691</v>
      </c>
      <c r="D16" s="114">
        <v>789</v>
      </c>
      <c r="E16" s="114">
        <v>0</v>
      </c>
      <c r="F16" s="114">
        <v>0</v>
      </c>
      <c r="G16" s="67" t="s">
        <v>127</v>
      </c>
    </row>
    <row r="17" spans="2:7" x14ac:dyDescent="0.2">
      <c r="B17" s="41" t="s">
        <v>46</v>
      </c>
      <c r="C17" s="116">
        <v>368087</v>
      </c>
      <c r="D17" s="116">
        <v>1443541</v>
      </c>
      <c r="E17" s="116">
        <v>1961137</v>
      </c>
      <c r="F17" s="116">
        <v>2671346</v>
      </c>
      <c r="G17" s="66" t="s">
        <v>122</v>
      </c>
    </row>
    <row r="18" spans="2:7" x14ac:dyDescent="0.2">
      <c r="B18" s="186" t="s">
        <v>113</v>
      </c>
      <c r="C18" s="187">
        <v>30494</v>
      </c>
      <c r="D18" s="187">
        <v>69215</v>
      </c>
      <c r="E18" s="187">
        <v>14126</v>
      </c>
      <c r="F18" s="187">
        <v>58214</v>
      </c>
      <c r="G18" s="175" t="s">
        <v>118</v>
      </c>
    </row>
    <row r="20" spans="2:7" x14ac:dyDescent="0.2">
      <c r="B20" s="32" t="s">
        <v>21</v>
      </c>
      <c r="G20" s="32" t="s">
        <v>95</v>
      </c>
    </row>
    <row r="21" spans="2:7" ht="10" customHeight="1" x14ac:dyDescent="0.2">
      <c r="B21" s="149" t="s">
        <v>281</v>
      </c>
      <c r="C21" s="149"/>
      <c r="D21" s="149"/>
      <c r="E21" s="149"/>
      <c r="F21" s="149"/>
      <c r="G21" s="143" t="s">
        <v>280</v>
      </c>
    </row>
    <row r="22" spans="2:7" x14ac:dyDescent="0.2">
      <c r="B22" s="145" t="s">
        <v>231</v>
      </c>
      <c r="C22" s="145"/>
      <c r="D22" s="145"/>
      <c r="E22" s="54"/>
      <c r="F22" s="54"/>
      <c r="G22" s="5" t="s">
        <v>232</v>
      </c>
    </row>
    <row r="24" spans="2:7" ht="10.5" x14ac:dyDescent="0.25">
      <c r="B24" s="158" t="s">
        <v>311</v>
      </c>
      <c r="C24" s="159"/>
      <c r="D24" s="52"/>
      <c r="E24" s="161"/>
      <c r="G24" s="160" t="s">
        <v>312</v>
      </c>
    </row>
    <row r="25" spans="2:7" ht="10.5" x14ac:dyDescent="0.2">
      <c r="B25" s="162" t="s">
        <v>313</v>
      </c>
      <c r="C25" s="163"/>
      <c r="D25" s="52"/>
      <c r="G25" s="162" t="s">
        <v>314</v>
      </c>
    </row>
  </sheetData>
  <mergeCells count="2">
    <mergeCell ref="B22:D22"/>
    <mergeCell ref="B21:F21"/>
  </mergeCells>
  <hyperlinks>
    <hyperlink ref="B25" location="Enquiries!A1" display="Contact us for media support and coordination." xr:uid="{98185526-2D19-49FA-B5CD-F5C0F51F155A}"/>
    <hyperlink ref="G25" location="Enquiries!A1" display="للنشر الإعلامي يُرجى التواصل معنا للدعم والتنسيق." xr:uid="{505287E9-33CD-4883-8DD1-1FFD4AB2D9EB}"/>
    <hyperlink ref="B24" location="Index!A1" display="Return to Main Page" xr:uid="{702E87A9-7057-4792-8168-373B06399AB2}"/>
    <hyperlink ref="G24" location="Index!A1" display="العودة إلى الصفحة الرئيسية " xr:uid="{890DD214-0C54-4060-AD4E-022CE6CA063B}"/>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F263-238B-4DF0-BF6F-C587FA8588B5}">
  <dimension ref="B1:P27"/>
  <sheetViews>
    <sheetView showGridLines="0" topLeftCell="A3" zoomScale="99" zoomScaleNormal="99" workbookViewId="0"/>
  </sheetViews>
  <sheetFormatPr defaultColWidth="8.6328125" defaultRowHeight="10" x14ac:dyDescent="0.2"/>
  <cols>
    <col min="1" max="1" width="8.6328125" style="5"/>
    <col min="2" max="2" width="15.90625" style="5" customWidth="1"/>
    <col min="3" max="3" width="15.81640625" style="5" customWidth="1"/>
    <col min="4" max="4" width="19.1796875" style="5" customWidth="1"/>
    <col min="5" max="6" width="17.81640625" style="5" customWidth="1"/>
    <col min="7" max="7" width="22.81640625" style="5" customWidth="1"/>
    <col min="8" max="8" width="14.36328125" style="5" customWidth="1"/>
    <col min="9" max="9" width="40.36328125" style="5" customWidth="1"/>
    <col min="10" max="16384" width="8.6328125" style="5"/>
  </cols>
  <sheetData>
    <row r="1" spans="2:16" ht="14.5" x14ac:dyDescent="0.35">
      <c r="B1"/>
    </row>
    <row r="2" spans="2:16" ht="14" x14ac:dyDescent="0.2">
      <c r="B2" s="29" t="s">
        <v>284</v>
      </c>
      <c r="D2" s="6"/>
      <c r="E2" s="6"/>
      <c r="F2" s="6"/>
      <c r="G2" s="69" t="s">
        <v>282</v>
      </c>
      <c r="H2" s="6"/>
      <c r="I2" s="7"/>
      <c r="J2" s="7"/>
      <c r="K2" s="7"/>
      <c r="L2" s="7"/>
      <c r="M2" s="7"/>
      <c r="N2" s="7"/>
      <c r="O2" s="7"/>
      <c r="P2" s="7"/>
    </row>
    <row r="3" spans="2:16" ht="10.5" x14ac:dyDescent="0.2">
      <c r="B3" s="2" t="s">
        <v>8</v>
      </c>
      <c r="D3" s="6"/>
      <c r="E3" s="6"/>
      <c r="F3" s="6"/>
      <c r="G3" s="6" t="s">
        <v>126</v>
      </c>
      <c r="H3" s="6"/>
      <c r="I3" s="7"/>
      <c r="J3" s="7"/>
      <c r="K3" s="7"/>
      <c r="L3" s="7"/>
      <c r="M3" s="7"/>
      <c r="N3" s="7"/>
      <c r="O3" s="7"/>
      <c r="P3" s="7"/>
    </row>
    <row r="4" spans="2:16" ht="10.5" x14ac:dyDescent="0.2">
      <c r="C4" s="8"/>
      <c r="D4" s="6"/>
      <c r="E4" s="6"/>
      <c r="F4" s="6"/>
      <c r="G4" s="6"/>
      <c r="H4" s="6"/>
      <c r="I4" s="7"/>
      <c r="J4" s="7"/>
      <c r="K4" s="7"/>
      <c r="L4" s="7"/>
      <c r="M4" s="7"/>
      <c r="N4" s="7"/>
      <c r="O4" s="7"/>
      <c r="P4" s="7"/>
    </row>
    <row r="5" spans="2:16" ht="10.5" x14ac:dyDescent="0.2">
      <c r="B5" s="26" t="s">
        <v>28</v>
      </c>
      <c r="C5" s="70"/>
      <c r="D5" s="70"/>
      <c r="E5" s="70"/>
      <c r="F5" s="70"/>
      <c r="G5" s="70" t="s">
        <v>119</v>
      </c>
      <c r="H5" s="7"/>
      <c r="I5" s="7"/>
      <c r="J5" s="7"/>
      <c r="K5" s="21"/>
      <c r="L5" s="7"/>
      <c r="M5" s="7"/>
      <c r="N5" s="7"/>
    </row>
    <row r="6" spans="2:16" ht="10.5" x14ac:dyDescent="0.2">
      <c r="B6" s="27"/>
      <c r="C6" s="90">
        <v>2021</v>
      </c>
      <c r="D6" s="90">
        <v>2022</v>
      </c>
      <c r="E6" s="90">
        <v>2023</v>
      </c>
      <c r="F6" s="90">
        <v>2024</v>
      </c>
      <c r="G6" s="70"/>
      <c r="H6" s="7"/>
      <c r="I6" s="7"/>
      <c r="J6" s="7"/>
      <c r="K6" s="21"/>
      <c r="L6" s="7"/>
      <c r="M6" s="7"/>
      <c r="N6" s="7"/>
      <c r="O6" s="7"/>
    </row>
    <row r="7" spans="2:16" ht="10.5" x14ac:dyDescent="0.2">
      <c r="B7" s="10" t="s">
        <v>9</v>
      </c>
      <c r="C7" s="113">
        <v>2741811</v>
      </c>
      <c r="D7" s="113">
        <v>7720802</v>
      </c>
      <c r="E7" s="113">
        <v>11254395</v>
      </c>
      <c r="F7" s="138">
        <v>14318969</v>
      </c>
      <c r="G7" s="76" t="s">
        <v>108</v>
      </c>
    </row>
    <row r="8" spans="2:16" x14ac:dyDescent="0.2">
      <c r="B8" s="68" t="s">
        <v>109</v>
      </c>
      <c r="C8" s="114">
        <v>254449</v>
      </c>
      <c r="D8" s="114">
        <v>460424</v>
      </c>
      <c r="E8" s="114">
        <v>570681</v>
      </c>
      <c r="F8" s="114">
        <v>688769</v>
      </c>
      <c r="G8" s="67" t="s">
        <v>114</v>
      </c>
    </row>
    <row r="9" spans="2:16" x14ac:dyDescent="0.2">
      <c r="B9" s="41" t="s">
        <v>29</v>
      </c>
      <c r="C9" s="115">
        <v>217328</v>
      </c>
      <c r="D9" s="115">
        <v>988526</v>
      </c>
      <c r="E9" s="115">
        <v>1735823</v>
      </c>
      <c r="F9" s="115">
        <v>1977387</v>
      </c>
      <c r="G9" s="75" t="s">
        <v>115</v>
      </c>
    </row>
    <row r="10" spans="2:16" x14ac:dyDescent="0.2">
      <c r="B10" s="68" t="s">
        <v>52</v>
      </c>
      <c r="C10" s="114">
        <v>15999</v>
      </c>
      <c r="D10" s="114">
        <v>207281</v>
      </c>
      <c r="E10" s="114">
        <v>230715</v>
      </c>
      <c r="F10" s="114">
        <v>207488</v>
      </c>
      <c r="G10" s="67" t="s">
        <v>116</v>
      </c>
    </row>
    <row r="11" spans="2:16" x14ac:dyDescent="0.2">
      <c r="B11" s="41" t="s">
        <v>49</v>
      </c>
      <c r="C11" s="115">
        <v>37280</v>
      </c>
      <c r="D11" s="115">
        <v>332046</v>
      </c>
      <c r="E11" s="115">
        <v>795862</v>
      </c>
      <c r="F11" s="115">
        <v>1373334</v>
      </c>
      <c r="G11" s="75" t="s">
        <v>121</v>
      </c>
    </row>
    <row r="12" spans="2:16" x14ac:dyDescent="0.2">
      <c r="B12" s="68" t="s">
        <v>110</v>
      </c>
      <c r="C12" s="114">
        <v>280437</v>
      </c>
      <c r="D12" s="114">
        <v>976912</v>
      </c>
      <c r="E12" s="114">
        <v>1608611</v>
      </c>
      <c r="F12" s="114">
        <v>2104958</v>
      </c>
      <c r="G12" s="67" t="s">
        <v>120</v>
      </c>
    </row>
    <row r="13" spans="2:16" x14ac:dyDescent="0.2">
      <c r="B13" s="41" t="s">
        <v>111</v>
      </c>
      <c r="C13" s="115">
        <v>1129069</v>
      </c>
      <c r="D13" s="115">
        <v>2393115</v>
      </c>
      <c r="E13" s="115">
        <v>3471569</v>
      </c>
      <c r="F13" s="115">
        <v>4167989</v>
      </c>
      <c r="G13" s="75" t="s">
        <v>123</v>
      </c>
    </row>
    <row r="14" spans="2:16" x14ac:dyDescent="0.2">
      <c r="B14" s="68" t="s">
        <v>112</v>
      </c>
      <c r="C14" s="114">
        <v>112487</v>
      </c>
      <c r="D14" s="114">
        <v>321164</v>
      </c>
      <c r="E14" s="114">
        <v>413251</v>
      </c>
      <c r="F14" s="114">
        <v>396638</v>
      </c>
      <c r="G14" s="67" t="s">
        <v>124</v>
      </c>
    </row>
    <row r="15" spans="2:16" ht="9.5" customHeight="1" x14ac:dyDescent="0.2">
      <c r="B15" s="41" t="s">
        <v>30</v>
      </c>
      <c r="C15" s="115">
        <v>165544</v>
      </c>
      <c r="D15" s="115">
        <v>396818</v>
      </c>
      <c r="E15" s="115">
        <v>495340</v>
      </c>
      <c r="F15" s="115">
        <v>614905</v>
      </c>
      <c r="G15" s="75" t="s">
        <v>117</v>
      </c>
    </row>
    <row r="16" spans="2:16" x14ac:dyDescent="0.2">
      <c r="B16" s="68" t="s">
        <v>31</v>
      </c>
      <c r="C16" s="114">
        <v>0</v>
      </c>
      <c r="D16" s="114">
        <v>0</v>
      </c>
      <c r="E16" s="114">
        <v>1915425</v>
      </c>
      <c r="F16" s="114">
        <v>0</v>
      </c>
      <c r="G16" s="67" t="s">
        <v>127</v>
      </c>
    </row>
    <row r="17" spans="2:9" x14ac:dyDescent="0.2">
      <c r="B17" s="41" t="s">
        <v>46</v>
      </c>
      <c r="C17" s="116">
        <v>456142</v>
      </c>
      <c r="D17" s="116">
        <v>1574742</v>
      </c>
      <c r="E17" s="116">
        <v>0</v>
      </c>
      <c r="F17" s="116">
        <v>2720819</v>
      </c>
      <c r="G17" s="66" t="s">
        <v>122</v>
      </c>
    </row>
    <row r="18" spans="2:9" x14ac:dyDescent="0.2">
      <c r="B18" s="68" t="s">
        <v>113</v>
      </c>
      <c r="C18" s="114">
        <v>73076</v>
      </c>
      <c r="D18" s="114">
        <v>69774</v>
      </c>
      <c r="E18" s="114">
        <v>17118</v>
      </c>
      <c r="F18" s="114">
        <f>68535-1853</f>
        <v>66682</v>
      </c>
      <c r="G18" s="67" t="s">
        <v>118</v>
      </c>
    </row>
    <row r="19" spans="2:9" x14ac:dyDescent="0.2">
      <c r="I19" s="41"/>
    </row>
    <row r="20" spans="2:9" x14ac:dyDescent="0.2">
      <c r="B20" s="32" t="s">
        <v>21</v>
      </c>
      <c r="G20" s="32" t="s">
        <v>95</v>
      </c>
    </row>
    <row r="21" spans="2:9" x14ac:dyDescent="0.2">
      <c r="B21" s="150" t="s">
        <v>286</v>
      </c>
      <c r="C21" s="150"/>
      <c r="D21" s="150"/>
      <c r="E21" s="150"/>
      <c r="F21" s="142"/>
      <c r="G21" s="143" t="s">
        <v>283</v>
      </c>
    </row>
    <row r="22" spans="2:9" x14ac:dyDescent="0.2">
      <c r="B22" s="145" t="s">
        <v>231</v>
      </c>
      <c r="C22" s="145"/>
      <c r="D22" s="145"/>
      <c r="E22" s="54"/>
      <c r="F22" s="54"/>
      <c r="G22" s="5" t="s">
        <v>271</v>
      </c>
    </row>
    <row r="24" spans="2:9" ht="10.5" x14ac:dyDescent="0.25">
      <c r="B24" s="158" t="s">
        <v>311</v>
      </c>
      <c r="C24" s="159"/>
      <c r="D24" s="52"/>
      <c r="E24" s="161"/>
      <c r="G24" s="160" t="s">
        <v>312</v>
      </c>
    </row>
    <row r="25" spans="2:9" ht="10.5" x14ac:dyDescent="0.2">
      <c r="B25" s="162" t="s">
        <v>313</v>
      </c>
      <c r="C25" s="163"/>
      <c r="D25" s="52"/>
      <c r="G25" s="162" t="s">
        <v>314</v>
      </c>
    </row>
    <row r="27" spans="2:9" x14ac:dyDescent="0.2">
      <c r="F27" s="134"/>
    </row>
  </sheetData>
  <mergeCells count="2">
    <mergeCell ref="B22:D22"/>
    <mergeCell ref="B21:E21"/>
  </mergeCells>
  <hyperlinks>
    <hyperlink ref="B25" location="Enquiries!A1" display="Contact us for media support and coordination." xr:uid="{467EF23A-3150-49AE-920A-B01DB09EB728}"/>
    <hyperlink ref="G25" location="Enquiries!A1" display="للنشر الإعلامي يُرجى التواصل معنا للدعم والتنسيق." xr:uid="{CF93F9F6-66B1-48B4-9621-2A2758D76D7B}"/>
    <hyperlink ref="B24" location="Index!A1" display="Return to Main Page" xr:uid="{7B685603-BBF4-460E-86AA-1E068BB6BE28}"/>
    <hyperlink ref="G24" location="Index!A1" display="العودة إلى الصفحة الرئيسية " xr:uid="{607D0E05-6C3E-4C8B-8356-DABF837902DC}"/>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1430-1C45-4E3C-947A-4FECB8C2586B}">
  <dimension ref="B2:P21"/>
  <sheetViews>
    <sheetView showGridLines="0" workbookViewId="0"/>
  </sheetViews>
  <sheetFormatPr defaultColWidth="8.6328125" defaultRowHeight="10" x14ac:dyDescent="0.2"/>
  <cols>
    <col min="1" max="1" width="8.6328125" style="5"/>
    <col min="2" max="2" width="22.6328125" style="5" customWidth="1"/>
    <col min="3" max="3" width="40.36328125" style="5" customWidth="1"/>
    <col min="4" max="6" width="14.36328125" style="5" customWidth="1"/>
    <col min="7" max="7" width="44.08984375" style="5" customWidth="1"/>
    <col min="8" max="8" width="14.36328125" style="5" customWidth="1"/>
    <col min="9" max="9" width="40.36328125" style="5" customWidth="1"/>
    <col min="10" max="16384" width="8.6328125" style="5"/>
  </cols>
  <sheetData>
    <row r="2" spans="2:16" ht="14" x14ac:dyDescent="0.2">
      <c r="B2" s="29" t="s">
        <v>254</v>
      </c>
      <c r="D2" s="6"/>
      <c r="E2" s="6"/>
      <c r="F2" s="6"/>
      <c r="G2" s="69" t="s">
        <v>253</v>
      </c>
      <c r="H2" s="6"/>
      <c r="I2" s="7"/>
      <c r="J2" s="7"/>
      <c r="K2" s="7"/>
      <c r="L2" s="7"/>
      <c r="M2" s="7"/>
      <c r="N2" s="7"/>
      <c r="O2" s="7"/>
      <c r="P2" s="7"/>
    </row>
    <row r="3" spans="2:16" ht="10.5" x14ac:dyDescent="0.2">
      <c r="B3" s="2" t="s">
        <v>8</v>
      </c>
      <c r="D3" s="6"/>
      <c r="E3" s="6"/>
      <c r="F3" s="6"/>
      <c r="G3" s="74" t="s">
        <v>126</v>
      </c>
      <c r="H3" s="6"/>
      <c r="I3" s="7"/>
      <c r="J3" s="7"/>
      <c r="K3" s="7"/>
      <c r="L3" s="7"/>
      <c r="M3" s="7"/>
      <c r="N3" s="7"/>
      <c r="O3" s="7"/>
      <c r="P3" s="7"/>
    </row>
    <row r="4" spans="2:16" ht="10.5" x14ac:dyDescent="0.2">
      <c r="C4" s="8"/>
      <c r="D4" s="6"/>
      <c r="E4" s="6"/>
      <c r="F4" s="6"/>
      <c r="G4" s="6"/>
      <c r="H4" s="6"/>
      <c r="I4" s="7"/>
      <c r="J4" s="7"/>
      <c r="K4" s="7"/>
      <c r="L4" s="7"/>
      <c r="M4" s="7"/>
      <c r="N4" s="7"/>
      <c r="O4" s="7"/>
      <c r="P4" s="7"/>
    </row>
    <row r="5" spans="2:16" ht="10.5" x14ac:dyDescent="0.2">
      <c r="B5" s="26" t="s">
        <v>189</v>
      </c>
      <c r="C5" s="53"/>
      <c r="D5" s="53"/>
      <c r="E5" s="53"/>
      <c r="F5" s="53"/>
      <c r="G5" s="70" t="s">
        <v>128</v>
      </c>
      <c r="H5" s="7"/>
      <c r="I5" s="7"/>
      <c r="J5" s="7"/>
      <c r="K5" s="21"/>
      <c r="L5" s="7"/>
      <c r="M5" s="7"/>
      <c r="N5" s="7"/>
    </row>
    <row r="6" spans="2:16" ht="10.5" x14ac:dyDescent="0.2">
      <c r="B6" s="27"/>
      <c r="C6" s="30">
        <v>2021</v>
      </c>
      <c r="D6" s="30">
        <v>2022</v>
      </c>
      <c r="E6" s="30">
        <v>2023</v>
      </c>
      <c r="F6" s="30">
        <v>2024</v>
      </c>
      <c r="G6" s="70"/>
      <c r="H6" s="7"/>
      <c r="I6" s="7"/>
      <c r="J6" s="7"/>
      <c r="K6" s="21"/>
      <c r="L6" s="7"/>
      <c r="M6" s="7"/>
      <c r="N6" s="7"/>
      <c r="O6" s="7"/>
    </row>
    <row r="7" spans="2:16" ht="10.5" x14ac:dyDescent="0.2">
      <c r="B7" s="10" t="s">
        <v>9</v>
      </c>
      <c r="C7" s="113">
        <v>37464</v>
      </c>
      <c r="D7" s="113">
        <v>37482</v>
      </c>
      <c r="E7" s="113">
        <v>38234</v>
      </c>
      <c r="F7" s="113">
        <v>39463</v>
      </c>
      <c r="G7" s="55" t="s">
        <v>108</v>
      </c>
    </row>
    <row r="8" spans="2:16" x14ac:dyDescent="0.2">
      <c r="B8" s="22" t="s">
        <v>60</v>
      </c>
      <c r="C8" s="114">
        <v>549</v>
      </c>
      <c r="D8" s="114">
        <v>787</v>
      </c>
      <c r="E8" s="114">
        <v>1014</v>
      </c>
      <c r="F8" s="114">
        <v>862</v>
      </c>
      <c r="G8" s="67" t="s">
        <v>129</v>
      </c>
    </row>
    <row r="9" spans="2:16" x14ac:dyDescent="0.2">
      <c r="B9" s="33" t="s">
        <v>61</v>
      </c>
      <c r="C9" s="115">
        <v>1935</v>
      </c>
      <c r="D9" s="115">
        <v>2805</v>
      </c>
      <c r="E9" s="115">
        <v>3409</v>
      </c>
      <c r="F9" s="115">
        <v>3582</v>
      </c>
      <c r="G9" s="75" t="s">
        <v>130</v>
      </c>
    </row>
    <row r="10" spans="2:16" x14ac:dyDescent="0.2">
      <c r="B10" s="22" t="s">
        <v>62</v>
      </c>
      <c r="C10" s="114">
        <v>12275</v>
      </c>
      <c r="D10" s="114">
        <v>13268</v>
      </c>
      <c r="E10" s="114">
        <v>14629</v>
      </c>
      <c r="F10" s="114">
        <v>16744</v>
      </c>
      <c r="G10" s="67" t="s">
        <v>131</v>
      </c>
    </row>
    <row r="11" spans="2:16" x14ac:dyDescent="0.2">
      <c r="B11" s="33" t="s">
        <v>63</v>
      </c>
      <c r="C11" s="115">
        <v>5235</v>
      </c>
      <c r="D11" s="115">
        <v>4881</v>
      </c>
      <c r="E11" s="115">
        <v>4741</v>
      </c>
      <c r="F11" s="115">
        <v>5264</v>
      </c>
      <c r="G11" s="75" t="s">
        <v>132</v>
      </c>
    </row>
    <row r="12" spans="2:16" x14ac:dyDescent="0.2">
      <c r="B12" s="176" t="s">
        <v>64</v>
      </c>
      <c r="C12" s="187">
        <v>17470</v>
      </c>
      <c r="D12" s="187">
        <v>15741</v>
      </c>
      <c r="E12" s="187">
        <v>14441</v>
      </c>
      <c r="F12" s="187">
        <v>13011</v>
      </c>
      <c r="G12" s="175" t="s">
        <v>133</v>
      </c>
    </row>
    <row r="14" spans="2:16" x14ac:dyDescent="0.2">
      <c r="B14" s="32" t="s">
        <v>33</v>
      </c>
      <c r="G14" s="32" t="s">
        <v>134</v>
      </c>
    </row>
    <row r="15" spans="2:16" ht="10" customHeight="1" x14ac:dyDescent="0.2">
      <c r="B15" s="32"/>
    </row>
    <row r="16" spans="2:16" ht="10.5" x14ac:dyDescent="0.25">
      <c r="B16" s="158" t="s">
        <v>311</v>
      </c>
      <c r="C16" s="159"/>
      <c r="D16" s="52"/>
      <c r="E16" s="161"/>
      <c r="G16" s="160" t="s">
        <v>312</v>
      </c>
    </row>
    <row r="17" spans="2:7" ht="10.5" x14ac:dyDescent="0.2">
      <c r="B17" s="162" t="s">
        <v>313</v>
      </c>
      <c r="C17" s="163"/>
      <c r="D17" s="52"/>
      <c r="G17" s="162" t="s">
        <v>314</v>
      </c>
    </row>
    <row r="19" spans="2:7" x14ac:dyDescent="0.2">
      <c r="C19" s="136"/>
      <c r="D19" s="136"/>
      <c r="E19" s="136"/>
      <c r="F19" s="136"/>
    </row>
    <row r="21" spans="2:7" x14ac:dyDescent="0.2">
      <c r="C21" s="134"/>
      <c r="D21" s="134"/>
      <c r="E21" s="134"/>
      <c r="F21" s="134"/>
    </row>
  </sheetData>
  <hyperlinks>
    <hyperlink ref="B17" location="Enquiries!A1" display="Contact us for media support and coordination." xr:uid="{0C2326B4-59EE-4981-842A-44E68E2B489C}"/>
    <hyperlink ref="G17" location="Enquiries!A1" display="للنشر الإعلامي يُرجى التواصل معنا للدعم والتنسيق." xr:uid="{624FA7DE-2117-413B-A64F-C57F6BBAD598}"/>
    <hyperlink ref="B16" location="Index!A1" display="Return to Main Page" xr:uid="{C634F837-5F3A-4B16-9247-3E20919F8374}"/>
    <hyperlink ref="G16" location="Index!A1" display="العودة إلى الصفحة الرئيسية " xr:uid="{D6DE9E42-14A8-4A04-862F-44FA07BA59F0}"/>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92d5591e-ff9a-4b6b-9d23-0ec4046c89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2025-06-26T09:46:06Z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2025-05-14T06:25:02Z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31ab2d13-ab98-4853-969c-92947370a1d7</vt:lpwstr>
  </property>
  <property fmtid="{D5CDD505-2E9C-101B-9397-08002B2CF9AE}" pid="9" name="MSIP_Label_89755440-57ef-4e58-ae50-baaa124fe54d_ContentBits">
    <vt:lpwstr>2</vt:lpwstr>
  </property>
</Properties>
</file>