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Y:\New-Others\النقل\Report\"/>
    </mc:Choice>
  </mc:AlternateContent>
  <xr:revisionPtr revIDLastSave="0" documentId="13_ncr:1_{46FB1AEA-914F-44F0-B1FE-DA182E66894C}" xr6:coauthVersionLast="47" xr6:coauthVersionMax="47" xr10:uidLastSave="{00000000-0000-0000-0000-000000000000}"/>
  <bookViews>
    <workbookView xWindow="-110" yWindow="-110" windowWidth="19420" windowHeight="10420" xr2:uid="{76311B4C-5DF8-47F0-AF60-3789D669A414}"/>
  </bookViews>
  <sheets>
    <sheet name="Index" sheetId="14" r:id="rId1"/>
    <sheet name="Table 1" sheetId="1" r:id="rId2"/>
    <sheet name="Table 2" sheetId="56" r:id="rId3"/>
    <sheet name="Table 3" sheetId="57" r:id="rId4"/>
    <sheet name="Table 4" sheetId="58" r:id="rId5"/>
    <sheet name="Table 5" sheetId="59" r:id="rId6"/>
    <sheet name="Table 6" sheetId="60" r:id="rId7"/>
    <sheet name="Table 7" sheetId="61" r:id="rId8"/>
    <sheet name="Table 8" sheetId="62" r:id="rId9"/>
    <sheet name="Table 9" sheetId="63" r:id="rId10"/>
    <sheet name="Table 10" sheetId="64" r:id="rId11"/>
    <sheet name="Table 11" sheetId="65" r:id="rId12"/>
    <sheet name="Table 12" sheetId="68" r:id="rId13"/>
    <sheet name="Table 13" sheetId="73" r:id="rId14"/>
    <sheet name="Table 14" sheetId="71" r:id="rId15"/>
    <sheet name="Table 15" sheetId="69" r:id="rId16"/>
    <sheet name="Metadata" sheetId="17" r:id="rId17"/>
    <sheet name="Enquiries" sheetId="18"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60" l="1"/>
  <c r="D7" i="60"/>
  <c r="C7" i="60"/>
</calcChain>
</file>

<file path=xl/sharedStrings.xml><?xml version="1.0" encoding="utf-8"?>
<sst xmlns="http://schemas.openxmlformats.org/spreadsheetml/2006/main" count="564" uniqueCount="309">
  <si>
    <t>Metadata</t>
  </si>
  <si>
    <t>Enquiries</t>
  </si>
  <si>
    <t>Link</t>
  </si>
  <si>
    <t>وصف عنصر البيانات</t>
  </si>
  <si>
    <t>For the full set of data available with this release refer to the DataCube</t>
  </si>
  <si>
    <t>DataCube</t>
  </si>
  <si>
    <t>GLOSSARY</t>
  </si>
  <si>
    <t>ENQUIRIES</t>
  </si>
  <si>
    <t>Please visit: https://www.scad.gov.ae/en/pages/ServicesDataRequest.aspx?SrvID=1</t>
  </si>
  <si>
    <t>DISCLAIMER AND TERMS OF USE</t>
  </si>
  <si>
    <t>SCAD produces official statistics to mee the needs of government, communities, individuals and businesses,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</si>
  <si>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Number</t>
  </si>
  <si>
    <t>Total</t>
  </si>
  <si>
    <t>Airport/Month</t>
  </si>
  <si>
    <t>Abu Dhabi international airport</t>
  </si>
  <si>
    <t>January</t>
  </si>
  <si>
    <t>March</t>
  </si>
  <si>
    <t xml:space="preserve">May </t>
  </si>
  <si>
    <t xml:space="preserve">June </t>
  </si>
  <si>
    <t>July</t>
  </si>
  <si>
    <t>August</t>
  </si>
  <si>
    <t>September</t>
  </si>
  <si>
    <t>October</t>
  </si>
  <si>
    <t>November</t>
  </si>
  <si>
    <t>December</t>
  </si>
  <si>
    <t>Al Ain international airport</t>
  </si>
  <si>
    <t>Source: Abu Dhabi Airports Company</t>
  </si>
  <si>
    <t>Note: Abu Dhabi International Airport figures include Al Bateen executive Airport data</t>
  </si>
  <si>
    <t>Arrival</t>
  </si>
  <si>
    <t>Transit</t>
  </si>
  <si>
    <t>In</t>
  </si>
  <si>
    <t>Out</t>
  </si>
  <si>
    <t xml:space="preserve">In </t>
  </si>
  <si>
    <t>Tons</t>
  </si>
  <si>
    <t>Region</t>
  </si>
  <si>
    <t>Asia</t>
  </si>
  <si>
    <t>North America</t>
  </si>
  <si>
    <t>South America</t>
  </si>
  <si>
    <t>Others</t>
  </si>
  <si>
    <t xml:space="preserve">Note: Data for Abu Dhabi international airport only / Data exclude transit passengers who continued their journey on the same flight </t>
  </si>
  <si>
    <t>Source: Abu Dhabi Port Company</t>
  </si>
  <si>
    <t>Incoming</t>
  </si>
  <si>
    <t>Outgoing</t>
  </si>
  <si>
    <t>United Arab Emirates</t>
  </si>
  <si>
    <t>Other GCC Countries</t>
  </si>
  <si>
    <t>Total Middle East (Non- GCC)</t>
  </si>
  <si>
    <t>Indian Sub Continent</t>
  </si>
  <si>
    <t>South East Asia</t>
  </si>
  <si>
    <t>Far East</t>
  </si>
  <si>
    <t>North Africa</t>
  </si>
  <si>
    <t>South Africa</t>
  </si>
  <si>
    <t>East Africa</t>
  </si>
  <si>
    <t>West Africa</t>
  </si>
  <si>
    <t>Western Europe</t>
  </si>
  <si>
    <t>Mediterranean</t>
  </si>
  <si>
    <t>Scandinavia</t>
  </si>
  <si>
    <t>Eastern Europe</t>
  </si>
  <si>
    <t>Caribbean</t>
  </si>
  <si>
    <t>Central America</t>
  </si>
  <si>
    <t>Australasia</t>
  </si>
  <si>
    <t>Note: Containers TEU of UAE are from and to other emirates of UAE</t>
  </si>
  <si>
    <t>February</t>
  </si>
  <si>
    <t>April</t>
  </si>
  <si>
    <t>Departure</t>
  </si>
  <si>
    <t>Freights</t>
  </si>
  <si>
    <t>Mail</t>
  </si>
  <si>
    <t>Airport / item</t>
  </si>
  <si>
    <t xml:space="preserve"> description</t>
  </si>
  <si>
    <t>Zayed port</t>
  </si>
  <si>
    <t>Khalifa port</t>
  </si>
  <si>
    <t>Musaffah port</t>
  </si>
  <si>
    <t>Free port</t>
  </si>
  <si>
    <t>Al Dhafra region (Mughareq)</t>
  </si>
  <si>
    <r>
      <t>Air freight</t>
    </r>
    <r>
      <rPr>
        <sz val="8"/>
        <rFont val="Arial"/>
        <family val="2"/>
      </rPr>
      <t xml:space="preserve">: Refers to goods transported in bulk by an aircraft. </t>
    </r>
  </si>
  <si>
    <t>Table 1</t>
  </si>
  <si>
    <t>Table 2</t>
  </si>
  <si>
    <t>Table 3</t>
  </si>
  <si>
    <t>Table 4</t>
  </si>
  <si>
    <t>Table 6</t>
  </si>
  <si>
    <t>Table 7</t>
  </si>
  <si>
    <t>Table 8</t>
  </si>
  <si>
    <t>Table 9</t>
  </si>
  <si>
    <t>Table 10</t>
  </si>
  <si>
    <t>Table 11</t>
  </si>
  <si>
    <t>Table 12</t>
  </si>
  <si>
    <t>Table 13</t>
  </si>
  <si>
    <t>Table 14</t>
  </si>
  <si>
    <t>Table 15</t>
  </si>
  <si>
    <r>
      <t>Container TEUs</t>
    </r>
    <r>
      <rPr>
        <sz val="8"/>
        <rFont val="Arial"/>
        <family val="2"/>
      </rPr>
      <t>: Refers to a twenty-foot equivalent unit of cargo capacity. The measurement is based on the volume of a 6.1-metre intermodal container.</t>
    </r>
  </si>
  <si>
    <t>Airport</t>
  </si>
  <si>
    <t>يناير</t>
  </si>
  <si>
    <t>فبراير</t>
  </si>
  <si>
    <t>مارس</t>
  </si>
  <si>
    <t xml:space="preserve">إبريل </t>
  </si>
  <si>
    <t>مايو</t>
  </si>
  <si>
    <t>يونيو</t>
  </si>
  <si>
    <t>يوليو</t>
  </si>
  <si>
    <t>أغسطس</t>
  </si>
  <si>
    <t>سبتمبر</t>
  </si>
  <si>
    <t xml:space="preserve">أكتوبر </t>
  </si>
  <si>
    <t>نوفمبر</t>
  </si>
  <si>
    <t>ديسمبر</t>
  </si>
  <si>
    <t>مطار أبوظبي الدولي</t>
  </si>
  <si>
    <t>مطار العين الدولي</t>
  </si>
  <si>
    <t>المصدر: شركة أبوظبي للمطارات</t>
  </si>
  <si>
    <t xml:space="preserve">ملاحظة:  بيانات مطار أبوظبي الدولي تشمل بيانات مطار البطين للطيران الخاص </t>
  </si>
  <si>
    <t>المطار/الشهر</t>
  </si>
  <si>
    <t xml:space="preserve">عدد </t>
  </si>
  <si>
    <t xml:space="preserve">المطار </t>
  </si>
  <si>
    <t>القادمون</t>
  </si>
  <si>
    <t>العابرون</t>
  </si>
  <si>
    <t>المغادرون</t>
  </si>
  <si>
    <t>طن</t>
  </si>
  <si>
    <t xml:space="preserve">البيان/ المطار </t>
  </si>
  <si>
    <t>حركة نقل البضائع</t>
  </si>
  <si>
    <t>حركة الطرود</t>
  </si>
  <si>
    <t xml:space="preserve">وارد </t>
  </si>
  <si>
    <t xml:space="preserve">صادر </t>
  </si>
  <si>
    <t xml:space="preserve">المجموع </t>
  </si>
  <si>
    <t>Africa</t>
  </si>
  <si>
    <t>GCC</t>
  </si>
  <si>
    <t>Indian Subcontinent</t>
  </si>
  <si>
    <t>Middle East</t>
  </si>
  <si>
    <t>Other</t>
  </si>
  <si>
    <t>أفريقيا</t>
  </si>
  <si>
    <t>آسيا</t>
  </si>
  <si>
    <t>أستراليا</t>
  </si>
  <si>
    <t>أمريكا الشمالية</t>
  </si>
  <si>
    <t>أخرى</t>
  </si>
  <si>
    <t xml:space="preserve">الإقليم </t>
  </si>
  <si>
    <t>دول مجلس التعاون الخليجي</t>
  </si>
  <si>
    <t xml:space="preserve">شرق أوروبا </t>
  </si>
  <si>
    <t xml:space="preserve">غرب أوروبا </t>
  </si>
  <si>
    <t xml:space="preserve">شبه القارة الهندية </t>
  </si>
  <si>
    <t xml:space="preserve">الشرق الأوسط </t>
  </si>
  <si>
    <t xml:space="preserve">طن </t>
  </si>
  <si>
    <t xml:space="preserve">ملاحظة: البيانات لمطار أبوظبي الدولي فقط / تستثني هذه البيانات المسافرين الذين واصلوا سفرياتهم على نفس الرحلة  </t>
  </si>
  <si>
    <t>عدد</t>
  </si>
  <si>
    <t xml:space="preserve">أمريكا الجنوبية </t>
  </si>
  <si>
    <t xml:space="preserve">الموانئ </t>
  </si>
  <si>
    <t>ميناء زايد</t>
  </si>
  <si>
    <t xml:space="preserve">ميناء خليفة </t>
  </si>
  <si>
    <t>ميناء مصفح</t>
  </si>
  <si>
    <t xml:space="preserve">الميناء الحر </t>
  </si>
  <si>
    <t xml:space="preserve">منطقة الظفرة (ميناء مغرق) </t>
  </si>
  <si>
    <t xml:space="preserve">المصدر: شركة موانئ أبوظبي </t>
  </si>
  <si>
    <t>المجموع</t>
  </si>
  <si>
    <t>دول مجلس التعاون الخليجي الأخرى</t>
  </si>
  <si>
    <t>الشرق الأوسط (عدا دول مجلس التعاون الخليجي)</t>
  </si>
  <si>
    <t>شبه القارة الهندية</t>
  </si>
  <si>
    <t>جنوب شرق آسيا</t>
  </si>
  <si>
    <t>الشرق الأقصى</t>
  </si>
  <si>
    <t>شمال أفريقيا</t>
  </si>
  <si>
    <t>جنوب أفريقيا</t>
  </si>
  <si>
    <t>شرق أفريقيا</t>
  </si>
  <si>
    <t>غرب أفريقيا</t>
  </si>
  <si>
    <t>غرب أوروبا</t>
  </si>
  <si>
    <t>إقليم البحر المتوسط</t>
  </si>
  <si>
    <t>إسكندنافيا</t>
  </si>
  <si>
    <t>أوروبا الشرقية</t>
  </si>
  <si>
    <t>الكاريبي</t>
  </si>
  <si>
    <t>أمريكا الوسطى</t>
  </si>
  <si>
    <t>أمريكا اللاتينية</t>
  </si>
  <si>
    <t>الإمارات العربية المتحدة</t>
  </si>
  <si>
    <t>ملاحظة: الحاويات النمطية من وإلى الإمارات الأخرى</t>
  </si>
  <si>
    <t>الإقليم</t>
  </si>
  <si>
    <t xml:space="preserve">الوارد </t>
  </si>
  <si>
    <t xml:space="preserve">الصادر </t>
  </si>
  <si>
    <t>Key Transport Statistics, 2023</t>
  </si>
  <si>
    <t>إحصاءات النقل الرئيسية، 2023</t>
  </si>
  <si>
    <t>Registered letters</t>
  </si>
  <si>
    <t>Internal</t>
  </si>
  <si>
    <t>External outgoing</t>
  </si>
  <si>
    <t>External incoming</t>
  </si>
  <si>
    <t>Parcels</t>
  </si>
  <si>
    <t>Express mail</t>
  </si>
  <si>
    <t>Postal Traffic</t>
  </si>
  <si>
    <t>Source: Emirates Post</t>
  </si>
  <si>
    <t>المصدر: بريد الإمارات</t>
  </si>
  <si>
    <t>الحركة البريدية</t>
  </si>
  <si>
    <t>الرسائل المسجلة</t>
  </si>
  <si>
    <t>الداخلية</t>
  </si>
  <si>
    <t>الخارجية الصادرة</t>
  </si>
  <si>
    <t>الخارجية الواردة</t>
  </si>
  <si>
    <t>الطرود</t>
  </si>
  <si>
    <t>البريد الممتاز</t>
  </si>
  <si>
    <t>Container TEUs</t>
  </si>
  <si>
    <t>Note: Twenty- foot Equivalent Unit (TEU)</t>
  </si>
  <si>
    <t>Total TEUs</t>
  </si>
  <si>
    <t>Discharged</t>
  </si>
  <si>
    <t>Loaded</t>
  </si>
  <si>
    <t>General cargo (metric tons)</t>
  </si>
  <si>
    <t>Total cargo</t>
  </si>
  <si>
    <t>Vehicle unit</t>
  </si>
  <si>
    <t>Total units</t>
  </si>
  <si>
    <t>ملاحظة: تساوي الحاوية النمطية  (20) قدم</t>
  </si>
  <si>
    <t>تفريغ</t>
  </si>
  <si>
    <t>تحميل</t>
  </si>
  <si>
    <t>عدد الحاويات النمطية</t>
  </si>
  <si>
    <t>البضائع العامة (بالطن المتري)</t>
  </si>
  <si>
    <t>عدد المركبات</t>
  </si>
  <si>
    <t>Hour</t>
  </si>
  <si>
    <t>Ports</t>
  </si>
  <si>
    <t>Mussafah port</t>
  </si>
  <si>
    <t>Days</t>
  </si>
  <si>
    <t xml:space="preserve">ميناء مصفح </t>
  </si>
  <si>
    <t>Metric Ton</t>
  </si>
  <si>
    <t>Item</t>
  </si>
  <si>
    <t xml:space="preserve">البيان </t>
  </si>
  <si>
    <t xml:space="preserve">ميناء زايد </t>
  </si>
  <si>
    <t>ساعة</t>
  </si>
  <si>
    <t xml:space="preserve">يوم </t>
  </si>
  <si>
    <t>الطن المتري</t>
  </si>
  <si>
    <t>114460:49</t>
  </si>
  <si>
    <t>163577:40</t>
  </si>
  <si>
    <t>59:47</t>
  </si>
  <si>
    <t>عدد مكاتب البريد</t>
  </si>
  <si>
    <t>Number of post offices</t>
  </si>
  <si>
    <t>البيان</t>
  </si>
  <si>
    <t>شرق أوروبا</t>
  </si>
  <si>
    <t>عدد صناديق البريد العامة (الإيداع)</t>
  </si>
  <si>
    <t>Number of deposit boxes</t>
  </si>
  <si>
    <t>عدد الصناديق الخصوصية</t>
  </si>
  <si>
    <t>Number of private mail boxes</t>
  </si>
  <si>
    <t>Air freight movement and quantity by airport, 2021-2023</t>
  </si>
  <si>
    <t>كميات الشحنات الجوية المفرغة حسب الإقليم، 2021-2023</t>
  </si>
  <si>
    <t xml:space="preserve"> Air Cargo Discharged by Region, 2021-2023</t>
  </si>
  <si>
    <t>Air Cargo Loaded by Region of Destination, 2021 - 2023</t>
  </si>
  <si>
    <t>أعداد السفن في موانئ الامارة، 2021-2023</t>
  </si>
  <si>
    <t>Number of vessels in Abu Dhabi ports, 2021-2023</t>
  </si>
  <si>
    <t>توزيع الحاويات النمطية الواردة والصادرة حسب الإقليم، 2021-2023</t>
  </si>
  <si>
    <t xml:space="preserve"> Distribution of containers TEUs incoming and outgoing by region, 2021-2023</t>
  </si>
  <si>
    <t>أبرز المؤشرات الإحصائية لحركة البضائع والبواخر، 2021-2023</t>
  </si>
  <si>
    <t xml:space="preserve"> Main Indicators for Goods Vessels Movement, 2021-2023</t>
  </si>
  <si>
    <t>إجمالي مدة الدوران في موانئ أبوظبي التجارية، 2021-2023</t>
  </si>
  <si>
    <t>Total turnaround in Abu Dhabi commercial ports, 2021-2023</t>
  </si>
  <si>
    <t>متوسط ​​مدة الدوران في موانئ أبوظبي التجارية، 2021-2023</t>
  </si>
  <si>
    <t>Average turnaround in Abu Dhabi commercial ports, 2021-2023</t>
  </si>
  <si>
    <t>الحمولة الكلية في موانئ أبوظبي التجارية، 2021-2023</t>
  </si>
  <si>
    <t>Total gross tonnage in Abu Dhabi commercial ports , 2021-2023</t>
  </si>
  <si>
    <t>عدد مكاتب وصناديق البريد، 2021-2023</t>
  </si>
  <si>
    <t>Post Offices and Mail Boxes, 2021-2023</t>
  </si>
  <si>
    <t>حركة الرسائل والطرود البريدية حسب النوع، 2021-2023</t>
  </si>
  <si>
    <t xml:space="preserve"> Postal Traffic by Type and classification, 2021-2023</t>
  </si>
  <si>
    <t>177781:41</t>
  </si>
  <si>
    <t>833261:12</t>
  </si>
  <si>
    <t>170173:25</t>
  </si>
  <si>
    <t>98:13</t>
  </si>
  <si>
    <t>91:46</t>
  </si>
  <si>
    <t>51:50</t>
  </si>
  <si>
    <t>101947:58</t>
  </si>
  <si>
    <t>371482:43</t>
  </si>
  <si>
    <t>87891:57</t>
  </si>
  <si>
    <t>636267:49</t>
  </si>
  <si>
    <t>47:55</t>
  </si>
  <si>
    <t>56:18</t>
  </si>
  <si>
    <t>43:2</t>
  </si>
  <si>
    <t>63:1</t>
  </si>
  <si>
    <t>84:52</t>
  </si>
  <si>
    <r>
      <rPr>
        <b/>
        <sz val="11"/>
        <color rgb="FF426A6E"/>
        <rFont val="Arial"/>
        <family val="2"/>
      </rPr>
      <t>جدول 1:</t>
    </r>
    <r>
      <rPr>
        <sz val="11"/>
        <color theme="1"/>
        <rFont val="Arial"/>
        <family val="2"/>
      </rPr>
      <t xml:space="preserve"> </t>
    </r>
    <r>
      <rPr>
        <b/>
        <sz val="11"/>
        <color theme="1"/>
        <rFont val="Arial"/>
        <family val="2"/>
      </rPr>
      <t>حركة الطائرات حسب المطاروالشهر، 2021-2023</t>
    </r>
  </si>
  <si>
    <r>
      <t xml:space="preserve">Table 1: </t>
    </r>
    <r>
      <rPr>
        <b/>
        <sz val="11"/>
        <rFont val="Arial"/>
        <family val="2"/>
      </rPr>
      <t>Aircraft movement by airport and month, 2021-2023</t>
    </r>
  </si>
  <si>
    <r>
      <t xml:space="preserve">Table 2: </t>
    </r>
    <r>
      <rPr>
        <b/>
        <sz val="11"/>
        <color theme="1"/>
        <rFont val="Arial"/>
        <family val="2"/>
      </rPr>
      <t>Air</t>
    </r>
    <r>
      <rPr>
        <b/>
        <sz val="11"/>
        <color rgb="FF426A6E"/>
        <rFont val="Arial"/>
        <family val="2"/>
      </rPr>
      <t xml:space="preserve"> </t>
    </r>
    <r>
      <rPr>
        <b/>
        <sz val="11"/>
        <rFont val="Arial"/>
        <family val="2"/>
      </rPr>
      <t>passenger movement by airport, 2021-2023</t>
    </r>
  </si>
  <si>
    <t>حركة الطائرات حسب المطاروالشهر، 2021-2023</t>
  </si>
  <si>
    <t>Aircraft movement by airport and month, 2021-2023</t>
  </si>
  <si>
    <t>Air passenger movement by airport, 2021-2023</t>
  </si>
  <si>
    <t>القادمون عبر المنافذ الجوية لإمارة أبوظبي حسب منطقة الانطلاق، 2021-2023</t>
  </si>
  <si>
    <t>Arrivals through the air ports of the Emirate of Abu Dhabi by region of embarkation , 2021-2023</t>
  </si>
  <si>
    <t>Departures through the air ports of the Emirate of Abu Dhabi by region of disembarkation, 2021-2023</t>
  </si>
  <si>
    <t>المغادرون عبر المنافذ الجوية لإمارة أبوظبي حسب منطقة الوجهة، 2021-2023</t>
  </si>
  <si>
    <r>
      <t xml:space="preserve">Table 3: </t>
    </r>
    <r>
      <rPr>
        <b/>
        <sz val="11"/>
        <rFont val="Arial"/>
        <family val="2"/>
      </rPr>
      <t>Air freight movement and quantity by airport, 2021-2023</t>
    </r>
  </si>
  <si>
    <r>
      <t xml:space="preserve">Table 4: </t>
    </r>
    <r>
      <rPr>
        <b/>
        <sz val="11"/>
        <color theme="1"/>
        <rFont val="Arial"/>
        <family val="2"/>
      </rPr>
      <t>Air Cargo Discharged by Region,</t>
    </r>
    <r>
      <rPr>
        <b/>
        <sz val="11"/>
        <rFont val="Arial"/>
        <family val="2"/>
      </rPr>
      <t xml:space="preserve"> 2021-2023</t>
    </r>
  </si>
  <si>
    <r>
      <rPr>
        <b/>
        <sz val="11"/>
        <color rgb="FF426A6E"/>
        <rFont val="Arial"/>
        <family val="2"/>
      </rPr>
      <t xml:space="preserve"> جدول 4:</t>
    </r>
    <r>
      <rPr>
        <b/>
        <sz val="11"/>
        <rFont val="Arial"/>
        <family val="2"/>
      </rPr>
      <t xml:space="preserve"> كميات الشحنات الجوية المفرغة حسب الإقليم، 2021-2023</t>
    </r>
  </si>
  <si>
    <r>
      <t xml:space="preserve">Table 5: </t>
    </r>
    <r>
      <rPr>
        <b/>
        <sz val="11"/>
        <rFont val="Arial"/>
        <family val="2"/>
      </rPr>
      <t xml:space="preserve"> Air Cargo Loaded by Region of Destination, 2021 - 2023</t>
    </r>
  </si>
  <si>
    <r>
      <rPr>
        <b/>
        <sz val="11"/>
        <color rgb="FF426A6E"/>
        <rFont val="Arial"/>
        <family val="2"/>
      </rPr>
      <t xml:space="preserve"> جدول 6: </t>
    </r>
    <r>
      <rPr>
        <b/>
        <sz val="11"/>
        <color theme="1"/>
        <rFont val="Arial"/>
        <family val="2"/>
      </rPr>
      <t xml:space="preserve"> القادمون عبر المنافذ الجوية لإمارة أبوظبي حسب منطقة الانطلاق،</t>
    </r>
    <r>
      <rPr>
        <b/>
        <sz val="11"/>
        <rFont val="Arial"/>
        <family val="2"/>
      </rPr>
      <t xml:space="preserve"> 2021-2023</t>
    </r>
  </si>
  <si>
    <r>
      <t xml:space="preserve">Table 7: </t>
    </r>
    <r>
      <rPr>
        <b/>
        <sz val="11"/>
        <rFont val="Arial"/>
        <family val="2"/>
      </rPr>
      <t>Departures through the air ports of the Emirate of Abu Dhabi by region of disembarkation, 2021-2023</t>
    </r>
  </si>
  <si>
    <r>
      <rPr>
        <b/>
        <sz val="11"/>
        <color rgb="FF426A6E"/>
        <rFont val="Arial"/>
        <family val="2"/>
      </rPr>
      <t xml:space="preserve"> جدول 7: </t>
    </r>
    <r>
      <rPr>
        <b/>
        <sz val="11"/>
        <rFont val="Arial"/>
        <family val="2"/>
      </rPr>
      <t xml:space="preserve"> المغادرون عبر المنافذ الجوية لإمارة أبوظبي حسب منطقة الوجهة، 2021-2023</t>
    </r>
  </si>
  <si>
    <r>
      <t xml:space="preserve">Table 8: </t>
    </r>
    <r>
      <rPr>
        <b/>
        <sz val="11"/>
        <rFont val="Arial"/>
        <family val="2"/>
      </rPr>
      <t xml:space="preserve"> Number of vessels in Abu Dhabi ports, 2021-2023</t>
    </r>
  </si>
  <si>
    <r>
      <rPr>
        <b/>
        <sz val="11"/>
        <color rgb="FF426A6E"/>
        <rFont val="Arial"/>
        <family val="2"/>
      </rPr>
      <t xml:space="preserve"> جدول 8:</t>
    </r>
    <r>
      <rPr>
        <b/>
        <sz val="11"/>
        <rFont val="Arial"/>
        <family val="2"/>
      </rPr>
      <t xml:space="preserve"> أعداد السفن في موانئ الامارة، 2021-2023</t>
    </r>
  </si>
  <si>
    <r>
      <t xml:space="preserve">Table 9: </t>
    </r>
    <r>
      <rPr>
        <b/>
        <sz val="11"/>
        <rFont val="Arial"/>
        <family val="2"/>
      </rPr>
      <t>Distribution of containers TEUs incoming and outgoing by region, 2021-2023</t>
    </r>
  </si>
  <si>
    <r>
      <rPr>
        <b/>
        <sz val="11"/>
        <color rgb="FF426A6E"/>
        <rFont val="Arial"/>
        <family val="2"/>
      </rPr>
      <t xml:space="preserve"> جدول 9:</t>
    </r>
    <r>
      <rPr>
        <b/>
        <sz val="11"/>
        <rFont val="Arial"/>
        <family val="2"/>
      </rPr>
      <t xml:space="preserve"> توزيع الحاويات النمطية الواردة والصادرة حسب الإقليم، 2021-2023</t>
    </r>
  </si>
  <si>
    <r>
      <rPr>
        <b/>
        <sz val="11"/>
        <color rgb="FF426A6E"/>
        <rFont val="Arial"/>
        <family val="2"/>
      </rPr>
      <t xml:space="preserve"> جدول 10:</t>
    </r>
    <r>
      <rPr>
        <b/>
        <sz val="11"/>
        <rFont val="Arial"/>
        <family val="2"/>
      </rPr>
      <t xml:space="preserve"> أبرز المؤشرات الإحصائية لحركة البضائع والبواخر، 2021-2023</t>
    </r>
  </si>
  <si>
    <r>
      <t xml:space="preserve">Table 10: </t>
    </r>
    <r>
      <rPr>
        <b/>
        <sz val="11"/>
        <rFont val="Arial"/>
        <family val="2"/>
      </rPr>
      <t xml:space="preserve"> Main Indicators for Goods Vessels Movement, 2021-2023</t>
    </r>
  </si>
  <si>
    <r>
      <rPr>
        <b/>
        <sz val="11"/>
        <color rgb="FF426A6E"/>
        <rFont val="Arial"/>
        <family val="2"/>
      </rPr>
      <t xml:space="preserve"> جدول 11:</t>
    </r>
    <r>
      <rPr>
        <b/>
        <sz val="11"/>
        <rFont val="Arial"/>
        <family val="2"/>
      </rPr>
      <t xml:space="preserve"> إجمالي مدة الدوران في موانئ أبوظبي التجارية، 2021-2023</t>
    </r>
  </si>
  <si>
    <r>
      <t xml:space="preserve">Table 11: </t>
    </r>
    <r>
      <rPr>
        <b/>
        <sz val="11"/>
        <rFont val="Arial"/>
        <family val="2"/>
      </rPr>
      <t>Total turnaround in Abu Dhabi commercial ports, 2021-2023</t>
    </r>
  </si>
  <si>
    <r>
      <t xml:space="preserve">Table 12: </t>
    </r>
    <r>
      <rPr>
        <b/>
        <sz val="11"/>
        <rFont val="Arial"/>
        <family val="2"/>
      </rPr>
      <t>Average turnaround in Abu Dhabi commercial ports, 2021-2023</t>
    </r>
  </si>
  <si>
    <r>
      <t xml:space="preserve"> جدول 12: </t>
    </r>
    <r>
      <rPr>
        <b/>
        <sz val="11"/>
        <color theme="1"/>
        <rFont val="Arial"/>
        <family val="2"/>
      </rPr>
      <t>متوسط ​​مدة الدوران في موانئ أبوظبي التجارية، 2021-2023</t>
    </r>
  </si>
  <si>
    <r>
      <t xml:space="preserve">Table 13: </t>
    </r>
    <r>
      <rPr>
        <b/>
        <sz val="11"/>
        <rFont val="Arial"/>
        <family val="2"/>
      </rPr>
      <t>Total gross tonnage in Abu Dhabi commercial ports , 2021-2023</t>
    </r>
  </si>
  <si>
    <r>
      <rPr>
        <b/>
        <sz val="11"/>
        <color rgb="FF426A6E"/>
        <rFont val="Arial"/>
        <family val="2"/>
      </rPr>
      <t xml:space="preserve"> جدول 13:</t>
    </r>
    <r>
      <rPr>
        <b/>
        <sz val="11"/>
        <color theme="1"/>
        <rFont val="Arial"/>
        <family val="2"/>
      </rPr>
      <t xml:space="preserve"> الحمولة الكلية في موانئ أبوظبي التجارية، 2021-2023</t>
    </r>
  </si>
  <si>
    <r>
      <t xml:space="preserve">Table 14: </t>
    </r>
    <r>
      <rPr>
        <b/>
        <sz val="11"/>
        <rFont val="Arial"/>
        <family val="2"/>
      </rPr>
      <t>Post Offices and Mail Boxes, 2021-2023</t>
    </r>
  </si>
  <si>
    <r>
      <rPr>
        <b/>
        <sz val="11"/>
        <color rgb="FF426A6E"/>
        <rFont val="Arial"/>
        <family val="2"/>
      </rPr>
      <t>جدول 14 :</t>
    </r>
    <r>
      <rPr>
        <b/>
        <sz val="11"/>
        <rFont val="Arial"/>
        <family val="2"/>
      </rPr>
      <t xml:space="preserve"> عدد مكاتب وصناديق البريد، 2021-2023</t>
    </r>
  </si>
  <si>
    <r>
      <t xml:space="preserve">Table 15: </t>
    </r>
    <r>
      <rPr>
        <b/>
        <sz val="11"/>
        <rFont val="Arial"/>
        <family val="2"/>
      </rPr>
      <t xml:space="preserve"> Mails and postal parcels movement by Type and classification, 2021-2023</t>
    </r>
  </si>
  <si>
    <r>
      <rPr>
        <b/>
        <sz val="11"/>
        <color rgb="FF426A6E"/>
        <rFont val="Arial"/>
        <family val="2"/>
      </rPr>
      <t>جدول 15:</t>
    </r>
    <r>
      <rPr>
        <b/>
        <sz val="11"/>
        <rFont val="Arial"/>
        <family val="2"/>
      </rPr>
      <t xml:space="preserve"> حركة الرسائل والطرود البريدية حسب النوع والتصنيف، 2021-2023</t>
    </r>
  </si>
  <si>
    <t>Table5</t>
  </si>
  <si>
    <t xml:space="preserve">معجم المصطلحات </t>
  </si>
  <si>
    <t>للاستفسارات</t>
  </si>
  <si>
    <t>إخلاء المسؤولية وشروط الاستخدام</t>
  </si>
  <si>
    <t>ينتج مركز الإحصاء - أبوظبي إحصاءات رسمية لي عن احتياجات الحكومة والمجتمعات المحلية والأفراد والشركات، ولن يكون المركز مسؤولا عن أي خسارة أو ضرر يتكبده المستخدم بعد إساءة استخدام الإحصاءات المقدمة بحسن نية من قبل المركز، ويتحمل مستخدمو الإحصاءات الرسمية مسؤولية تحديد متى وكيفية استخدام الإحصاءات لأغراض محددة/ يعفي المستخدم المركز من أي التزام قانوني يتعلق بالأخطاء التي قد تحدث خارج سيطرته أو دون علمها. يتنازل المستخدم أيضا عن الحق في الحصول على تعويض عن الخسائر أو الأضرار التي قد تحدث نتيجة لأي خطأ. الإحصاءات الرسمية لمركز الإحصاء - أبوظبي محمية بموجب قوانين حقوق الطبع والنشر، ما لم ينص على خلاف ذلك. يجوز إعادة إنتاج محتويات هذا المنشور، كليا أو جزئيا، وبأي وسيلة، دون الحصول على إذن آخر من مركز الإحصاء - أبوظبي، شريطة أن يكون المركز معترفا به تماما على النحو التالي: المصدر: مركز الإحصاء – أبوظبي، سنة النشر، اسم المنتج، رقم الفهرس، الفترة المرجعية، الصفحة (الصفحات).</t>
  </si>
  <si>
    <t xml:space="preserve"> https://www.scad.gov.ae/en/pages/ServicesDataRequest.aspx?SrvID=1</t>
  </si>
  <si>
    <r>
      <rPr>
        <b/>
        <sz val="8"/>
        <color theme="1"/>
        <rFont val="Arial"/>
        <family val="2"/>
      </rPr>
      <t>الشحن الجوي:</t>
    </r>
    <r>
      <rPr>
        <sz val="8"/>
        <color theme="1"/>
        <rFont val="Arial"/>
        <family val="2"/>
      </rPr>
      <t xml:space="preserve"> يشير إلى كمية وحركة الشحنات الجوية. </t>
    </r>
  </si>
  <si>
    <r>
      <rPr>
        <b/>
        <sz val="8"/>
        <color theme="1"/>
        <rFont val="Arial"/>
        <family val="2"/>
      </rPr>
      <t xml:space="preserve">الحاويات النمطية: </t>
    </r>
    <r>
      <rPr>
        <sz val="8"/>
        <color theme="1"/>
        <rFont val="Arial"/>
        <family val="2"/>
      </rPr>
      <t>تشير إلى وحدة مكافئة لسعة الشحن تبلغ عشرين قدمًا. يعتمد القياس على حجم حاوية متعددة الوسائط بطول 6.1 متر.</t>
    </r>
  </si>
  <si>
    <t>المسافرين جواً حسب المطار، 2021-2023</t>
  </si>
  <si>
    <t xml:space="preserve"> حركة وكميات البضائع المشحونة حسب المطار، 2021-2023</t>
  </si>
  <si>
    <t>كميات البضائع المشحونة جواً حسب الوجهة (الإقليم)، 2021-2023</t>
  </si>
  <si>
    <r>
      <rPr>
        <b/>
        <sz val="11"/>
        <color rgb="FF426A6E"/>
        <rFont val="Arial"/>
        <family val="2"/>
      </rPr>
      <t xml:space="preserve"> جدول 2:</t>
    </r>
    <r>
      <rPr>
        <b/>
        <sz val="11"/>
        <color theme="1"/>
        <rFont val="Arial"/>
        <family val="2"/>
      </rPr>
      <t xml:space="preserve"> المسافرين جواً حسب المطار، 2021-2023</t>
    </r>
  </si>
  <si>
    <r>
      <rPr>
        <b/>
        <sz val="11"/>
        <color rgb="FF426A6E"/>
        <rFont val="Arial"/>
        <family val="2"/>
      </rPr>
      <t xml:space="preserve"> جدول 3:</t>
    </r>
    <r>
      <rPr>
        <b/>
        <sz val="11"/>
        <rFont val="Arial"/>
        <family val="2"/>
      </rPr>
      <t xml:space="preserve"> حركة وكميات البضائع المشحونة حسب المطار، 2021-2023</t>
    </r>
  </si>
  <si>
    <r>
      <rPr>
        <b/>
        <sz val="11"/>
        <color rgb="FF426A6E"/>
        <rFont val="Arial"/>
        <family val="2"/>
      </rPr>
      <t xml:space="preserve"> جدول 5:</t>
    </r>
    <r>
      <rPr>
        <b/>
        <sz val="11"/>
        <rFont val="Arial"/>
        <family val="2"/>
      </rPr>
      <t xml:space="preserve"> كميات البضائع المشحونة جواً حسب الوجهة (الإقليم)، 2021-2023</t>
    </r>
  </si>
  <si>
    <r>
      <t xml:space="preserve">Table 6: </t>
    </r>
    <r>
      <rPr>
        <b/>
        <sz val="11"/>
        <rFont val="Arial"/>
        <family val="2"/>
      </rPr>
      <t>Arrivals through the air ports of the Emirate of Abu Dhabi by region of embarkation, 2021-2023</t>
    </r>
  </si>
  <si>
    <t xml:space="preserve">Note: The data for 2021 and 2022 has been updated by the source.
</t>
  </si>
  <si>
    <t xml:space="preserve">ملاحظة: تم تحديث البيانات لعام 2021 و2022 من المصدر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</si>
</sst>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_-* #,##0.0_-;_-* #,##0.0\-;_-* &quot;-&quot;??_-;_-@_-"/>
    <numFmt numFmtId="166" formatCode="_-* #,##0.00_-;_-* #,##0.00\-;_-* &quot;-&quot;??_-;_-@_-"/>
    <numFmt numFmtId="167" formatCode="mmm\-yyyy"/>
    <numFmt numFmtId="168" formatCode="_-* #,##0_-;_-* #,##0\-;_-* &quot;-&quot;??_-;_-@_-"/>
    <numFmt numFmtId="169" formatCode="_-* #,##0_-;\-* #,##0_-;_-* &quot;-&quot;??_-;_-@_-"/>
  </numFmts>
  <fonts count="23"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b/>
      <sz val="14"/>
      <name val="Calibri"/>
      <family val="2"/>
      <scheme val="minor"/>
    </font>
    <font>
      <sz val="11"/>
      <name val="Calibri"/>
      <family val="2"/>
      <scheme val="minor"/>
    </font>
    <font>
      <u/>
      <sz val="8"/>
      <color rgb="FF0070C0"/>
      <name val="Arial"/>
      <family val="2"/>
    </font>
    <font>
      <sz val="8"/>
      <color rgb="FFFF0000"/>
      <name val="Arial"/>
      <family val="2"/>
    </font>
    <font>
      <b/>
      <sz val="11"/>
      <color rgb="FF426A6E"/>
      <name val="Arial"/>
      <family val="2"/>
    </font>
    <font>
      <u/>
      <sz val="11"/>
      <color theme="10"/>
      <name val="Arial"/>
      <family val="2"/>
    </font>
    <font>
      <sz val="11"/>
      <color theme="1"/>
      <name val="Arial"/>
      <family val="2"/>
    </font>
    <font>
      <b/>
      <sz val="11"/>
      <color theme="1"/>
      <name val="Arial"/>
      <family val="2"/>
    </font>
    <font>
      <sz val="6"/>
      <color rgb="FF595C66"/>
      <name val="Tahoma"/>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426A6E"/>
        <bgColor indexed="64"/>
      </patternFill>
    </fill>
  </fills>
  <borders count="4">
    <border>
      <left/>
      <right/>
      <top/>
      <bottom/>
      <diagonal/>
    </border>
    <border>
      <left/>
      <right/>
      <top/>
      <bottom style="thin">
        <color indexed="64"/>
      </bottom>
      <diagonal/>
    </border>
    <border>
      <left style="thin">
        <color theme="0"/>
      </left>
      <right/>
      <top/>
      <bottom/>
      <diagonal/>
    </border>
    <border>
      <left/>
      <right style="thin">
        <color theme="0"/>
      </right>
      <top/>
      <bottom/>
      <diagonal/>
    </border>
  </borders>
  <cellStyleXfs count="8">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4" fillId="0" borderId="0">
      <alignment vertical="center"/>
    </xf>
    <xf numFmtId="0" fontId="15" fillId="0" borderId="0"/>
    <xf numFmtId="164" fontId="1" fillId="0" borderId="0" applyFont="0" applyFill="0" applyBorder="0" applyAlignment="0" applyProtection="0"/>
  </cellStyleXfs>
  <cellXfs count="152">
    <xf numFmtId="0" fontId="0" fillId="0" borderId="0" xfId="0"/>
    <xf numFmtId="0" fontId="4" fillId="0" borderId="1" xfId="0" applyFont="1" applyBorder="1"/>
    <xf numFmtId="0" fontId="4" fillId="0" borderId="0" xfId="0" applyFont="1" applyAlignment="1">
      <alignment horizontal="left"/>
    </xf>
    <xf numFmtId="0" fontId="6" fillId="0" borderId="0" xfId="0" applyFont="1" applyAlignment="1">
      <alignment horizontal="left"/>
    </xf>
    <xf numFmtId="0" fontId="4" fillId="0" borderId="0" xfId="0" applyFont="1" applyAlignment="1">
      <alignment horizontal="left" wrapText="1"/>
    </xf>
    <xf numFmtId="0" fontId="4" fillId="0" borderId="0" xfId="0" applyFont="1"/>
    <xf numFmtId="49" fontId="8" fillId="0" borderId="0" xfId="2" applyFont="1" applyAlignment="1">
      <alignment horizontal="right" vertical="center"/>
    </xf>
    <xf numFmtId="0" fontId="9" fillId="0" borderId="0" xfId="0" applyFont="1" applyAlignment="1">
      <alignment vertical="center" readingOrder="2"/>
    </xf>
    <xf numFmtId="49" fontId="8" fillId="0" borderId="0" xfId="2" applyFont="1" applyAlignment="1">
      <alignment vertical="center" readingOrder="1"/>
    </xf>
    <xf numFmtId="0" fontId="6" fillId="2" borderId="0" xfId="0" applyFont="1" applyFill="1" applyAlignment="1">
      <alignment horizontal="left"/>
    </xf>
    <xf numFmtId="166" fontId="8" fillId="2" borderId="0" xfId="1" applyNumberFormat="1" applyFont="1" applyFill="1" applyBorder="1" applyAlignment="1">
      <alignment horizontal="left" vertical="center" readingOrder="1"/>
    </xf>
    <xf numFmtId="168" fontId="6" fillId="2" borderId="0" xfId="1" applyNumberFormat="1" applyFont="1" applyFill="1" applyBorder="1" applyAlignment="1">
      <alignment horizontal="left" vertical="center" indent="1"/>
    </xf>
    <xf numFmtId="0" fontId="8" fillId="0" borderId="0" xfId="0" applyFont="1" applyAlignment="1">
      <alignment vertical="center"/>
    </xf>
    <xf numFmtId="0" fontId="13" fillId="0" borderId="0" xfId="3" applyFont="1" applyFill="1" applyAlignment="1">
      <alignment horizontal="left"/>
    </xf>
    <xf numFmtId="0" fontId="4" fillId="0" borderId="1" xfId="0" applyFont="1" applyBorder="1" applyAlignment="1">
      <alignment horizontal="left"/>
    </xf>
    <xf numFmtId="0" fontId="6" fillId="0" borderId="0" xfId="0" applyFont="1" applyAlignment="1">
      <alignment horizontal="left" wrapText="1"/>
    </xf>
    <xf numFmtId="167" fontId="4" fillId="0" borderId="0" xfId="0" applyNumberFormat="1" applyFont="1" applyAlignment="1">
      <alignment horizontal="left"/>
    </xf>
    <xf numFmtId="0" fontId="13" fillId="0" borderId="0" xfId="3" applyFont="1" applyFill="1" applyBorder="1" applyAlignment="1">
      <alignment horizontal="left"/>
    </xf>
    <xf numFmtId="0" fontId="6" fillId="0" borderId="0" xfId="0" applyFont="1"/>
    <xf numFmtId="0" fontId="4" fillId="0" borderId="0" xfId="0" applyFont="1" applyAlignment="1">
      <alignment wrapText="1"/>
    </xf>
    <xf numFmtId="0" fontId="6" fillId="0" borderId="0" xfId="0" applyFont="1" applyAlignment="1">
      <alignment horizontal="right" wrapText="1"/>
    </xf>
    <xf numFmtId="0" fontId="8" fillId="0" borderId="0" xfId="0" applyFont="1" applyAlignment="1">
      <alignment horizontal="left" vertical="center" indent="2" readingOrder="1"/>
    </xf>
    <xf numFmtId="0" fontId="16" fillId="0" borderId="0" xfId="3" applyFont="1" applyFill="1"/>
    <xf numFmtId="0" fontId="16" fillId="2" borderId="0" xfId="3" applyFont="1" applyFill="1"/>
    <xf numFmtId="0" fontId="17" fillId="0" borderId="0" xfId="0" applyFont="1"/>
    <xf numFmtId="165" fontId="9" fillId="3" borderId="0" xfId="1" applyNumberFormat="1" applyFont="1" applyFill="1" applyBorder="1" applyAlignment="1">
      <alignment horizontal="left" vertical="center" indent="1" readingOrder="1"/>
    </xf>
    <xf numFmtId="166" fontId="9" fillId="2" borderId="0" xfId="1" applyNumberFormat="1" applyFont="1" applyFill="1" applyBorder="1" applyAlignment="1">
      <alignment horizontal="left" vertical="center" indent="1" readingOrder="1"/>
    </xf>
    <xf numFmtId="0" fontId="16" fillId="0" borderId="0" xfId="3" applyFont="1"/>
    <xf numFmtId="0" fontId="8" fillId="4" borderId="0" xfId="0" applyFont="1" applyFill="1" applyAlignment="1">
      <alignment vertical="center"/>
    </xf>
    <xf numFmtId="0" fontId="12" fillId="4" borderId="0" xfId="0" applyFont="1" applyFill="1" applyAlignment="1">
      <alignment horizontal="left" vertical="center" indent="1"/>
    </xf>
    <xf numFmtId="166" fontId="10" fillId="4" borderId="0" xfId="1" applyNumberFormat="1" applyFont="1" applyFill="1" applyBorder="1" applyAlignment="1">
      <alignment horizontal="left" vertical="center" readingOrder="1"/>
    </xf>
    <xf numFmtId="0" fontId="4" fillId="4" borderId="0" xfId="0" applyFont="1" applyFill="1"/>
    <xf numFmtId="166" fontId="10" fillId="4" borderId="2" xfId="1" applyNumberFormat="1" applyFont="1" applyFill="1" applyBorder="1" applyAlignment="1">
      <alignment horizontal="right" vertical="center" readingOrder="1"/>
    </xf>
    <xf numFmtId="0" fontId="4" fillId="4" borderId="0" xfId="0" applyFont="1" applyFill="1" applyAlignment="1">
      <alignment horizontal="left"/>
    </xf>
    <xf numFmtId="49" fontId="18" fillId="0" borderId="0" xfId="2" applyFont="1" applyAlignment="1">
      <alignment vertical="center" readingOrder="1"/>
    </xf>
    <xf numFmtId="0" fontId="10" fillId="4" borderId="0" xfId="1" applyNumberFormat="1" applyFont="1" applyFill="1" applyBorder="1" applyAlignment="1">
      <alignment horizontal="center" vertical="center" wrapText="1"/>
    </xf>
    <xf numFmtId="165" fontId="8" fillId="3" borderId="0" xfId="1" applyNumberFormat="1" applyFont="1" applyFill="1" applyBorder="1" applyAlignment="1">
      <alignment horizontal="left" vertical="center" readingOrder="1"/>
    </xf>
    <xf numFmtId="0" fontId="11" fillId="0" borderId="0" xfId="0" applyFont="1"/>
    <xf numFmtId="165" fontId="9" fillId="2" borderId="0" xfId="1" applyNumberFormat="1" applyFont="1" applyFill="1" applyBorder="1" applyAlignment="1">
      <alignment horizontal="left" vertical="center" indent="1" readingOrder="1"/>
    </xf>
    <xf numFmtId="166" fontId="9" fillId="2" borderId="0" xfId="1" applyNumberFormat="1" applyFont="1" applyFill="1" applyBorder="1" applyAlignment="1">
      <alignment horizontal="left" vertical="center" readingOrder="1"/>
    </xf>
    <xf numFmtId="166" fontId="8" fillId="3" borderId="0" xfId="1" applyNumberFormat="1" applyFont="1" applyFill="1" applyBorder="1" applyAlignment="1">
      <alignment horizontal="left" vertical="center" readingOrder="1"/>
    </xf>
    <xf numFmtId="165" fontId="9" fillId="0" borderId="0" xfId="1" applyNumberFormat="1" applyFont="1" applyFill="1" applyBorder="1" applyAlignment="1">
      <alignment horizontal="left" vertical="center" indent="1" readingOrder="1"/>
    </xf>
    <xf numFmtId="168" fontId="9" fillId="0" borderId="0" xfId="1" applyNumberFormat="1" applyFont="1" applyFill="1" applyBorder="1" applyAlignment="1">
      <alignment horizontal="left" vertical="center" indent="1"/>
    </xf>
    <xf numFmtId="165" fontId="9" fillId="0" borderId="0" xfId="1" applyNumberFormat="1" applyFont="1" applyFill="1" applyBorder="1" applyAlignment="1">
      <alignment horizontal="left" vertical="center" indent="2" readingOrder="1"/>
    </xf>
    <xf numFmtId="0" fontId="4" fillId="0" borderId="0" xfId="0" applyFont="1" applyAlignment="1">
      <alignment horizontal="left" indent="1"/>
    </xf>
    <xf numFmtId="0" fontId="4" fillId="0" borderId="0" xfId="0" applyFont="1" applyAlignment="1">
      <alignment horizontal="left" indent="2"/>
    </xf>
    <xf numFmtId="165" fontId="9" fillId="0" borderId="0" xfId="1" applyNumberFormat="1" applyFont="1" applyFill="1" applyBorder="1" applyAlignment="1">
      <alignment horizontal="left" vertical="center" readingOrder="1"/>
    </xf>
    <xf numFmtId="166" fontId="9" fillId="3" borderId="0" xfId="1" applyNumberFormat="1" applyFont="1" applyFill="1" applyBorder="1" applyAlignment="1">
      <alignment horizontal="left" vertical="center" indent="2" readingOrder="1"/>
    </xf>
    <xf numFmtId="165" fontId="8" fillId="0" borderId="0" xfId="1" applyNumberFormat="1" applyFont="1" applyFill="1" applyBorder="1" applyAlignment="1">
      <alignment horizontal="left" vertical="center" readingOrder="1"/>
    </xf>
    <xf numFmtId="166" fontId="9" fillId="3" borderId="0" xfId="1" applyNumberFormat="1" applyFont="1" applyFill="1" applyBorder="1" applyAlignment="1">
      <alignment horizontal="left" vertical="center" readingOrder="1"/>
    </xf>
    <xf numFmtId="0" fontId="10" fillId="0" borderId="0" xfId="1" applyNumberFormat="1" applyFont="1" applyFill="1" applyBorder="1" applyAlignment="1">
      <alignment horizontal="center" vertical="center" wrapText="1"/>
    </xf>
    <xf numFmtId="0" fontId="19" fillId="0" borderId="0" xfId="3" applyFont="1" applyAlignment="1">
      <alignment horizontal="left" vertical="center" indent="2" readingOrder="1"/>
    </xf>
    <xf numFmtId="166" fontId="8" fillId="3" borderId="0" xfId="1" applyNumberFormat="1" applyFont="1" applyFill="1" applyBorder="1" applyAlignment="1">
      <alignment horizontal="left" vertical="center" indent="2" readingOrder="1"/>
    </xf>
    <xf numFmtId="165" fontId="9" fillId="0" borderId="0" xfId="1" applyNumberFormat="1" applyFont="1" applyFill="1" applyBorder="1" applyAlignment="1">
      <alignment horizontal="left" vertical="center" indent="3" readingOrder="1"/>
    </xf>
    <xf numFmtId="166" fontId="9" fillId="3" borderId="0" xfId="1" applyNumberFormat="1" applyFont="1" applyFill="1" applyBorder="1" applyAlignment="1">
      <alignment horizontal="left" vertical="center" indent="3" readingOrder="1"/>
    </xf>
    <xf numFmtId="165" fontId="8" fillId="0" borderId="0" xfId="1" applyNumberFormat="1" applyFont="1" applyFill="1" applyBorder="1" applyAlignment="1">
      <alignment horizontal="left" vertical="center" indent="2" readingOrder="1"/>
    </xf>
    <xf numFmtId="49" fontId="8" fillId="0" borderId="0" xfId="2" applyFont="1" applyAlignment="1">
      <alignment horizontal="center" vertical="center"/>
    </xf>
    <xf numFmtId="0" fontId="4" fillId="0" borderId="0" xfId="0" applyFont="1" applyAlignment="1">
      <alignment horizontal="center"/>
    </xf>
    <xf numFmtId="166" fontId="10" fillId="4" borderId="0" xfId="1" applyNumberFormat="1" applyFont="1" applyFill="1" applyBorder="1" applyAlignment="1">
      <alignment horizontal="center" vertical="center" readingOrder="1"/>
    </xf>
    <xf numFmtId="166" fontId="10" fillId="4" borderId="2" xfId="1" applyNumberFormat="1" applyFont="1" applyFill="1" applyBorder="1" applyAlignment="1">
      <alignment horizontal="center" vertical="center" readingOrder="1"/>
    </xf>
    <xf numFmtId="0" fontId="4" fillId="0" borderId="0" xfId="0" applyFont="1" applyAlignment="1">
      <alignment horizontal="right"/>
    </xf>
    <xf numFmtId="166" fontId="8" fillId="2" borderId="0" xfId="1" applyNumberFormat="1" applyFont="1" applyFill="1" applyBorder="1" applyAlignment="1">
      <alignment horizontal="right" vertical="center" readingOrder="1"/>
    </xf>
    <xf numFmtId="166" fontId="9" fillId="2" borderId="0" xfId="1" applyNumberFormat="1" applyFont="1" applyFill="1" applyBorder="1" applyAlignment="1">
      <alignment horizontal="right" vertical="center" indent="1" readingOrder="1"/>
    </xf>
    <xf numFmtId="165" fontId="9" fillId="3" borderId="0" xfId="1" applyNumberFormat="1" applyFont="1" applyFill="1" applyBorder="1" applyAlignment="1">
      <alignment horizontal="right" vertical="center" indent="1" readingOrder="1"/>
    </xf>
    <xf numFmtId="165" fontId="8" fillId="3" borderId="0" xfId="1" applyNumberFormat="1" applyFont="1" applyFill="1" applyBorder="1" applyAlignment="1">
      <alignment horizontal="right" vertical="center" readingOrder="1"/>
    </xf>
    <xf numFmtId="0" fontId="11" fillId="0" borderId="0" xfId="0" applyFont="1" applyAlignment="1">
      <alignment readingOrder="2"/>
    </xf>
    <xf numFmtId="165" fontId="9" fillId="3" borderId="0" xfId="1" applyNumberFormat="1" applyFont="1" applyFill="1" applyBorder="1" applyAlignment="1">
      <alignment horizontal="right" vertical="center" readingOrder="1"/>
    </xf>
    <xf numFmtId="165" fontId="9" fillId="0" borderId="0" xfId="1" applyNumberFormat="1" applyFont="1" applyFill="1" applyBorder="1" applyAlignment="1">
      <alignment horizontal="right" vertical="center" readingOrder="1"/>
    </xf>
    <xf numFmtId="0" fontId="20" fillId="0" borderId="0" xfId="0" applyFont="1" applyAlignment="1">
      <alignment horizontal="right"/>
    </xf>
    <xf numFmtId="0" fontId="7" fillId="0" borderId="0" xfId="0" applyFont="1" applyAlignment="1">
      <alignment vertical="center" readingOrder="2"/>
    </xf>
    <xf numFmtId="166" fontId="8" fillId="3" borderId="0" xfId="1" applyNumberFormat="1" applyFont="1" applyFill="1" applyBorder="1" applyAlignment="1">
      <alignment horizontal="right" vertical="center" readingOrder="1"/>
    </xf>
    <xf numFmtId="165" fontId="8" fillId="0" borderId="0" xfId="1" applyNumberFormat="1" applyFont="1" applyFill="1" applyBorder="1" applyAlignment="1">
      <alignment horizontal="right" vertical="center" readingOrder="1"/>
    </xf>
    <xf numFmtId="165" fontId="9" fillId="0" borderId="0" xfId="1" applyNumberFormat="1" applyFont="1" applyFill="1" applyBorder="1" applyAlignment="1">
      <alignment vertical="center" readingOrder="1"/>
    </xf>
    <xf numFmtId="165" fontId="9" fillId="3" borderId="0" xfId="1" applyNumberFormat="1" applyFont="1" applyFill="1" applyBorder="1" applyAlignment="1">
      <alignment vertical="center" readingOrder="1"/>
    </xf>
    <xf numFmtId="165" fontId="9" fillId="3" borderId="0" xfId="1" applyNumberFormat="1" applyFont="1" applyFill="1" applyBorder="1" applyAlignment="1">
      <alignment horizontal="left" vertical="center" readingOrder="1"/>
    </xf>
    <xf numFmtId="49" fontId="7" fillId="0" borderId="0" xfId="2" applyFont="1" applyAlignment="1">
      <alignment horizontal="right" vertical="center"/>
    </xf>
    <xf numFmtId="166" fontId="10" fillId="4" borderId="0" xfId="1" applyNumberFormat="1" applyFont="1" applyFill="1" applyBorder="1" applyAlignment="1">
      <alignment horizontal="right" vertical="center" readingOrder="1"/>
    </xf>
    <xf numFmtId="0" fontId="4" fillId="4" borderId="0" xfId="0" applyFont="1" applyFill="1" applyAlignment="1">
      <alignment horizontal="right"/>
    </xf>
    <xf numFmtId="165" fontId="8" fillId="0" borderId="0" xfId="1" applyNumberFormat="1" applyFont="1" applyFill="1" applyBorder="1" applyAlignment="1">
      <alignment horizontal="right" vertical="center" indent="2" readingOrder="1"/>
    </xf>
    <xf numFmtId="166" fontId="9" fillId="3" borderId="0" xfId="1" applyNumberFormat="1" applyFont="1" applyFill="1" applyBorder="1" applyAlignment="1">
      <alignment horizontal="right" vertical="center" readingOrder="1"/>
    </xf>
    <xf numFmtId="49" fontId="9" fillId="0" borderId="0" xfId="2" applyFont="1" applyAlignment="1">
      <alignment horizontal="right" vertical="center"/>
    </xf>
    <xf numFmtId="166" fontId="9" fillId="2" borderId="0" xfId="1" applyNumberFormat="1" applyFont="1" applyFill="1" applyBorder="1" applyAlignment="1">
      <alignment vertical="center" readingOrder="1"/>
    </xf>
    <xf numFmtId="166" fontId="8" fillId="2" borderId="0" xfId="1" applyNumberFormat="1" applyFont="1" applyFill="1" applyBorder="1" applyAlignment="1">
      <alignment vertical="center" readingOrder="1"/>
    </xf>
    <xf numFmtId="166" fontId="9" fillId="3" borderId="0" xfId="1" applyNumberFormat="1" applyFont="1" applyFill="1" applyBorder="1" applyAlignment="1">
      <alignment vertical="center" readingOrder="1"/>
    </xf>
    <xf numFmtId="0" fontId="6" fillId="0" borderId="0" xfId="1" applyNumberFormat="1" applyFont="1" applyFill="1" applyBorder="1" applyAlignment="1">
      <alignment vertical="center" wrapText="1"/>
    </xf>
    <xf numFmtId="49" fontId="7" fillId="0" borderId="0" xfId="2" applyFont="1" applyAlignment="1">
      <alignment horizontal="center" vertical="center"/>
    </xf>
    <xf numFmtId="49" fontId="8" fillId="2" borderId="0" xfId="1" applyNumberFormat="1" applyFont="1" applyFill="1" applyBorder="1" applyAlignment="1">
      <alignment horizontal="left" vertical="center" readingOrder="1"/>
    </xf>
    <xf numFmtId="165" fontId="9" fillId="3" borderId="0" xfId="1" applyNumberFormat="1" applyFont="1" applyFill="1" applyBorder="1" applyAlignment="1">
      <alignment horizontal="right" vertical="center" indent="2" readingOrder="1"/>
    </xf>
    <xf numFmtId="165" fontId="9" fillId="0" borderId="0" xfId="1" applyNumberFormat="1" applyFont="1" applyFill="1" applyBorder="1" applyAlignment="1">
      <alignment horizontal="right" vertical="center" indent="2" readingOrder="1"/>
    </xf>
    <xf numFmtId="166" fontId="9" fillId="2" borderId="0" xfId="1" applyNumberFormat="1" applyFont="1" applyFill="1" applyBorder="1" applyAlignment="1">
      <alignment horizontal="right" vertical="center" readingOrder="1"/>
    </xf>
    <xf numFmtId="49" fontId="18" fillId="0" borderId="0" xfId="2" applyFont="1">
      <alignment horizontal="right" vertical="center" readingOrder="2"/>
    </xf>
    <xf numFmtId="49" fontId="8" fillId="0" borderId="0" xfId="2" applyFont="1" applyAlignment="1">
      <alignment vertical="center"/>
    </xf>
    <xf numFmtId="166" fontId="10" fillId="4" borderId="0" xfId="1" applyNumberFormat="1" applyFont="1" applyFill="1" applyBorder="1" applyAlignment="1">
      <alignment vertical="center" readingOrder="1"/>
    </xf>
    <xf numFmtId="0" fontId="10" fillId="4" borderId="0" xfId="1" applyNumberFormat="1" applyFont="1" applyFill="1" applyBorder="1" applyAlignment="1">
      <alignment vertical="center" wrapText="1"/>
    </xf>
    <xf numFmtId="168" fontId="6" fillId="2" borderId="0" xfId="1" applyNumberFormat="1" applyFont="1" applyFill="1" applyBorder="1" applyAlignment="1">
      <alignment vertical="center"/>
    </xf>
    <xf numFmtId="49" fontId="8" fillId="0" borderId="0" xfId="2" applyFont="1" applyAlignment="1">
      <alignment horizontal="right" vertical="center" readingOrder="1"/>
    </xf>
    <xf numFmtId="0" fontId="10" fillId="4" borderId="0" xfId="1" applyNumberFormat="1" applyFont="1" applyFill="1" applyBorder="1" applyAlignment="1">
      <alignment horizontal="right" vertical="center" wrapText="1"/>
    </xf>
    <xf numFmtId="168" fontId="9" fillId="0" borderId="0" xfId="1" applyNumberFormat="1" applyFont="1" applyFill="1" applyBorder="1" applyAlignment="1">
      <alignment horizontal="right" vertical="center" indent="1"/>
    </xf>
    <xf numFmtId="165" fontId="8" fillId="3" borderId="0" xfId="1" applyNumberFormat="1" applyFont="1" applyFill="1" applyBorder="1" applyAlignment="1">
      <alignment horizontal="right" vertical="center" indent="2" readingOrder="1"/>
    </xf>
    <xf numFmtId="168" fontId="6" fillId="3" borderId="0" xfId="1" applyNumberFormat="1" applyFont="1" applyFill="1" applyBorder="1" applyAlignment="1">
      <alignment horizontal="right" vertical="center" indent="1"/>
    </xf>
    <xf numFmtId="168" fontId="4" fillId="2" borderId="0" xfId="1" applyNumberFormat="1" applyFont="1" applyFill="1" applyBorder="1" applyAlignment="1">
      <alignment horizontal="right" vertical="center" indent="1"/>
    </xf>
    <xf numFmtId="168" fontId="9" fillId="3" borderId="0" xfId="1" applyNumberFormat="1" applyFont="1" applyFill="1" applyBorder="1" applyAlignment="1">
      <alignment horizontal="right" vertical="center" indent="1"/>
    </xf>
    <xf numFmtId="165" fontId="9" fillId="3" borderId="0" xfId="1" applyNumberFormat="1" applyFont="1" applyFill="1" applyBorder="1" applyAlignment="1">
      <alignment horizontal="center" vertical="center" readingOrder="1"/>
    </xf>
    <xf numFmtId="168" fontId="9" fillId="3" borderId="0" xfId="1" applyNumberFormat="1" applyFont="1" applyFill="1" applyBorder="1" applyAlignment="1">
      <alignment horizontal="center" vertical="center"/>
    </xf>
    <xf numFmtId="166" fontId="9" fillId="2" borderId="0" xfId="1" applyNumberFormat="1" applyFont="1" applyFill="1" applyBorder="1" applyAlignment="1">
      <alignment horizontal="center" vertical="center" readingOrder="1"/>
    </xf>
    <xf numFmtId="168" fontId="4" fillId="2" borderId="0" xfId="1" applyNumberFormat="1" applyFont="1" applyFill="1" applyBorder="1" applyAlignment="1">
      <alignment horizontal="center" vertical="center"/>
    </xf>
    <xf numFmtId="166" fontId="9" fillId="0" borderId="0" xfId="1" applyNumberFormat="1" applyFont="1" applyFill="1" applyBorder="1" applyAlignment="1">
      <alignment horizontal="left" vertical="center" indent="2" readingOrder="1"/>
    </xf>
    <xf numFmtId="166" fontId="9" fillId="0" borderId="0" xfId="1" applyNumberFormat="1" applyFont="1" applyFill="1" applyBorder="1" applyAlignment="1">
      <alignment horizontal="right" vertical="center" readingOrder="1"/>
    </xf>
    <xf numFmtId="0" fontId="21" fillId="0" borderId="0" xfId="0" applyFont="1" applyAlignment="1">
      <alignment horizontal="right"/>
    </xf>
    <xf numFmtId="0" fontId="6" fillId="0" borderId="0" xfId="0" applyFont="1" applyAlignment="1">
      <alignment vertical="center"/>
    </xf>
    <xf numFmtId="0" fontId="6" fillId="0" borderId="0" xfId="0" applyFont="1" applyAlignment="1">
      <alignment vertical="top"/>
    </xf>
    <xf numFmtId="169" fontId="9" fillId="3" borderId="0" xfId="1" applyNumberFormat="1" applyFont="1" applyFill="1" applyBorder="1" applyAlignment="1">
      <alignment vertical="center"/>
    </xf>
    <xf numFmtId="169" fontId="4" fillId="2" borderId="0" xfId="1" applyNumberFormat="1" applyFont="1" applyFill="1" applyBorder="1" applyAlignment="1">
      <alignment vertical="center"/>
    </xf>
    <xf numFmtId="169" fontId="4" fillId="3" borderId="0" xfId="1" applyNumberFormat="1" applyFont="1" applyFill="1" applyBorder="1" applyAlignment="1">
      <alignment horizontal="right" vertical="center" indent="1"/>
    </xf>
    <xf numFmtId="169" fontId="9" fillId="2" borderId="0" xfId="1" applyNumberFormat="1" applyFont="1" applyFill="1" applyBorder="1" applyAlignment="1">
      <alignment horizontal="right" vertical="center" readingOrder="1"/>
    </xf>
    <xf numFmtId="169" fontId="8" fillId="2" borderId="0" xfId="1" applyNumberFormat="1" applyFont="1" applyFill="1" applyBorder="1" applyAlignment="1">
      <alignment horizontal="right" vertical="center" readingOrder="1"/>
    </xf>
    <xf numFmtId="169" fontId="4" fillId="2" borderId="0" xfId="1" applyNumberFormat="1" applyFont="1" applyFill="1" applyBorder="1" applyAlignment="1">
      <alignment horizontal="right" vertical="center" readingOrder="1"/>
    </xf>
    <xf numFmtId="169" fontId="9" fillId="0" borderId="0" xfId="1" applyNumberFormat="1" applyFont="1" applyFill="1" applyBorder="1" applyAlignment="1">
      <alignment horizontal="right" vertical="center" indent="1"/>
    </xf>
    <xf numFmtId="169" fontId="6" fillId="3" borderId="0" xfId="1" applyNumberFormat="1" applyFont="1" applyFill="1" applyBorder="1" applyAlignment="1">
      <alignment horizontal="right" vertical="center" indent="1"/>
    </xf>
    <xf numFmtId="169" fontId="6" fillId="2" borderId="0" xfId="1" applyNumberFormat="1" applyFont="1" applyFill="1" applyBorder="1" applyAlignment="1">
      <alignment horizontal="left" vertical="center" indent="1"/>
    </xf>
    <xf numFmtId="169" fontId="9" fillId="3" borderId="0" xfId="1" applyNumberFormat="1" applyFont="1" applyFill="1" applyBorder="1" applyAlignment="1">
      <alignment horizontal="left" vertical="center" indent="1"/>
    </xf>
    <xf numFmtId="169" fontId="4" fillId="2" borderId="0" xfId="1" applyNumberFormat="1" applyFont="1" applyFill="1" applyBorder="1" applyAlignment="1">
      <alignment horizontal="left" vertical="center" indent="1"/>
    </xf>
    <xf numFmtId="169" fontId="9" fillId="0" borderId="0" xfId="1" applyNumberFormat="1" applyFont="1" applyFill="1" applyBorder="1" applyAlignment="1">
      <alignment horizontal="left" vertical="center" readingOrder="1"/>
    </xf>
    <xf numFmtId="169" fontId="6" fillId="3" borderId="0" xfId="1" applyNumberFormat="1" applyFont="1" applyFill="1" applyBorder="1" applyAlignment="1">
      <alignment horizontal="left" vertical="center" indent="1"/>
    </xf>
    <xf numFmtId="169" fontId="9" fillId="0" borderId="0" xfId="1" applyNumberFormat="1" applyFont="1" applyFill="1" applyBorder="1" applyAlignment="1">
      <alignment horizontal="left" vertical="center" indent="1"/>
    </xf>
    <xf numFmtId="169" fontId="4" fillId="3" borderId="0" xfId="1" applyNumberFormat="1" applyFont="1" applyFill="1" applyBorder="1" applyAlignment="1">
      <alignment horizontal="left" vertical="center" indent="1"/>
    </xf>
    <xf numFmtId="169" fontId="8" fillId="3" borderId="0" xfId="1" applyNumberFormat="1" applyFont="1" applyFill="1" applyBorder="1" applyAlignment="1">
      <alignment horizontal="left" vertical="center" indent="1"/>
    </xf>
    <xf numFmtId="169" fontId="8" fillId="3" borderId="0" xfId="1" applyNumberFormat="1" applyFont="1" applyFill="1" applyBorder="1" applyAlignment="1">
      <alignment horizontal="left" vertical="center" indent="1" readingOrder="1"/>
    </xf>
    <xf numFmtId="169" fontId="9" fillId="0" borderId="0" xfId="1" applyNumberFormat="1" applyFont="1" applyFill="1" applyBorder="1" applyAlignment="1">
      <alignment horizontal="left" vertical="center" indent="1" readingOrder="1"/>
    </xf>
    <xf numFmtId="169" fontId="9" fillId="3" borderId="0" xfId="1" applyNumberFormat="1" applyFont="1" applyFill="1" applyBorder="1" applyAlignment="1">
      <alignment horizontal="left" vertical="center" indent="1" readingOrder="1"/>
    </xf>
    <xf numFmtId="169" fontId="9" fillId="2" borderId="0" xfId="1" applyNumberFormat="1" applyFont="1" applyFill="1" applyBorder="1" applyAlignment="1">
      <alignment horizontal="left" vertical="center" readingOrder="1"/>
    </xf>
    <xf numFmtId="169" fontId="9" fillId="3" borderId="0" xfId="1" applyNumberFormat="1" applyFont="1" applyFill="1" applyBorder="1" applyAlignment="1">
      <alignment vertical="center" readingOrder="1"/>
    </xf>
    <xf numFmtId="169" fontId="9" fillId="2" borderId="0" xfId="1" applyNumberFormat="1" applyFont="1" applyFill="1" applyBorder="1" applyAlignment="1">
      <alignment vertical="center" readingOrder="1"/>
    </xf>
    <xf numFmtId="169" fontId="4" fillId="3" borderId="0" xfId="1" applyNumberFormat="1" applyFont="1" applyFill="1" applyBorder="1" applyAlignment="1">
      <alignment horizontal="center" vertical="center"/>
    </xf>
    <xf numFmtId="169" fontId="4" fillId="0" borderId="0" xfId="1" applyNumberFormat="1" applyFont="1" applyFill="1" applyBorder="1" applyAlignment="1">
      <alignment horizontal="center" vertical="center"/>
    </xf>
    <xf numFmtId="169" fontId="9" fillId="0" borderId="0" xfId="1" applyNumberFormat="1" applyFont="1" applyFill="1" applyBorder="1" applyAlignment="1">
      <alignment horizontal="center" vertical="center"/>
    </xf>
    <xf numFmtId="169" fontId="10" fillId="0" borderId="0" xfId="1" applyNumberFormat="1" applyFont="1" applyFill="1" applyBorder="1" applyAlignment="1">
      <alignment horizontal="right" vertical="center" readingOrder="1"/>
    </xf>
    <xf numFmtId="169" fontId="9" fillId="3" borderId="0" xfId="1" applyNumberFormat="1" applyFont="1" applyFill="1" applyBorder="1" applyAlignment="1">
      <alignment horizontal="left" vertical="center" readingOrder="1"/>
    </xf>
    <xf numFmtId="169" fontId="9" fillId="0" borderId="0" xfId="1" applyNumberFormat="1" applyFont="1" applyFill="1" applyBorder="1" applyAlignment="1">
      <alignment horizontal="left" vertical="center" indent="2" readingOrder="1"/>
    </xf>
    <xf numFmtId="3" fontId="22" fillId="0" borderId="0" xfId="0" applyNumberFormat="1" applyFont="1"/>
    <xf numFmtId="169" fontId="4" fillId="0" borderId="0" xfId="0" applyNumberFormat="1" applyFont="1"/>
    <xf numFmtId="0" fontId="12" fillId="4" borderId="0" xfId="0" applyFont="1" applyFill="1" applyAlignment="1">
      <alignment horizontal="right" vertical="center"/>
    </xf>
    <xf numFmtId="0" fontId="4" fillId="0" borderId="0" xfId="0" applyFont="1" applyAlignment="1">
      <alignment horizontal="left" wrapText="1"/>
    </xf>
    <xf numFmtId="0" fontId="11" fillId="0" borderId="0" xfId="0" applyFont="1" applyAlignment="1">
      <alignment horizontal="left" vertical="top" wrapText="1"/>
    </xf>
    <xf numFmtId="0" fontId="11" fillId="0" borderId="0" xfId="0" applyFont="1" applyAlignment="1">
      <alignment horizontal="right" vertical="center" wrapText="1" readingOrder="2"/>
    </xf>
    <xf numFmtId="0" fontId="11" fillId="0" borderId="0" xfId="0" applyFont="1" applyAlignment="1">
      <alignment horizontal="right" wrapText="1" readingOrder="2"/>
    </xf>
    <xf numFmtId="0" fontId="10" fillId="4" borderId="0" xfId="1" applyNumberFormat="1" applyFont="1" applyFill="1" applyBorder="1" applyAlignment="1">
      <alignment horizontal="center" vertical="center" wrapText="1"/>
    </xf>
    <xf numFmtId="0" fontId="10" fillId="4" borderId="3" xfId="1" applyNumberFormat="1" applyFont="1" applyFill="1" applyBorder="1" applyAlignment="1">
      <alignment horizontal="center" vertical="center" wrapText="1"/>
    </xf>
    <xf numFmtId="0" fontId="4" fillId="0" borderId="0" xfId="0" applyFont="1" applyAlignment="1">
      <alignment horizontal="center"/>
    </xf>
    <xf numFmtId="0" fontId="4" fillId="0" borderId="0" xfId="0" applyFont="1" applyAlignment="1">
      <alignment horizontal="right" vertical="center" wrapText="1"/>
    </xf>
    <xf numFmtId="0" fontId="13" fillId="0" borderId="0" xfId="3" applyFont="1" applyFill="1" applyBorder="1" applyAlignment="1">
      <alignment horizontal="right" readingOrder="2"/>
    </xf>
    <xf numFmtId="0" fontId="21" fillId="0" borderId="0" xfId="0" applyFont="1" applyFill="1"/>
  </cellXfs>
  <cellStyles count="8">
    <cellStyle name="Comma" xfId="1" builtinId="3"/>
    <cellStyle name="Comma 2" xfId="7" xr:uid="{15C09CD7-A595-4B2A-B8BB-7301F7AB6D6E}"/>
    <cellStyle name="Hyperlink" xfId="3" builtinId="8"/>
    <cellStyle name="Normal" xfId="0" builtinId="0"/>
    <cellStyle name="Normal 2" xfId="4" xr:uid="{0DEB374E-6047-4C28-B820-C44387829700}"/>
    <cellStyle name="Normal 3" xfId="6" xr:uid="{832C68F4-1702-406A-8956-8E035DB97DF8}"/>
    <cellStyle name="Table_Title" xfId="2" xr:uid="{CE1729EA-D5A5-4E65-9E8F-ACB554163265}"/>
    <cellStyle name="title 2" xfId="5" xr:uid="{DB5B1731-A090-4CD1-B9A2-BAB14B86DE76}"/>
  </cellStyles>
  <dxfs count="0"/>
  <tableStyles count="0" defaultTableStyle="TableStyleMedium2" defaultPivotStyle="PivotStyleLight16"/>
  <colors>
    <mruColors>
      <color rgb="FF426A6E"/>
      <color rgb="FF42A360"/>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401320</xdr:colOff>
      <xdr:row>1</xdr:row>
      <xdr:rowOff>9525</xdr:rowOff>
    </xdr:from>
    <xdr:to>
      <xdr:col>0</xdr:col>
      <xdr:colOff>2621682</xdr:colOff>
      <xdr:row>4</xdr:row>
      <xdr:rowOff>10160</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t="20352" b="20343"/>
        <a:stretch/>
      </xdr:blipFill>
      <xdr:spPr>
        <a:xfrm>
          <a:off x="401320" y="133350"/>
          <a:ext cx="2220362" cy="7245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1273175</xdr:colOff>
      <xdr:row>1</xdr:row>
      <xdr:rowOff>6350</xdr:rowOff>
    </xdr:from>
    <xdr:to>
      <xdr:col>0</xdr:col>
      <xdr:colOff>3221757</xdr:colOff>
      <xdr:row>3</xdr:row>
      <xdr:rowOff>115159</xdr:rowOff>
    </xdr:to>
    <xdr:pic>
      <xdr:nvPicPr>
        <xdr:cNvPr id="6" name="Picture 5">
          <a:extLst>
            <a:ext uri="{FF2B5EF4-FFF2-40B4-BE49-F238E27FC236}">
              <a16:creationId xmlns:a16="http://schemas.microsoft.com/office/drawing/2014/main" id="{3409E0DD-9CE1-45E2-97F3-4674FB36F7A7}"/>
            </a:ext>
          </a:extLst>
        </xdr:cNvPr>
        <xdr:cNvPicPr>
          <a:picLocks noChangeAspect="1"/>
        </xdr:cNvPicPr>
      </xdr:nvPicPr>
      <xdr:blipFill rotWithShape="1">
        <a:blip xmlns:r="http://schemas.openxmlformats.org/officeDocument/2006/relationships" r:embed="rId1"/>
        <a:srcRect t="20352" b="20343"/>
        <a:stretch/>
      </xdr:blipFill>
      <xdr:spPr>
        <a:xfrm>
          <a:off x="1273175" y="149225"/>
          <a:ext cx="1948582" cy="7088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0</xdr:col>
      <xdr:colOff>3050055</xdr:colOff>
      <xdr:row>3</xdr:row>
      <xdr:rowOff>120837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1104648" y="163793"/>
          <a:ext cx="1945407" cy="690469"/>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hyperlink" Target="https://www.scad.gov.ae/en/pages/ServicesDataRequest.aspx?SrvID=1" TargetMode="External"/><Relationship Id="rId1" Type="http://schemas.openxmlformats.org/officeDocument/2006/relationships/hyperlink" Target="https://www.scad.gov.ae/en/pages/ServicesDataRequest.aspx?SrvID=1" TargetMode="External"/><Relationship Id="rId4"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X137"/>
  <sheetViews>
    <sheetView showGridLines="0" tabSelected="1" zoomScale="90" zoomScaleNormal="90" workbookViewId="0">
      <selection activeCell="A16" sqref="A16"/>
    </sheetView>
  </sheetViews>
  <sheetFormatPr defaultColWidth="7.6328125" defaultRowHeight="10" x14ac:dyDescent="0.2"/>
  <cols>
    <col min="1" max="1" width="45.90625" style="2" customWidth="1"/>
    <col min="2" max="2" width="58" style="2" customWidth="1"/>
    <col min="3" max="3" width="9.90625" style="2" customWidth="1"/>
    <col min="4" max="4" width="58" style="2" customWidth="1"/>
    <col min="5" max="5" width="7.6328125" style="2"/>
    <col min="6" max="6" width="9.90625" style="2" bestFit="1" customWidth="1"/>
    <col min="7" max="7" width="8.54296875" style="2" customWidth="1"/>
    <col min="8" max="8" width="7.6328125" style="2"/>
    <col min="9" max="9" width="8.54296875" style="2" customWidth="1"/>
    <col min="10" max="10" width="9.6328125" style="2" customWidth="1"/>
    <col min="11" max="16384" width="7.6328125" style="2"/>
  </cols>
  <sheetData>
    <row r="1" spans="1:674" x14ac:dyDescent="0.2">
      <c r="A1" s="5"/>
    </row>
    <row r="2" spans="1:674" ht="10.5" x14ac:dyDescent="0.2">
      <c r="A2" s="5"/>
      <c r="B2" s="28"/>
      <c r="C2" s="28"/>
      <c r="D2" s="28"/>
      <c r="E2" s="28"/>
      <c r="F2" s="28"/>
    </row>
    <row r="3" spans="1:674" ht="36" customHeight="1" x14ac:dyDescent="0.2">
      <c r="A3" s="5"/>
      <c r="B3" s="29" t="s">
        <v>168</v>
      </c>
      <c r="C3" s="28"/>
      <c r="D3" s="141" t="s">
        <v>169</v>
      </c>
      <c r="E3" s="141"/>
      <c r="F3" s="141"/>
    </row>
    <row r="4" spans="1:674" ht="10.5" x14ac:dyDescent="0.2">
      <c r="A4" s="5"/>
      <c r="B4" s="28"/>
      <c r="C4" s="28"/>
      <c r="D4" s="28"/>
      <c r="E4" s="28"/>
      <c r="F4" s="28"/>
    </row>
    <row r="5" spans="1:674" ht="10.5" x14ac:dyDescent="0.2">
      <c r="A5" s="5"/>
      <c r="B5" s="12"/>
      <c r="C5" s="12"/>
      <c r="D5" s="12"/>
    </row>
    <row r="6" spans="1:674" x14ac:dyDescent="0.2">
      <c r="A6" s="5"/>
      <c r="C6" s="13" t="s">
        <v>0</v>
      </c>
    </row>
    <row r="7" spans="1:674" x14ac:dyDescent="0.2">
      <c r="A7" s="5"/>
      <c r="C7" s="13" t="s">
        <v>1</v>
      </c>
    </row>
    <row r="8" spans="1:674" s="14"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row>
    <row r="9" spans="1:674" ht="22.5" customHeight="1" x14ac:dyDescent="0.25">
      <c r="B9" s="15" t="s">
        <v>67</v>
      </c>
      <c r="C9" s="15" t="s">
        <v>2</v>
      </c>
      <c r="D9" s="20" t="s">
        <v>3</v>
      </c>
      <c r="E9" s="15"/>
      <c r="F9" s="15"/>
    </row>
    <row r="10" spans="1:674" ht="14.4" customHeight="1" x14ac:dyDescent="0.25">
      <c r="A10" s="16"/>
      <c r="C10" s="15"/>
      <c r="E10" s="15"/>
      <c r="F10" s="15"/>
    </row>
    <row r="11" spans="1:674" ht="15" customHeight="1" x14ac:dyDescent="0.2">
      <c r="A11" s="16"/>
      <c r="B11" s="2" t="s">
        <v>263</v>
      </c>
      <c r="C11" s="22" t="s">
        <v>74</v>
      </c>
      <c r="D11" s="60" t="s">
        <v>262</v>
      </c>
    </row>
    <row r="12" spans="1:674" ht="15" customHeight="1" x14ac:dyDescent="0.2">
      <c r="A12" s="16"/>
      <c r="B12" s="2" t="s">
        <v>264</v>
      </c>
      <c r="C12" s="27" t="s">
        <v>75</v>
      </c>
      <c r="D12" s="60" t="s">
        <v>300</v>
      </c>
    </row>
    <row r="13" spans="1:674" ht="15" customHeight="1" x14ac:dyDescent="0.2">
      <c r="B13" s="2" t="s">
        <v>224</v>
      </c>
      <c r="C13" s="22" t="s">
        <v>76</v>
      </c>
      <c r="D13" s="60" t="s">
        <v>301</v>
      </c>
    </row>
    <row r="14" spans="1:674" ht="15" customHeight="1" x14ac:dyDescent="0.2">
      <c r="A14" s="16"/>
      <c r="B14" s="2" t="s">
        <v>226</v>
      </c>
      <c r="C14" s="22" t="s">
        <v>77</v>
      </c>
      <c r="D14" s="60" t="s">
        <v>225</v>
      </c>
      <c r="F14" s="5"/>
      <c r="G14" s="5"/>
      <c r="H14" s="5"/>
      <c r="J14" s="5"/>
    </row>
    <row r="15" spans="1:674" ht="15" customHeight="1" x14ac:dyDescent="0.2">
      <c r="B15" s="2" t="s">
        <v>227</v>
      </c>
      <c r="C15" s="22" t="s">
        <v>292</v>
      </c>
      <c r="D15" s="60" t="s">
        <v>302</v>
      </c>
      <c r="F15" s="5"/>
      <c r="G15" s="5"/>
      <c r="H15" s="5"/>
      <c r="J15" s="5"/>
    </row>
    <row r="16" spans="1:674" ht="15" customHeight="1" x14ac:dyDescent="0.2">
      <c r="B16" s="2" t="s">
        <v>266</v>
      </c>
      <c r="C16" s="22" t="s">
        <v>78</v>
      </c>
      <c r="D16" s="60" t="s">
        <v>265</v>
      </c>
      <c r="F16" s="5"/>
      <c r="G16" s="5"/>
      <c r="H16" s="5"/>
      <c r="J16" s="5"/>
    </row>
    <row r="17" spans="1:10" ht="15" customHeight="1" x14ac:dyDescent="0.2">
      <c r="B17" s="2" t="s">
        <v>267</v>
      </c>
      <c r="C17" s="22" t="s">
        <v>79</v>
      </c>
      <c r="D17" s="60" t="s">
        <v>268</v>
      </c>
      <c r="F17" s="5"/>
      <c r="G17" s="5"/>
      <c r="H17" s="5"/>
      <c r="J17" s="5"/>
    </row>
    <row r="18" spans="1:10" ht="15" customHeight="1" x14ac:dyDescent="0.2">
      <c r="B18" s="2" t="s">
        <v>229</v>
      </c>
      <c r="C18" s="22" t="s">
        <v>80</v>
      </c>
      <c r="D18" s="60" t="s">
        <v>228</v>
      </c>
      <c r="F18" s="5"/>
      <c r="G18" s="5"/>
      <c r="H18" s="5"/>
      <c r="J18" s="5"/>
    </row>
    <row r="19" spans="1:10" ht="15" customHeight="1" x14ac:dyDescent="0.2">
      <c r="B19" s="2" t="s">
        <v>231</v>
      </c>
      <c r="C19" s="22" t="s">
        <v>81</v>
      </c>
      <c r="D19" s="60" t="s">
        <v>230</v>
      </c>
      <c r="F19" s="5"/>
      <c r="G19" s="5"/>
      <c r="H19" s="5"/>
      <c r="J19" s="5"/>
    </row>
    <row r="20" spans="1:10" ht="15.75" customHeight="1" x14ac:dyDescent="0.2">
      <c r="A20" s="16"/>
      <c r="B20" s="2" t="s">
        <v>233</v>
      </c>
      <c r="C20" s="22" t="s">
        <v>82</v>
      </c>
      <c r="D20" s="60" t="s">
        <v>232</v>
      </c>
    </row>
    <row r="21" spans="1:10" ht="15.75" customHeight="1" x14ac:dyDescent="0.2">
      <c r="A21" s="16"/>
      <c r="B21" s="2" t="s">
        <v>235</v>
      </c>
      <c r="C21" s="22" t="s">
        <v>83</v>
      </c>
      <c r="D21" s="60" t="s">
        <v>234</v>
      </c>
    </row>
    <row r="22" spans="1:10" ht="15.75" customHeight="1" x14ac:dyDescent="0.2">
      <c r="A22" s="16"/>
      <c r="B22" s="2" t="s">
        <v>237</v>
      </c>
      <c r="C22" s="22" t="s">
        <v>84</v>
      </c>
      <c r="D22" s="60" t="s">
        <v>236</v>
      </c>
    </row>
    <row r="23" spans="1:10" ht="15.75" customHeight="1" x14ac:dyDescent="0.2">
      <c r="A23" s="16"/>
      <c r="B23" s="2" t="s">
        <v>239</v>
      </c>
      <c r="C23" s="22" t="s">
        <v>85</v>
      </c>
      <c r="D23" s="60" t="s">
        <v>238</v>
      </c>
    </row>
    <row r="24" spans="1:10" ht="15.75" customHeight="1" x14ac:dyDescent="0.2">
      <c r="A24" s="16"/>
      <c r="B24" s="2" t="s">
        <v>241</v>
      </c>
      <c r="C24" s="22" t="s">
        <v>86</v>
      </c>
      <c r="D24" s="60" t="s">
        <v>240</v>
      </c>
    </row>
    <row r="25" spans="1:10" ht="15.75" customHeight="1" x14ac:dyDescent="0.2">
      <c r="A25" s="16"/>
      <c r="B25" s="2" t="s">
        <v>243</v>
      </c>
      <c r="C25" s="22" t="s">
        <v>87</v>
      </c>
      <c r="D25" s="60" t="s">
        <v>242</v>
      </c>
    </row>
    <row r="26" spans="1:10" ht="15.75" customHeight="1" x14ac:dyDescent="0.2">
      <c r="A26" s="16"/>
      <c r="C26" s="22"/>
    </row>
    <row r="27" spans="1:10" ht="15" customHeight="1" x14ac:dyDescent="0.2">
      <c r="A27" s="16"/>
      <c r="B27" s="2" t="s">
        <v>4</v>
      </c>
      <c r="C27" s="23" t="s">
        <v>5</v>
      </c>
    </row>
    <row r="28" spans="1:10" ht="15" customHeight="1" x14ac:dyDescent="0.2">
      <c r="A28" s="16"/>
    </row>
    <row r="29" spans="1:10" ht="15" customHeight="1" x14ac:dyDescent="0.2">
      <c r="A29" s="16"/>
    </row>
    <row r="30" spans="1:10" x14ac:dyDescent="0.2">
      <c r="A30" s="16"/>
    </row>
    <row r="31" spans="1:10" x14ac:dyDescent="0.2">
      <c r="A31" s="16"/>
    </row>
    <row r="32" spans="1:10" x14ac:dyDescent="0.2">
      <c r="A32" s="16"/>
      <c r="C32" s="13"/>
    </row>
    <row r="33" spans="1:1" x14ac:dyDescent="0.2">
      <c r="A33" s="16"/>
    </row>
    <row r="34" spans="1:1" x14ac:dyDescent="0.2">
      <c r="A34" s="16"/>
    </row>
    <row r="35" spans="1:1" x14ac:dyDescent="0.2">
      <c r="A35" s="16"/>
    </row>
    <row r="36" spans="1:1" x14ac:dyDescent="0.2">
      <c r="A36" s="16"/>
    </row>
    <row r="37" spans="1:1" x14ac:dyDescent="0.2">
      <c r="A37" s="16"/>
    </row>
    <row r="38" spans="1:1" x14ac:dyDescent="0.2">
      <c r="A38" s="16"/>
    </row>
    <row r="39" spans="1:1" x14ac:dyDescent="0.2">
      <c r="A39" s="16"/>
    </row>
    <row r="40" spans="1:1" x14ac:dyDescent="0.2">
      <c r="A40" s="16"/>
    </row>
    <row r="41" spans="1:1" x14ac:dyDescent="0.2">
      <c r="A41" s="16"/>
    </row>
    <row r="42" spans="1:1" x14ac:dyDescent="0.2">
      <c r="A42" s="16"/>
    </row>
    <row r="43" spans="1:1" x14ac:dyDescent="0.2">
      <c r="A43" s="16"/>
    </row>
    <row r="44" spans="1:1" x14ac:dyDescent="0.2">
      <c r="A44" s="16"/>
    </row>
    <row r="45" spans="1:1" x14ac:dyDescent="0.2">
      <c r="A45" s="16"/>
    </row>
    <row r="46" spans="1:1" x14ac:dyDescent="0.2">
      <c r="A46" s="16"/>
    </row>
    <row r="47" spans="1:1" x14ac:dyDescent="0.2">
      <c r="A47" s="16"/>
    </row>
    <row r="48" spans="1:1" x14ac:dyDescent="0.2">
      <c r="A48" s="16"/>
    </row>
    <row r="49" spans="1:1" x14ac:dyDescent="0.2">
      <c r="A49" s="16"/>
    </row>
    <row r="50" spans="1:1" x14ac:dyDescent="0.2">
      <c r="A50" s="16"/>
    </row>
    <row r="51" spans="1:1" x14ac:dyDescent="0.2">
      <c r="A51" s="16"/>
    </row>
    <row r="52" spans="1:1" x14ac:dyDescent="0.2">
      <c r="A52" s="16"/>
    </row>
    <row r="53" spans="1:1" x14ac:dyDescent="0.2">
      <c r="A53" s="16"/>
    </row>
    <row r="54" spans="1:1" x14ac:dyDescent="0.2">
      <c r="A54" s="16"/>
    </row>
    <row r="55" spans="1:1" x14ac:dyDescent="0.2">
      <c r="A55" s="16"/>
    </row>
    <row r="56" spans="1:1" x14ac:dyDescent="0.2">
      <c r="A56" s="16"/>
    </row>
    <row r="57" spans="1:1" x14ac:dyDescent="0.2">
      <c r="A57" s="16"/>
    </row>
    <row r="58" spans="1:1" x14ac:dyDescent="0.2">
      <c r="A58" s="16"/>
    </row>
    <row r="59" spans="1:1" x14ac:dyDescent="0.2">
      <c r="A59" s="16"/>
    </row>
    <row r="60" spans="1:1" x14ac:dyDescent="0.2">
      <c r="A60" s="16"/>
    </row>
    <row r="61" spans="1:1" x14ac:dyDescent="0.2">
      <c r="A61" s="16"/>
    </row>
    <row r="62" spans="1:1" x14ac:dyDescent="0.2">
      <c r="A62" s="16"/>
    </row>
    <row r="63" spans="1:1" x14ac:dyDescent="0.2">
      <c r="A63" s="16"/>
    </row>
    <row r="64" spans="1:1" x14ac:dyDescent="0.2">
      <c r="A64" s="16"/>
    </row>
    <row r="65" spans="1:1" x14ac:dyDescent="0.2">
      <c r="A65" s="16"/>
    </row>
    <row r="66" spans="1:1" x14ac:dyDescent="0.2">
      <c r="A66" s="16"/>
    </row>
    <row r="67" spans="1:1" x14ac:dyDescent="0.2">
      <c r="A67" s="16"/>
    </row>
    <row r="68" spans="1:1" x14ac:dyDescent="0.2">
      <c r="A68" s="16"/>
    </row>
    <row r="69" spans="1:1" x14ac:dyDescent="0.2">
      <c r="A69" s="16"/>
    </row>
    <row r="70" spans="1:1" x14ac:dyDescent="0.2">
      <c r="A70" s="16"/>
    </row>
    <row r="71" spans="1:1" x14ac:dyDescent="0.2">
      <c r="A71" s="16"/>
    </row>
    <row r="72" spans="1:1" x14ac:dyDescent="0.2">
      <c r="A72" s="16"/>
    </row>
    <row r="73" spans="1:1" x14ac:dyDescent="0.2">
      <c r="A73" s="16"/>
    </row>
    <row r="74" spans="1:1" x14ac:dyDescent="0.2">
      <c r="A74" s="16"/>
    </row>
    <row r="75" spans="1:1" x14ac:dyDescent="0.2">
      <c r="A75" s="16"/>
    </row>
    <row r="76" spans="1:1" x14ac:dyDescent="0.2">
      <c r="A76" s="16"/>
    </row>
    <row r="77" spans="1:1" x14ac:dyDescent="0.2">
      <c r="A77" s="16"/>
    </row>
    <row r="78" spans="1:1" x14ac:dyDescent="0.2">
      <c r="A78" s="16"/>
    </row>
    <row r="79" spans="1:1" x14ac:dyDescent="0.2">
      <c r="A79" s="16"/>
    </row>
    <row r="80" spans="1:1" x14ac:dyDescent="0.2">
      <c r="A80" s="16"/>
    </row>
    <row r="81" spans="1:1" x14ac:dyDescent="0.2">
      <c r="A81" s="16"/>
    </row>
    <row r="82" spans="1:1" x14ac:dyDescent="0.2">
      <c r="A82" s="16"/>
    </row>
    <row r="83" spans="1:1" x14ac:dyDescent="0.2">
      <c r="A83" s="16"/>
    </row>
    <row r="84" spans="1:1" x14ac:dyDescent="0.2">
      <c r="A84" s="16"/>
    </row>
    <row r="85" spans="1:1" x14ac:dyDescent="0.2">
      <c r="A85" s="16"/>
    </row>
    <row r="86" spans="1:1" x14ac:dyDescent="0.2">
      <c r="A86" s="16"/>
    </row>
    <row r="87" spans="1:1" x14ac:dyDescent="0.2">
      <c r="A87" s="16"/>
    </row>
    <row r="88" spans="1:1" x14ac:dyDescent="0.2">
      <c r="A88" s="16"/>
    </row>
    <row r="89" spans="1:1" x14ac:dyDescent="0.2">
      <c r="A89" s="16"/>
    </row>
    <row r="90" spans="1:1" x14ac:dyDescent="0.2">
      <c r="A90" s="16"/>
    </row>
    <row r="91" spans="1:1" x14ac:dyDescent="0.2">
      <c r="A91" s="16"/>
    </row>
    <row r="92" spans="1:1" x14ac:dyDescent="0.2">
      <c r="A92" s="16"/>
    </row>
    <row r="93" spans="1:1" x14ac:dyDescent="0.2">
      <c r="A93" s="16"/>
    </row>
    <row r="94" spans="1:1" x14ac:dyDescent="0.2">
      <c r="A94" s="16"/>
    </row>
    <row r="95" spans="1:1" x14ac:dyDescent="0.2">
      <c r="A95" s="16"/>
    </row>
    <row r="96" spans="1:1" x14ac:dyDescent="0.2">
      <c r="A96" s="16"/>
    </row>
    <row r="97" spans="1:1" x14ac:dyDescent="0.2">
      <c r="A97" s="16"/>
    </row>
    <row r="98" spans="1:1" x14ac:dyDescent="0.2">
      <c r="A98" s="16"/>
    </row>
    <row r="99" spans="1:1" x14ac:dyDescent="0.2">
      <c r="A99" s="16"/>
    </row>
    <row r="100" spans="1:1" x14ac:dyDescent="0.2">
      <c r="A100" s="16"/>
    </row>
    <row r="101" spans="1:1" x14ac:dyDescent="0.2">
      <c r="A101" s="16"/>
    </row>
    <row r="102" spans="1:1" x14ac:dyDescent="0.2">
      <c r="A102" s="16"/>
    </row>
    <row r="103" spans="1:1" x14ac:dyDescent="0.2">
      <c r="A103" s="16"/>
    </row>
    <row r="104" spans="1:1" x14ac:dyDescent="0.2">
      <c r="A104" s="16"/>
    </row>
    <row r="105" spans="1:1" x14ac:dyDescent="0.2">
      <c r="A105" s="16"/>
    </row>
    <row r="106" spans="1:1" x14ac:dyDescent="0.2">
      <c r="A106" s="16"/>
    </row>
    <row r="107" spans="1:1" x14ac:dyDescent="0.2">
      <c r="A107" s="16"/>
    </row>
    <row r="108" spans="1:1" x14ac:dyDescent="0.2">
      <c r="A108" s="16"/>
    </row>
    <row r="109" spans="1:1" x14ac:dyDescent="0.2">
      <c r="A109" s="16"/>
    </row>
    <row r="110" spans="1:1" x14ac:dyDescent="0.2">
      <c r="A110" s="16"/>
    </row>
    <row r="111" spans="1:1" x14ac:dyDescent="0.2">
      <c r="A111" s="16"/>
    </row>
    <row r="112" spans="1:1" x14ac:dyDescent="0.2">
      <c r="A112" s="16"/>
    </row>
    <row r="113" spans="1:1" x14ac:dyDescent="0.2">
      <c r="A113" s="16"/>
    </row>
    <row r="114" spans="1:1" x14ac:dyDescent="0.2">
      <c r="A114" s="16"/>
    </row>
    <row r="115" spans="1:1" x14ac:dyDescent="0.2">
      <c r="A115" s="16"/>
    </row>
    <row r="116" spans="1:1" x14ac:dyDescent="0.2">
      <c r="A116" s="16"/>
    </row>
    <row r="117" spans="1:1" x14ac:dyDescent="0.2">
      <c r="A117" s="16"/>
    </row>
    <row r="118" spans="1:1" x14ac:dyDescent="0.2">
      <c r="A118" s="16"/>
    </row>
    <row r="119" spans="1:1" x14ac:dyDescent="0.2">
      <c r="A119" s="16"/>
    </row>
    <row r="120" spans="1:1" x14ac:dyDescent="0.2">
      <c r="A120" s="16"/>
    </row>
    <row r="121" spans="1:1" x14ac:dyDescent="0.2">
      <c r="A121" s="16"/>
    </row>
    <row r="122" spans="1:1" x14ac:dyDescent="0.2">
      <c r="A122" s="16"/>
    </row>
    <row r="123" spans="1:1" x14ac:dyDescent="0.2">
      <c r="A123" s="16"/>
    </row>
    <row r="124" spans="1:1" x14ac:dyDescent="0.2">
      <c r="A124" s="16"/>
    </row>
    <row r="125" spans="1:1" x14ac:dyDescent="0.2">
      <c r="A125" s="16"/>
    </row>
    <row r="126" spans="1:1" x14ac:dyDescent="0.2">
      <c r="A126" s="16"/>
    </row>
    <row r="127" spans="1:1" x14ac:dyDescent="0.2">
      <c r="A127" s="16"/>
    </row>
    <row r="128" spans="1:1" x14ac:dyDescent="0.2">
      <c r="A128" s="16"/>
    </row>
    <row r="129" spans="1:1" x14ac:dyDescent="0.2">
      <c r="A129" s="16"/>
    </row>
    <row r="130" spans="1:1" x14ac:dyDescent="0.2">
      <c r="A130" s="16"/>
    </row>
    <row r="131" spans="1:1" x14ac:dyDescent="0.2">
      <c r="A131" s="16"/>
    </row>
    <row r="132" spans="1:1" x14ac:dyDescent="0.2">
      <c r="A132" s="16"/>
    </row>
    <row r="133" spans="1:1" x14ac:dyDescent="0.2">
      <c r="A133" s="16"/>
    </row>
    <row r="134" spans="1:1" x14ac:dyDescent="0.2">
      <c r="A134" s="16"/>
    </row>
    <row r="135" spans="1:1" x14ac:dyDescent="0.2">
      <c r="A135" s="16"/>
    </row>
    <row r="136" spans="1:1" x14ac:dyDescent="0.2">
      <c r="A136" s="16"/>
    </row>
    <row r="137" spans="1:1" x14ac:dyDescent="0.2">
      <c r="A137" s="16"/>
    </row>
  </sheetData>
  <sortState xmlns:xlrd2="http://schemas.microsoft.com/office/spreadsheetml/2017/richdata2" ref="B35:C41">
    <sortCondition descending="1" ref="C35:C41"/>
  </sortState>
  <mergeCells count="1">
    <mergeCell ref="D3:F3"/>
  </mergeCells>
  <phoneticPr fontId="5" type="noConversion"/>
  <hyperlinks>
    <hyperlink ref="C11" location="'Table 1'!A1" display="Table 1" xr:uid="{B9D1DDB6-5498-48FB-B9CC-E8B19E5C4309}"/>
    <hyperlink ref="C13" location="'Table 3'!A1" display="Table 3" xr:uid="{F14089FB-9C99-48AF-A028-4DC181C81D25}"/>
    <hyperlink ref="C7" location="Enquiries!A1" display="Enquiries" xr:uid="{358113C2-7577-41E3-AD3C-08CBE9A9B542}"/>
    <hyperlink ref="C6" location="Metadata!A1" display="Metadata" xr:uid="{CF157346-8050-476C-9DC6-95FCBA1AFAD9}"/>
    <hyperlink ref="C12" location="'Table 2'!A1" display="Table 2" xr:uid="{34178265-D67C-46EC-AD55-1B92B9B42F4F}"/>
    <hyperlink ref="C14" location="'Table 4'!A1" display="Table 4" xr:uid="{A330D50B-11EE-4FDF-8327-415961B750D4}"/>
    <hyperlink ref="C15" location="'Table 5'!A1" display="Table5" xr:uid="{461456EB-A2B5-41E4-9571-0DDB6098B54B}"/>
    <hyperlink ref="C16" location="'Table 6'!A1" display="Table 6" xr:uid="{9C093439-476E-4B01-883F-45045E3F4896}"/>
    <hyperlink ref="C17" location="'Table 7'!A1" display="Table 7" xr:uid="{915B83FA-7603-46FD-A9AF-E17F0220F022}"/>
    <hyperlink ref="C18" location="'Table 8'!A1" display="Table 8" xr:uid="{B1556EFB-3711-424D-9C5E-2D06C418CBC9}"/>
    <hyperlink ref="C19" location="'Table 9'!A1" display="Table 9" xr:uid="{C57A1438-1E0E-4B25-9B56-6975279A5789}"/>
    <hyperlink ref="C20" location="'Table 10'!A1" display="Table 10" xr:uid="{5E6722DB-AE52-40FD-A9BA-89C8F24ADB19}"/>
    <hyperlink ref="C21" location="'Table 11'!A1" display="Table 11" xr:uid="{409A42FE-F550-4BF6-8A38-AD0710788593}"/>
    <hyperlink ref="C22" location="'Table 12'!A1" display="Table 12" xr:uid="{327D4842-8C5D-4F56-B112-EE58C216A43B}"/>
    <hyperlink ref="C23" location="'Table 13'!A1" display="Table 13" xr:uid="{9685352A-ABF3-4ABE-9339-3F8FC37A0D82}"/>
    <hyperlink ref="C24" location="'Table 14'!A1" display="Table 14" xr:uid="{A901ACA9-3785-4D9F-83CE-0EA279486566}"/>
    <hyperlink ref="C25" location="'Table 15'!A1" display="Table 15" xr:uid="{D5997511-DAD9-4C25-B876-CFAAED84DC51}"/>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52908-7154-4C3A-944C-D0C437FA66CA}">
  <dimension ref="B2:S31"/>
  <sheetViews>
    <sheetView showGridLines="0" zoomScale="90" zoomScaleNormal="90" workbookViewId="0">
      <selection activeCell="F27" sqref="F27"/>
    </sheetView>
  </sheetViews>
  <sheetFormatPr defaultColWidth="8.6328125" defaultRowHeight="10" x14ac:dyDescent="0.2"/>
  <cols>
    <col min="1" max="1" width="8.6328125" style="5"/>
    <col min="2" max="2" width="26.08984375" style="5" customWidth="1"/>
    <col min="3" max="3" width="22.08984375" style="5" customWidth="1"/>
    <col min="4" max="8" width="14.36328125" style="5" customWidth="1"/>
    <col min="9" max="9" width="49.453125" style="5" bestFit="1" customWidth="1"/>
    <col min="10" max="10" width="25.7265625" style="5" bestFit="1" customWidth="1"/>
    <col min="11" max="11" width="14.36328125" style="5" customWidth="1"/>
    <col min="12" max="12" width="40.36328125" style="5" customWidth="1"/>
    <col min="13" max="16384" width="8.6328125" style="5"/>
  </cols>
  <sheetData>
    <row r="2" spans="2:19" ht="14" x14ac:dyDescent="0.2">
      <c r="B2" s="34" t="s">
        <v>278</v>
      </c>
      <c r="D2" s="6"/>
      <c r="E2" s="6"/>
      <c r="F2" s="6"/>
      <c r="G2" s="6"/>
      <c r="H2" s="6"/>
      <c r="I2" s="75" t="s">
        <v>279</v>
      </c>
      <c r="K2" s="6"/>
      <c r="L2" s="7"/>
      <c r="M2" s="7"/>
      <c r="N2" s="7"/>
      <c r="O2" s="7"/>
      <c r="P2" s="7"/>
      <c r="Q2" s="7"/>
      <c r="R2" s="7"/>
      <c r="S2" s="7"/>
    </row>
    <row r="3" spans="2:19" ht="10.5" x14ac:dyDescent="0.2">
      <c r="B3" s="2" t="s">
        <v>11</v>
      </c>
      <c r="D3" s="6"/>
      <c r="E3" s="6"/>
      <c r="F3" s="6"/>
      <c r="G3" s="6"/>
      <c r="H3" s="6"/>
      <c r="I3" s="80" t="s">
        <v>137</v>
      </c>
      <c r="K3" s="6"/>
      <c r="L3" s="7"/>
      <c r="M3" s="7"/>
      <c r="N3" s="7"/>
      <c r="O3" s="7"/>
      <c r="P3" s="7"/>
      <c r="Q3" s="7"/>
      <c r="R3" s="7"/>
      <c r="S3" s="7"/>
    </row>
    <row r="4" spans="2:19" ht="10.5" x14ac:dyDescent="0.2">
      <c r="C4" s="8"/>
      <c r="D4" s="6"/>
      <c r="E4" s="6"/>
      <c r="F4" s="6"/>
      <c r="G4" s="6"/>
      <c r="H4" s="6"/>
      <c r="I4" s="6"/>
      <c r="J4" s="6"/>
      <c r="K4" s="6"/>
      <c r="L4" s="7"/>
      <c r="M4" s="7"/>
      <c r="N4" s="7"/>
      <c r="O4" s="7"/>
      <c r="P4" s="7"/>
      <c r="Q4" s="7"/>
      <c r="R4" s="7"/>
      <c r="S4" s="7"/>
    </row>
    <row r="5" spans="2:19" ht="10.5" x14ac:dyDescent="0.2">
      <c r="B5" s="30" t="s">
        <v>34</v>
      </c>
      <c r="C5" s="146">
        <v>2021</v>
      </c>
      <c r="D5" s="146"/>
      <c r="E5" s="146">
        <v>2022</v>
      </c>
      <c r="F5" s="146"/>
      <c r="G5" s="146">
        <v>2023</v>
      </c>
      <c r="H5" s="147"/>
      <c r="I5" s="32" t="s">
        <v>165</v>
      </c>
      <c r="J5" s="7"/>
      <c r="K5" s="7"/>
      <c r="L5" s="7"/>
      <c r="M5" s="24"/>
      <c r="N5" s="7"/>
      <c r="O5" s="7"/>
      <c r="P5" s="7"/>
    </row>
    <row r="6" spans="2:19" ht="10.5" x14ac:dyDescent="0.2">
      <c r="B6" s="30"/>
      <c r="C6" s="35" t="s">
        <v>41</v>
      </c>
      <c r="D6" s="35" t="s">
        <v>42</v>
      </c>
      <c r="E6" s="35" t="s">
        <v>41</v>
      </c>
      <c r="F6" s="35" t="s">
        <v>42</v>
      </c>
      <c r="G6" s="35" t="s">
        <v>41</v>
      </c>
      <c r="H6" s="35" t="s">
        <v>42</v>
      </c>
      <c r="I6" s="32"/>
      <c r="J6" s="7"/>
      <c r="K6" s="7"/>
      <c r="L6" s="7"/>
      <c r="M6" s="24"/>
      <c r="N6" s="7"/>
      <c r="O6" s="7"/>
      <c r="P6" s="7"/>
    </row>
    <row r="7" spans="2:19" ht="10.5" x14ac:dyDescent="0.2">
      <c r="B7" s="31"/>
      <c r="C7" s="35" t="s">
        <v>166</v>
      </c>
      <c r="D7" s="35" t="s">
        <v>167</v>
      </c>
      <c r="E7" s="35" t="s">
        <v>166</v>
      </c>
      <c r="F7" s="35" t="s">
        <v>167</v>
      </c>
      <c r="G7" s="35" t="s">
        <v>166</v>
      </c>
      <c r="H7" s="35" t="s">
        <v>167</v>
      </c>
      <c r="I7" s="32"/>
      <c r="J7" s="7"/>
      <c r="K7" s="7"/>
      <c r="L7" s="7"/>
      <c r="M7" s="24"/>
      <c r="N7" s="7"/>
      <c r="O7" s="7"/>
      <c r="P7" s="7"/>
      <c r="Q7" s="7"/>
    </row>
    <row r="8" spans="2:19" ht="10.5" x14ac:dyDescent="0.2">
      <c r="B8" s="40" t="s">
        <v>12</v>
      </c>
      <c r="C8" s="123">
        <v>1363718</v>
      </c>
      <c r="D8" s="123">
        <v>1331702</v>
      </c>
      <c r="E8" s="123">
        <v>1662491</v>
      </c>
      <c r="F8" s="123">
        <v>1628546</v>
      </c>
      <c r="G8" s="123">
        <v>2609373</v>
      </c>
      <c r="H8" s="123">
        <v>1661355</v>
      </c>
      <c r="I8" s="83" t="s">
        <v>146</v>
      </c>
    </row>
    <row r="9" spans="2:19" x14ac:dyDescent="0.2">
      <c r="B9" s="41" t="s">
        <v>43</v>
      </c>
      <c r="C9" s="124">
        <v>358122</v>
      </c>
      <c r="D9" s="124">
        <v>371128</v>
      </c>
      <c r="E9" s="124">
        <v>343184</v>
      </c>
      <c r="F9" s="124">
        <v>373879</v>
      </c>
      <c r="G9" s="124">
        <v>364509</v>
      </c>
      <c r="H9" s="124">
        <v>392096</v>
      </c>
      <c r="I9" s="72" t="s">
        <v>163</v>
      </c>
    </row>
    <row r="10" spans="2:19" x14ac:dyDescent="0.2">
      <c r="B10" s="25" t="s">
        <v>44</v>
      </c>
      <c r="C10" s="125">
        <v>276877</v>
      </c>
      <c r="D10" s="125">
        <v>286604</v>
      </c>
      <c r="E10" s="125">
        <v>358754</v>
      </c>
      <c r="F10" s="125">
        <v>386574</v>
      </c>
      <c r="G10" s="125">
        <v>213319</v>
      </c>
      <c r="H10" s="125">
        <v>386534</v>
      </c>
      <c r="I10" s="83" t="s">
        <v>147</v>
      </c>
    </row>
    <row r="11" spans="2:19" x14ac:dyDescent="0.2">
      <c r="B11" s="41" t="s">
        <v>45</v>
      </c>
      <c r="C11" s="124">
        <v>41574</v>
      </c>
      <c r="D11" s="124">
        <v>32625</v>
      </c>
      <c r="E11" s="124">
        <v>69245</v>
      </c>
      <c r="F11" s="124">
        <v>41884</v>
      </c>
      <c r="G11" s="124">
        <v>41825</v>
      </c>
      <c r="H11" s="124">
        <v>50591</v>
      </c>
      <c r="I11" s="72" t="s">
        <v>148</v>
      </c>
    </row>
    <row r="12" spans="2:19" x14ac:dyDescent="0.2">
      <c r="B12" s="25" t="s">
        <v>46</v>
      </c>
      <c r="C12" s="125">
        <v>20633</v>
      </c>
      <c r="D12" s="125">
        <v>208786</v>
      </c>
      <c r="E12" s="125">
        <v>34600</v>
      </c>
      <c r="F12" s="125">
        <v>241834</v>
      </c>
      <c r="G12" s="125">
        <v>80168</v>
      </c>
      <c r="H12" s="125">
        <v>255763</v>
      </c>
      <c r="I12" s="83" t="s">
        <v>149</v>
      </c>
    </row>
    <row r="13" spans="2:19" x14ac:dyDescent="0.2">
      <c r="B13" s="41" t="s">
        <v>47</v>
      </c>
      <c r="C13" s="124">
        <v>6105</v>
      </c>
      <c r="D13" s="124">
        <v>53025</v>
      </c>
      <c r="E13" s="124">
        <v>8993</v>
      </c>
      <c r="F13" s="124">
        <v>76729</v>
      </c>
      <c r="G13" s="124">
        <v>7567</v>
      </c>
      <c r="H13" s="124">
        <v>80094</v>
      </c>
      <c r="I13" s="72" t="s">
        <v>150</v>
      </c>
    </row>
    <row r="14" spans="2:19" x14ac:dyDescent="0.2">
      <c r="B14" s="25" t="s">
        <v>48</v>
      </c>
      <c r="C14" s="125">
        <v>36071</v>
      </c>
      <c r="D14" s="125">
        <v>173839</v>
      </c>
      <c r="E14" s="125">
        <v>79270</v>
      </c>
      <c r="F14" s="125">
        <v>341520</v>
      </c>
      <c r="G14" s="125">
        <v>66899</v>
      </c>
      <c r="H14" s="125">
        <v>337207</v>
      </c>
      <c r="I14" s="83" t="s">
        <v>151</v>
      </c>
    </row>
    <row r="15" spans="2:19" x14ac:dyDescent="0.2">
      <c r="B15" s="41" t="s">
        <v>49</v>
      </c>
      <c r="C15" s="124">
        <v>18371</v>
      </c>
      <c r="D15" s="124">
        <v>21773</v>
      </c>
      <c r="E15" s="124">
        <v>34810</v>
      </c>
      <c r="F15" s="124">
        <v>13427</v>
      </c>
      <c r="G15" s="124">
        <v>41767</v>
      </c>
      <c r="H15" s="124">
        <v>30096</v>
      </c>
      <c r="I15" s="72" t="s">
        <v>152</v>
      </c>
    </row>
    <row r="16" spans="2:19" x14ac:dyDescent="0.2">
      <c r="B16" s="25" t="s">
        <v>50</v>
      </c>
      <c r="C16" s="125">
        <v>71059</v>
      </c>
      <c r="D16" s="125">
        <v>5628</v>
      </c>
      <c r="E16" s="125">
        <v>67069</v>
      </c>
      <c r="F16" s="125">
        <v>3010</v>
      </c>
      <c r="G16" s="125">
        <v>113031</v>
      </c>
      <c r="H16" s="125">
        <v>11187</v>
      </c>
      <c r="I16" s="83" t="s">
        <v>153</v>
      </c>
    </row>
    <row r="17" spans="2:9" x14ac:dyDescent="0.2">
      <c r="B17" s="41" t="s">
        <v>51</v>
      </c>
      <c r="C17" s="124">
        <v>29705</v>
      </c>
      <c r="D17" s="124">
        <v>10696</v>
      </c>
      <c r="E17" s="124">
        <v>35589</v>
      </c>
      <c r="F17" s="124">
        <v>17024</v>
      </c>
      <c r="G17" s="124">
        <v>76787</v>
      </c>
      <c r="H17" s="124">
        <v>18020</v>
      </c>
      <c r="I17" s="72" t="s">
        <v>154</v>
      </c>
    </row>
    <row r="18" spans="2:9" x14ac:dyDescent="0.2">
      <c r="B18" s="25" t="s">
        <v>52</v>
      </c>
      <c r="C18" s="125">
        <v>9360</v>
      </c>
      <c r="D18" s="125">
        <v>2548</v>
      </c>
      <c r="E18" s="125">
        <v>22906</v>
      </c>
      <c r="F18" s="125">
        <v>4321</v>
      </c>
      <c r="G18" s="125">
        <v>12919</v>
      </c>
      <c r="H18" s="125">
        <v>2251</v>
      </c>
      <c r="I18" s="83" t="s">
        <v>155</v>
      </c>
    </row>
    <row r="19" spans="2:9" x14ac:dyDescent="0.2">
      <c r="B19" s="41" t="s">
        <v>53</v>
      </c>
      <c r="C19" s="124">
        <v>137203</v>
      </c>
      <c r="D19" s="124">
        <v>46769</v>
      </c>
      <c r="E19" s="124">
        <v>153839</v>
      </c>
      <c r="F19" s="124">
        <v>26554</v>
      </c>
      <c r="G19" s="124">
        <v>134981</v>
      </c>
      <c r="H19" s="124">
        <v>16854</v>
      </c>
      <c r="I19" s="72" t="s">
        <v>156</v>
      </c>
    </row>
    <row r="20" spans="2:9" x14ac:dyDescent="0.2">
      <c r="B20" s="25" t="s">
        <v>54</v>
      </c>
      <c r="C20" s="125">
        <v>161073</v>
      </c>
      <c r="D20" s="125">
        <v>79763</v>
      </c>
      <c r="E20" s="125">
        <v>164819</v>
      </c>
      <c r="F20" s="125">
        <v>67083</v>
      </c>
      <c r="G20" s="125">
        <v>184089</v>
      </c>
      <c r="H20" s="125">
        <v>55438</v>
      </c>
      <c r="I20" s="83" t="s">
        <v>157</v>
      </c>
    </row>
    <row r="21" spans="2:9" x14ac:dyDescent="0.2">
      <c r="B21" s="41" t="s">
        <v>55</v>
      </c>
      <c r="C21" s="124">
        <v>8544</v>
      </c>
      <c r="D21" s="124">
        <v>0</v>
      </c>
      <c r="E21" s="124">
        <v>7790</v>
      </c>
      <c r="F21" s="124">
        <v>0</v>
      </c>
      <c r="G21" s="124">
        <v>7499</v>
      </c>
      <c r="H21" s="124">
        <v>0</v>
      </c>
      <c r="I21" s="72" t="s">
        <v>158</v>
      </c>
    </row>
    <row r="22" spans="2:9" x14ac:dyDescent="0.2">
      <c r="B22" s="25" t="s">
        <v>56</v>
      </c>
      <c r="C22" s="125">
        <v>29521</v>
      </c>
      <c r="D22" s="125">
        <v>303</v>
      </c>
      <c r="E22" s="125">
        <v>41655</v>
      </c>
      <c r="F22" s="125">
        <v>26</v>
      </c>
      <c r="G22" s="125">
        <v>34026</v>
      </c>
      <c r="H22" s="125">
        <v>165</v>
      </c>
      <c r="I22" s="83" t="s">
        <v>159</v>
      </c>
    </row>
    <row r="23" spans="2:9" x14ac:dyDescent="0.2">
      <c r="B23" s="41" t="s">
        <v>36</v>
      </c>
      <c r="C23" s="124">
        <v>82404</v>
      </c>
      <c r="D23" s="124">
        <v>24293</v>
      </c>
      <c r="E23" s="124">
        <v>159774</v>
      </c>
      <c r="F23" s="124">
        <v>22748</v>
      </c>
      <c r="G23" s="124">
        <v>106811</v>
      </c>
      <c r="H23" s="124">
        <v>15277</v>
      </c>
      <c r="I23" s="72" t="s">
        <v>127</v>
      </c>
    </row>
    <row r="24" spans="2:9" x14ac:dyDescent="0.2">
      <c r="B24" s="25" t="s">
        <v>57</v>
      </c>
      <c r="C24" s="125">
        <v>1723</v>
      </c>
      <c r="D24" s="125">
        <v>7178</v>
      </c>
      <c r="E24" s="125">
        <v>11440</v>
      </c>
      <c r="F24" s="125">
        <v>8521</v>
      </c>
      <c r="G24" s="125">
        <v>6076</v>
      </c>
      <c r="H24" s="125">
        <v>5169</v>
      </c>
      <c r="I24" s="83" t="s">
        <v>160</v>
      </c>
    </row>
    <row r="25" spans="2:9" x14ac:dyDescent="0.2">
      <c r="B25" s="41" t="s">
        <v>58</v>
      </c>
      <c r="C25" s="124">
        <v>6489</v>
      </c>
      <c r="D25" s="124">
        <v>17</v>
      </c>
      <c r="E25" s="124">
        <v>3862</v>
      </c>
      <c r="F25" s="124">
        <v>70</v>
      </c>
      <c r="G25" s="124">
        <v>1838</v>
      </c>
      <c r="H25" s="124">
        <v>0</v>
      </c>
      <c r="I25" s="72" t="s">
        <v>161</v>
      </c>
    </row>
    <row r="26" spans="2:9" x14ac:dyDescent="0.2">
      <c r="B26" s="25" t="s">
        <v>37</v>
      </c>
      <c r="C26" s="125">
        <v>44539</v>
      </c>
      <c r="D26" s="125">
        <v>131</v>
      </c>
      <c r="E26" s="125">
        <v>51721</v>
      </c>
      <c r="F26" s="125">
        <v>120</v>
      </c>
      <c r="G26" s="125">
        <v>32707</v>
      </c>
      <c r="H26" s="125">
        <v>146</v>
      </c>
      <c r="I26" s="83" t="s">
        <v>162</v>
      </c>
    </row>
    <row r="27" spans="2:9" x14ac:dyDescent="0.2">
      <c r="B27" s="41" t="s">
        <v>59</v>
      </c>
      <c r="C27" s="124">
        <v>18235</v>
      </c>
      <c r="D27" s="124">
        <v>0</v>
      </c>
      <c r="E27" s="124">
        <v>11967</v>
      </c>
      <c r="F27" s="124">
        <v>0</v>
      </c>
      <c r="G27" s="124">
        <v>10468</v>
      </c>
      <c r="H27" s="124">
        <v>86</v>
      </c>
      <c r="I27" s="72" t="s">
        <v>126</v>
      </c>
    </row>
    <row r="28" spans="2:9" x14ac:dyDescent="0.2">
      <c r="B28" s="25" t="s">
        <v>38</v>
      </c>
      <c r="C28" s="125">
        <v>6110</v>
      </c>
      <c r="D28" s="125">
        <v>6596</v>
      </c>
      <c r="E28" s="125">
        <v>1204</v>
      </c>
      <c r="F28" s="125">
        <v>3222</v>
      </c>
      <c r="G28" s="125">
        <v>1072087</v>
      </c>
      <c r="H28" s="125">
        <v>4381</v>
      </c>
      <c r="I28" s="83" t="s">
        <v>128</v>
      </c>
    </row>
    <row r="30" spans="2:9" x14ac:dyDescent="0.2">
      <c r="B30" s="37" t="s">
        <v>40</v>
      </c>
      <c r="F30" s="139"/>
      <c r="I30" s="37" t="s">
        <v>145</v>
      </c>
    </row>
    <row r="31" spans="2:9" x14ac:dyDescent="0.2">
      <c r="B31" s="37" t="s">
        <v>60</v>
      </c>
      <c r="F31" s="140"/>
      <c r="I31" s="37" t="s">
        <v>164</v>
      </c>
    </row>
  </sheetData>
  <mergeCells count="3">
    <mergeCell ref="C5:D5"/>
    <mergeCell ref="E5:F5"/>
    <mergeCell ref="G5:H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B5776-4466-4332-9A49-C685D80E6A51}">
  <dimension ref="B2:O21"/>
  <sheetViews>
    <sheetView showGridLines="0" workbookViewId="0">
      <selection activeCell="E24" sqref="E24"/>
    </sheetView>
  </sheetViews>
  <sheetFormatPr defaultColWidth="8.6328125" defaultRowHeight="10" x14ac:dyDescent="0.2"/>
  <cols>
    <col min="1" max="1" width="8.6328125" style="5"/>
    <col min="2" max="2" width="32.453125" style="5" customWidth="1"/>
    <col min="3" max="3" width="23.08984375" style="5" customWidth="1"/>
    <col min="4" max="4" width="14.36328125" style="5" customWidth="1"/>
    <col min="5" max="5" width="19.54296875" style="5" customWidth="1"/>
    <col min="6" max="6" width="33.81640625" style="5" customWidth="1"/>
    <col min="7" max="7" width="14.36328125" style="5" customWidth="1"/>
    <col min="8" max="8" width="40.36328125" style="5" customWidth="1"/>
    <col min="9" max="16384" width="8.6328125" style="5"/>
  </cols>
  <sheetData>
    <row r="2" spans="2:15" ht="14" x14ac:dyDescent="0.2">
      <c r="B2" s="34" t="s">
        <v>281</v>
      </c>
      <c r="D2" s="6"/>
      <c r="E2" s="6"/>
      <c r="F2" s="75" t="s">
        <v>280</v>
      </c>
      <c r="G2" s="6"/>
      <c r="H2" s="7"/>
      <c r="I2" s="7"/>
      <c r="J2" s="7"/>
      <c r="K2" s="7"/>
      <c r="L2" s="7"/>
      <c r="M2" s="7"/>
      <c r="N2" s="7"/>
      <c r="O2" s="7"/>
    </row>
    <row r="3" spans="2:15" ht="10.5" x14ac:dyDescent="0.2">
      <c r="B3" s="2"/>
      <c r="D3" s="6"/>
      <c r="E3" s="6"/>
      <c r="F3" s="6"/>
      <c r="G3" s="6"/>
      <c r="H3" s="7"/>
      <c r="I3" s="7"/>
      <c r="J3" s="7"/>
      <c r="K3" s="7"/>
      <c r="L3" s="7"/>
      <c r="M3" s="7"/>
      <c r="N3" s="7"/>
      <c r="O3" s="7"/>
    </row>
    <row r="4" spans="2:15" ht="10.5" x14ac:dyDescent="0.2">
      <c r="C4" s="8"/>
      <c r="D4" s="6"/>
      <c r="E4" s="6"/>
      <c r="F4" s="6"/>
      <c r="G4" s="6"/>
      <c r="H4" s="7"/>
      <c r="I4" s="7"/>
      <c r="J4" s="7"/>
      <c r="K4" s="7"/>
      <c r="L4" s="7"/>
      <c r="M4" s="7"/>
      <c r="N4" s="7"/>
      <c r="O4" s="7"/>
    </row>
    <row r="5" spans="2:15" ht="10.5" x14ac:dyDescent="0.2">
      <c r="B5" s="30" t="s">
        <v>207</v>
      </c>
      <c r="C5" s="58"/>
      <c r="D5" s="58"/>
      <c r="E5" s="58"/>
      <c r="F5" s="32" t="s">
        <v>208</v>
      </c>
      <c r="G5" s="7"/>
      <c r="H5" s="7"/>
      <c r="I5" s="7"/>
      <c r="J5" s="24"/>
      <c r="K5" s="7"/>
      <c r="L5" s="7"/>
      <c r="M5" s="7"/>
    </row>
    <row r="6" spans="2:15" ht="10.5" x14ac:dyDescent="0.2">
      <c r="B6" s="31"/>
      <c r="C6" s="35">
        <v>2021</v>
      </c>
      <c r="D6" s="35">
        <v>2022</v>
      </c>
      <c r="E6" s="35">
        <v>2023</v>
      </c>
      <c r="F6" s="32"/>
      <c r="G6" s="7"/>
      <c r="H6" s="7"/>
      <c r="I6" s="7"/>
      <c r="J6" s="24"/>
      <c r="K6" s="7"/>
      <c r="L6" s="7"/>
      <c r="M6" s="7"/>
      <c r="N6" s="7"/>
    </row>
    <row r="7" spans="2:15" ht="10.5" x14ac:dyDescent="0.2">
      <c r="B7" s="86" t="s">
        <v>186</v>
      </c>
      <c r="C7" s="11"/>
      <c r="D7" s="11"/>
      <c r="E7" s="11"/>
      <c r="F7" s="61" t="s">
        <v>198</v>
      </c>
    </row>
    <row r="8" spans="2:15" ht="10.5" x14ac:dyDescent="0.2">
      <c r="B8" s="25" t="s">
        <v>188</v>
      </c>
      <c r="C8" s="126">
        <v>2695420</v>
      </c>
      <c r="D8" s="126">
        <v>3291037</v>
      </c>
      <c r="E8" s="126">
        <v>4270728</v>
      </c>
      <c r="F8" s="87" t="s">
        <v>146</v>
      </c>
    </row>
    <row r="9" spans="2:15" x14ac:dyDescent="0.2">
      <c r="B9" s="41" t="s">
        <v>189</v>
      </c>
      <c r="C9" s="121">
        <v>1363718</v>
      </c>
      <c r="D9" s="121">
        <v>1662491</v>
      </c>
      <c r="E9" s="121">
        <v>2609373</v>
      </c>
      <c r="F9" s="88" t="s">
        <v>196</v>
      </c>
    </row>
    <row r="10" spans="2:15" x14ac:dyDescent="0.2">
      <c r="B10" s="25" t="s">
        <v>190</v>
      </c>
      <c r="C10" s="120">
        <v>1331702</v>
      </c>
      <c r="D10" s="120">
        <v>1628546</v>
      </c>
      <c r="E10" s="120">
        <v>1661355</v>
      </c>
      <c r="F10" s="87" t="s">
        <v>197</v>
      </c>
    </row>
    <row r="11" spans="2:15" ht="10.5" x14ac:dyDescent="0.2">
      <c r="B11" s="86" t="s">
        <v>191</v>
      </c>
      <c r="C11" s="121"/>
      <c r="D11" s="121"/>
      <c r="E11" s="121"/>
      <c r="F11" s="61" t="s">
        <v>199</v>
      </c>
    </row>
    <row r="12" spans="2:15" ht="10.5" x14ac:dyDescent="0.2">
      <c r="B12" s="25" t="s">
        <v>192</v>
      </c>
      <c r="C12" s="127">
        <v>30153931.945691101</v>
      </c>
      <c r="D12" s="127">
        <v>30290448.744868599</v>
      </c>
      <c r="E12" s="127">
        <v>34631147.150318906</v>
      </c>
      <c r="F12" s="87" t="s">
        <v>146</v>
      </c>
    </row>
    <row r="13" spans="2:15" x14ac:dyDescent="0.2">
      <c r="B13" s="41" t="s">
        <v>189</v>
      </c>
      <c r="C13" s="128">
        <v>25043890.518401101</v>
      </c>
      <c r="D13" s="128">
        <v>24399905.755308598</v>
      </c>
      <c r="E13" s="128">
        <v>28356834.080532297</v>
      </c>
      <c r="F13" s="88" t="s">
        <v>196</v>
      </c>
    </row>
    <row r="14" spans="2:15" x14ac:dyDescent="0.2">
      <c r="B14" s="25" t="s">
        <v>190</v>
      </c>
      <c r="C14" s="129">
        <v>5110041.42729</v>
      </c>
      <c r="D14" s="129">
        <v>5890542.9895600006</v>
      </c>
      <c r="E14" s="129">
        <v>6274313.0697865989</v>
      </c>
      <c r="F14" s="87" t="s">
        <v>197</v>
      </c>
    </row>
    <row r="15" spans="2:15" ht="10.5" x14ac:dyDescent="0.2">
      <c r="B15" s="86" t="s">
        <v>193</v>
      </c>
      <c r="C15" s="130"/>
      <c r="D15" s="130"/>
      <c r="E15" s="130"/>
      <c r="F15" s="61" t="s">
        <v>200</v>
      </c>
    </row>
    <row r="16" spans="2:15" ht="10.5" x14ac:dyDescent="0.2">
      <c r="B16" s="25" t="s">
        <v>194</v>
      </c>
      <c r="C16" s="127">
        <v>48537</v>
      </c>
      <c r="D16" s="127">
        <v>146019</v>
      </c>
      <c r="E16" s="127">
        <v>245446</v>
      </c>
      <c r="F16" s="87" t="s">
        <v>146</v>
      </c>
    </row>
    <row r="17" spans="2:6" x14ac:dyDescent="0.2">
      <c r="B17" s="41" t="s">
        <v>189</v>
      </c>
      <c r="C17" s="128">
        <v>39851</v>
      </c>
      <c r="D17" s="128">
        <v>132091</v>
      </c>
      <c r="E17" s="128">
        <v>199893</v>
      </c>
      <c r="F17" s="88" t="s">
        <v>196</v>
      </c>
    </row>
    <row r="18" spans="2:6" x14ac:dyDescent="0.2">
      <c r="B18" s="25" t="s">
        <v>190</v>
      </c>
      <c r="C18" s="129">
        <v>8686</v>
      </c>
      <c r="D18" s="129">
        <v>13928</v>
      </c>
      <c r="E18" s="129">
        <v>45553</v>
      </c>
      <c r="F18" s="87" t="s">
        <v>197</v>
      </c>
    </row>
    <row r="19" spans="2:6" x14ac:dyDescent="0.2">
      <c r="B19" s="41"/>
      <c r="C19" s="41"/>
      <c r="D19" s="41"/>
      <c r="E19" s="41"/>
      <c r="F19" s="41"/>
    </row>
    <row r="20" spans="2:6" x14ac:dyDescent="0.2">
      <c r="B20" s="37" t="s">
        <v>40</v>
      </c>
      <c r="F20" s="37" t="s">
        <v>145</v>
      </c>
    </row>
    <row r="21" spans="2:6" x14ac:dyDescent="0.2">
      <c r="B21" s="37" t="s">
        <v>187</v>
      </c>
      <c r="F21" s="37" t="s">
        <v>195</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81C5D-9142-4CC1-9307-6F6BD071C94F}">
  <dimension ref="B2:O12"/>
  <sheetViews>
    <sheetView showGridLines="0" workbookViewId="0">
      <selection activeCell="F23" sqref="F23"/>
    </sheetView>
  </sheetViews>
  <sheetFormatPr defaultColWidth="8.6328125" defaultRowHeight="10" x14ac:dyDescent="0.2"/>
  <cols>
    <col min="1" max="2" width="8.6328125" style="5"/>
    <col min="3" max="3" width="40.36328125" style="5" customWidth="1"/>
    <col min="4" max="5" width="14.36328125" style="5" customWidth="1"/>
    <col min="6" max="6" width="41.81640625" style="5" bestFit="1" customWidth="1"/>
    <col min="7" max="7" width="14.36328125" style="5" customWidth="1"/>
    <col min="8" max="8" width="40.36328125" style="5" customWidth="1"/>
    <col min="9" max="16384" width="8.6328125" style="5"/>
  </cols>
  <sheetData>
    <row r="2" spans="2:15" ht="14" x14ac:dyDescent="0.2">
      <c r="B2" s="34" t="s">
        <v>283</v>
      </c>
      <c r="D2" s="6"/>
      <c r="E2" s="6"/>
      <c r="F2" s="75" t="s">
        <v>282</v>
      </c>
      <c r="G2" s="6"/>
      <c r="H2" s="7"/>
      <c r="I2" s="7"/>
      <c r="J2" s="7"/>
      <c r="K2" s="7"/>
      <c r="L2" s="7"/>
      <c r="M2" s="7"/>
      <c r="N2" s="7"/>
      <c r="O2" s="7"/>
    </row>
    <row r="3" spans="2:15" ht="10.5" x14ac:dyDescent="0.2">
      <c r="B3" s="2" t="s">
        <v>201</v>
      </c>
      <c r="D3" s="6"/>
      <c r="E3" s="6"/>
      <c r="F3" s="80" t="s">
        <v>210</v>
      </c>
      <c r="G3" s="6"/>
      <c r="H3" s="7"/>
      <c r="I3" s="7"/>
      <c r="J3" s="7"/>
      <c r="K3" s="7"/>
      <c r="L3" s="7"/>
      <c r="M3" s="7"/>
      <c r="N3" s="7"/>
      <c r="O3" s="7"/>
    </row>
    <row r="4" spans="2:15" ht="10.5" x14ac:dyDescent="0.2">
      <c r="C4" s="8"/>
      <c r="D4" s="6"/>
      <c r="E4" s="6"/>
      <c r="F4" s="6"/>
      <c r="G4" s="6"/>
      <c r="H4" s="7"/>
      <c r="I4" s="7"/>
      <c r="J4" s="7"/>
      <c r="K4" s="7"/>
      <c r="L4" s="7"/>
      <c r="M4" s="7"/>
      <c r="N4" s="7"/>
      <c r="O4" s="7"/>
    </row>
    <row r="5" spans="2:15" ht="14.4" customHeight="1" x14ac:dyDescent="0.2">
      <c r="B5" s="30" t="s">
        <v>202</v>
      </c>
      <c r="C5" s="147">
        <v>2021</v>
      </c>
      <c r="D5" s="147">
        <v>2022</v>
      </c>
      <c r="E5" s="147">
        <v>2023</v>
      </c>
      <c r="F5" s="32" t="s">
        <v>139</v>
      </c>
      <c r="G5" s="7"/>
      <c r="H5" s="7"/>
      <c r="I5" s="7"/>
      <c r="J5" s="24"/>
      <c r="K5" s="7"/>
      <c r="L5" s="7"/>
      <c r="M5" s="7"/>
    </row>
    <row r="6" spans="2:15" ht="10.5" x14ac:dyDescent="0.2">
      <c r="B6" s="31"/>
      <c r="C6" s="147"/>
      <c r="D6" s="147"/>
      <c r="E6" s="147"/>
      <c r="F6" s="32"/>
      <c r="G6" s="7"/>
      <c r="H6" s="7"/>
      <c r="I6" s="7"/>
      <c r="J6" s="24"/>
      <c r="K6" s="7"/>
      <c r="L6" s="7"/>
      <c r="M6" s="7"/>
      <c r="N6" s="7"/>
    </row>
    <row r="7" spans="2:15" x14ac:dyDescent="0.2">
      <c r="B7" s="49" t="s">
        <v>69</v>
      </c>
      <c r="C7" s="101" t="s">
        <v>252</v>
      </c>
      <c r="D7" s="101" t="s">
        <v>214</v>
      </c>
      <c r="E7" s="101" t="s">
        <v>246</v>
      </c>
      <c r="F7" s="73" t="s">
        <v>141</v>
      </c>
    </row>
    <row r="8" spans="2:15" x14ac:dyDescent="0.2">
      <c r="B8" s="39" t="s">
        <v>68</v>
      </c>
      <c r="C8" s="100" t="s">
        <v>250</v>
      </c>
      <c r="D8" s="100" t="s">
        <v>213</v>
      </c>
      <c r="E8" s="100" t="s">
        <v>244</v>
      </c>
      <c r="F8" s="81" t="s">
        <v>209</v>
      </c>
    </row>
    <row r="9" spans="2:15" x14ac:dyDescent="0.2">
      <c r="B9" s="49" t="s">
        <v>203</v>
      </c>
      <c r="C9" s="101" t="s">
        <v>251</v>
      </c>
      <c r="D9" s="101" t="s">
        <v>253</v>
      </c>
      <c r="E9" s="101" t="s">
        <v>245</v>
      </c>
      <c r="F9" s="73" t="s">
        <v>205</v>
      </c>
    </row>
    <row r="10" spans="2:15" ht="10.5" x14ac:dyDescent="0.25">
      <c r="B10" s="9"/>
      <c r="C10" s="39"/>
      <c r="D10" s="11"/>
      <c r="E10" s="11"/>
      <c r="F10" s="11"/>
      <c r="G10" s="11"/>
      <c r="H10" s="10"/>
    </row>
    <row r="11" spans="2:15" x14ac:dyDescent="0.2">
      <c r="B11" s="37" t="s">
        <v>40</v>
      </c>
      <c r="F11" s="37" t="s">
        <v>145</v>
      </c>
    </row>
    <row r="12" spans="2:15" x14ac:dyDescent="0.2">
      <c r="B12" s="142" t="s">
        <v>307</v>
      </c>
      <c r="C12" s="142"/>
      <c r="D12" s="142"/>
      <c r="E12" s="60"/>
      <c r="F12" s="5" t="s">
        <v>308</v>
      </c>
    </row>
  </sheetData>
  <mergeCells count="4">
    <mergeCell ref="E5:E6"/>
    <mergeCell ref="C5:C6"/>
    <mergeCell ref="D5:D6"/>
    <mergeCell ref="B12:D12"/>
  </mergeCells>
  <phoneticPr fontId="5" type="noConversion"/>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B0EE7-C2F1-4628-B9A8-900E9387CD63}">
  <dimension ref="B2:O12"/>
  <sheetViews>
    <sheetView showGridLines="0" workbookViewId="0">
      <selection activeCell="D24" sqref="D24"/>
    </sheetView>
  </sheetViews>
  <sheetFormatPr defaultColWidth="8.6328125" defaultRowHeight="10" x14ac:dyDescent="0.2"/>
  <cols>
    <col min="1" max="1" width="8.6328125" style="5"/>
    <col min="2" max="2" width="12.08984375" style="5" customWidth="1"/>
    <col min="3" max="3" width="40.36328125" style="5" customWidth="1"/>
    <col min="4" max="5" width="14.36328125" style="5" customWidth="1"/>
    <col min="6" max="6" width="51.1796875" style="5" bestFit="1" customWidth="1"/>
    <col min="7" max="7" width="14.36328125" style="5" customWidth="1"/>
    <col min="8" max="8" width="40.36328125" style="5" customWidth="1"/>
    <col min="9" max="16384" width="8.6328125" style="5"/>
  </cols>
  <sheetData>
    <row r="2" spans="2:15" ht="14" x14ac:dyDescent="0.2">
      <c r="B2" s="34" t="s">
        <v>284</v>
      </c>
      <c r="D2" s="6"/>
      <c r="E2" s="6"/>
      <c r="F2" s="90" t="s">
        <v>285</v>
      </c>
      <c r="G2" s="6"/>
      <c r="H2" s="7"/>
      <c r="I2" s="7"/>
      <c r="J2" s="7"/>
      <c r="K2" s="7"/>
      <c r="L2" s="7"/>
      <c r="M2" s="7"/>
      <c r="N2" s="7"/>
      <c r="O2" s="7"/>
    </row>
    <row r="3" spans="2:15" ht="10.5" x14ac:dyDescent="0.2">
      <c r="B3" s="2" t="s">
        <v>204</v>
      </c>
      <c r="D3" s="6"/>
      <c r="E3" s="6"/>
      <c r="F3" s="80" t="s">
        <v>211</v>
      </c>
      <c r="G3" s="6"/>
      <c r="H3" s="7"/>
      <c r="I3" s="7"/>
      <c r="J3" s="7"/>
      <c r="K3" s="7"/>
      <c r="L3" s="7"/>
      <c r="M3" s="7"/>
      <c r="N3" s="7"/>
      <c r="O3" s="7"/>
    </row>
    <row r="4" spans="2:15" ht="10.5" x14ac:dyDescent="0.2">
      <c r="C4" s="8"/>
      <c r="D4" s="6"/>
      <c r="E4" s="6"/>
      <c r="F4" s="6"/>
      <c r="G4" s="6"/>
      <c r="H4" s="7"/>
      <c r="I4" s="7"/>
      <c r="J4" s="7"/>
      <c r="K4" s="7"/>
      <c r="L4" s="7"/>
      <c r="M4" s="7"/>
      <c r="N4" s="7"/>
      <c r="O4" s="7"/>
    </row>
    <row r="5" spans="2:15" ht="14.4" customHeight="1" x14ac:dyDescent="0.2">
      <c r="B5" s="30" t="s">
        <v>202</v>
      </c>
      <c r="C5" s="58"/>
      <c r="D5" s="58"/>
      <c r="E5" s="58"/>
      <c r="F5" s="32" t="s">
        <v>139</v>
      </c>
      <c r="G5" s="7"/>
      <c r="H5" s="7"/>
      <c r="I5" s="7"/>
      <c r="J5" s="24"/>
      <c r="K5" s="7"/>
      <c r="L5" s="7"/>
      <c r="M5" s="7"/>
    </row>
    <row r="6" spans="2:15" ht="10.5" x14ac:dyDescent="0.2">
      <c r="B6" s="31"/>
      <c r="C6" s="35">
        <v>2021</v>
      </c>
      <c r="D6" s="35">
        <v>2022</v>
      </c>
      <c r="E6" s="35">
        <v>2023</v>
      </c>
      <c r="F6" s="32"/>
      <c r="G6" s="7"/>
      <c r="H6" s="7"/>
      <c r="I6" s="7"/>
      <c r="J6" s="24"/>
      <c r="K6" s="7"/>
      <c r="L6" s="7"/>
      <c r="M6" s="7"/>
      <c r="N6" s="7"/>
    </row>
    <row r="7" spans="2:15" x14ac:dyDescent="0.2">
      <c r="B7" s="49" t="s">
        <v>69</v>
      </c>
      <c r="C7" s="102" t="s">
        <v>256</v>
      </c>
      <c r="D7" s="103" t="s">
        <v>215</v>
      </c>
      <c r="E7" s="102" t="s">
        <v>249</v>
      </c>
      <c r="F7" s="79" t="s">
        <v>141</v>
      </c>
      <c r="G7" s="7"/>
      <c r="H7" s="7"/>
      <c r="I7" s="7"/>
      <c r="J7" s="24"/>
      <c r="K7" s="7"/>
      <c r="L7" s="7"/>
      <c r="M7" s="7"/>
      <c r="N7" s="7"/>
    </row>
    <row r="8" spans="2:15" x14ac:dyDescent="0.2">
      <c r="B8" s="39" t="s">
        <v>68</v>
      </c>
      <c r="C8" s="104" t="s">
        <v>254</v>
      </c>
      <c r="D8" s="105" t="s">
        <v>257</v>
      </c>
      <c r="E8" s="57" t="s">
        <v>247</v>
      </c>
      <c r="F8" s="89" t="s">
        <v>140</v>
      </c>
    </row>
    <row r="9" spans="2:15" x14ac:dyDescent="0.2">
      <c r="B9" s="49" t="s">
        <v>203</v>
      </c>
      <c r="C9" s="102" t="s">
        <v>255</v>
      </c>
      <c r="D9" s="103" t="s">
        <v>258</v>
      </c>
      <c r="E9" s="102" t="s">
        <v>248</v>
      </c>
      <c r="F9" s="79" t="s">
        <v>205</v>
      </c>
    </row>
    <row r="11" spans="2:15" x14ac:dyDescent="0.2">
      <c r="B11" s="37" t="s">
        <v>40</v>
      </c>
      <c r="F11" s="37" t="s">
        <v>145</v>
      </c>
    </row>
    <row r="12" spans="2:15" x14ac:dyDescent="0.2">
      <c r="B12" s="142" t="s">
        <v>307</v>
      </c>
      <c r="C12" s="142"/>
      <c r="D12" s="142"/>
      <c r="E12" s="60"/>
      <c r="F12" s="5" t="s">
        <v>308</v>
      </c>
    </row>
  </sheetData>
  <mergeCells count="1">
    <mergeCell ref="B12:D12"/>
  </mergeCells>
  <phoneticPr fontId="5" type="noConversion"/>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B2240-2E66-4C38-8D2F-F1741D73D0F1}">
  <dimension ref="B2:O12"/>
  <sheetViews>
    <sheetView showGridLines="0" workbookViewId="0">
      <selection activeCell="E20" sqref="E20"/>
    </sheetView>
  </sheetViews>
  <sheetFormatPr defaultColWidth="8.6328125" defaultRowHeight="10" x14ac:dyDescent="0.2"/>
  <cols>
    <col min="1" max="1" width="8.6328125" style="5"/>
    <col min="2" max="2" width="16.90625" style="5" customWidth="1"/>
    <col min="3" max="3" width="40.36328125" style="5" customWidth="1"/>
    <col min="4" max="5" width="14.36328125" style="5" customWidth="1"/>
    <col min="6" max="6" width="53.7265625" style="5" customWidth="1"/>
    <col min="7" max="7" width="14.36328125" style="5" customWidth="1"/>
    <col min="8" max="8" width="40.36328125" style="5" customWidth="1"/>
    <col min="9" max="16384" width="8.6328125" style="5"/>
  </cols>
  <sheetData>
    <row r="2" spans="2:15" ht="14" x14ac:dyDescent="0.3">
      <c r="B2" s="34" t="s">
        <v>286</v>
      </c>
      <c r="D2" s="6"/>
      <c r="E2" s="6"/>
      <c r="F2" s="151" t="s">
        <v>287</v>
      </c>
      <c r="G2" s="6"/>
      <c r="H2" s="7"/>
      <c r="I2" s="7"/>
      <c r="J2" s="7"/>
      <c r="K2" s="7"/>
      <c r="L2" s="7"/>
      <c r="M2" s="7"/>
      <c r="N2" s="7"/>
      <c r="O2" s="7"/>
    </row>
    <row r="3" spans="2:15" ht="10.5" x14ac:dyDescent="0.2">
      <c r="B3" s="2" t="s">
        <v>206</v>
      </c>
      <c r="D3" s="6"/>
      <c r="E3" s="6"/>
      <c r="F3" s="80" t="s">
        <v>212</v>
      </c>
      <c r="G3" s="6"/>
      <c r="H3" s="7"/>
      <c r="I3" s="7"/>
      <c r="J3" s="7"/>
      <c r="K3" s="7"/>
      <c r="L3" s="7"/>
      <c r="M3" s="7"/>
      <c r="N3" s="7"/>
      <c r="O3" s="7"/>
    </row>
    <row r="4" spans="2:15" ht="10.5" x14ac:dyDescent="0.2">
      <c r="C4" s="8"/>
      <c r="D4" s="6"/>
      <c r="E4" s="6"/>
      <c r="F4" s="6"/>
      <c r="G4" s="6"/>
      <c r="H4" s="7"/>
      <c r="I4" s="7"/>
      <c r="J4" s="7"/>
      <c r="K4" s="7"/>
      <c r="L4" s="7"/>
      <c r="M4" s="7"/>
      <c r="N4" s="7"/>
      <c r="O4" s="7"/>
    </row>
    <row r="5" spans="2:15" ht="14.4" customHeight="1" x14ac:dyDescent="0.2">
      <c r="B5" s="30" t="s">
        <v>202</v>
      </c>
      <c r="C5" s="58"/>
      <c r="D5" s="58"/>
      <c r="E5" s="58"/>
      <c r="F5" s="32" t="s">
        <v>139</v>
      </c>
      <c r="G5" s="7"/>
      <c r="H5" s="7"/>
      <c r="I5" s="7"/>
      <c r="J5" s="24"/>
      <c r="K5" s="7"/>
      <c r="L5" s="7"/>
      <c r="M5" s="7"/>
    </row>
    <row r="6" spans="2:15" ht="10.5" x14ac:dyDescent="0.2">
      <c r="B6" s="31"/>
      <c r="C6" s="93">
        <v>2021</v>
      </c>
      <c r="D6" s="93">
        <v>2022</v>
      </c>
      <c r="E6" s="93">
        <v>2023</v>
      </c>
      <c r="F6" s="32"/>
      <c r="G6" s="7"/>
      <c r="H6" s="7"/>
      <c r="I6" s="7"/>
      <c r="J6" s="24"/>
      <c r="K6" s="7"/>
      <c r="L6" s="7"/>
      <c r="M6" s="7"/>
      <c r="N6" s="7"/>
    </row>
    <row r="7" spans="2:15" x14ac:dyDescent="0.2">
      <c r="B7" s="49" t="s">
        <v>69</v>
      </c>
      <c r="C7" s="131">
        <v>92185563</v>
      </c>
      <c r="D7" s="111">
        <v>106835940</v>
      </c>
      <c r="E7" s="111">
        <v>146717816.75999999</v>
      </c>
      <c r="F7" s="79" t="s">
        <v>141</v>
      </c>
      <c r="G7" s="7"/>
      <c r="H7" s="7"/>
      <c r="I7" s="7"/>
      <c r="J7" s="24"/>
      <c r="K7" s="7"/>
      <c r="L7" s="7"/>
      <c r="M7" s="7"/>
      <c r="N7" s="7"/>
    </row>
    <row r="8" spans="2:15" x14ac:dyDescent="0.2">
      <c r="B8" s="39" t="s">
        <v>68</v>
      </c>
      <c r="C8" s="132">
        <v>9840179.4399999995</v>
      </c>
      <c r="D8" s="112">
        <v>15607563.34</v>
      </c>
      <c r="E8" s="112">
        <v>22795001.09</v>
      </c>
      <c r="F8" s="89" t="s">
        <v>140</v>
      </c>
    </row>
    <row r="9" spans="2:15" x14ac:dyDescent="0.2">
      <c r="B9" s="49" t="s">
        <v>203</v>
      </c>
      <c r="C9" s="131">
        <v>14097223.609999999</v>
      </c>
      <c r="D9" s="111">
        <v>13782087.51</v>
      </c>
      <c r="E9" s="111">
        <v>17372443.670000002</v>
      </c>
      <c r="F9" s="79" t="s">
        <v>205</v>
      </c>
    </row>
    <row r="11" spans="2:15" x14ac:dyDescent="0.2">
      <c r="B11" s="37" t="s">
        <v>40</v>
      </c>
      <c r="F11" s="37" t="s">
        <v>145</v>
      </c>
    </row>
    <row r="12" spans="2:15" x14ac:dyDescent="0.2">
      <c r="B12" s="142" t="s">
        <v>307</v>
      </c>
      <c r="C12" s="142"/>
      <c r="D12" s="142"/>
      <c r="E12" s="60"/>
      <c r="F12" s="5" t="s">
        <v>308</v>
      </c>
    </row>
  </sheetData>
  <mergeCells count="1">
    <mergeCell ref="B12:D12"/>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ADA09-4A0A-411C-A89E-78001203FE6D}">
  <dimension ref="B2:O12"/>
  <sheetViews>
    <sheetView showGridLines="0" workbookViewId="0">
      <selection activeCell="F46" sqref="F46"/>
    </sheetView>
  </sheetViews>
  <sheetFormatPr defaultColWidth="8.6328125" defaultRowHeight="10" x14ac:dyDescent="0.2"/>
  <cols>
    <col min="1" max="1" width="8.6328125" style="5"/>
    <col min="2" max="2" width="47.08984375" style="5" bestFit="1" customWidth="1"/>
    <col min="3" max="3" width="9.36328125" style="5" bestFit="1" customWidth="1"/>
    <col min="4" max="5" width="14.36328125" style="57" customWidth="1"/>
    <col min="6" max="6" width="43.54296875" style="57" bestFit="1" customWidth="1"/>
    <col min="7" max="7" width="14.36328125" style="57" customWidth="1"/>
    <col min="8" max="8" width="40.36328125" style="5" customWidth="1"/>
    <col min="9" max="16384" width="8.6328125" style="5"/>
  </cols>
  <sheetData>
    <row r="2" spans="2:15" ht="14" x14ac:dyDescent="0.2">
      <c r="B2" s="34" t="s">
        <v>288</v>
      </c>
      <c r="D2" s="6"/>
      <c r="E2" s="6"/>
      <c r="F2" s="75" t="s">
        <v>289</v>
      </c>
      <c r="G2" s="85"/>
      <c r="H2" s="7"/>
      <c r="I2" s="7"/>
      <c r="J2" s="7"/>
      <c r="K2" s="7"/>
      <c r="L2" s="7"/>
      <c r="M2" s="7"/>
      <c r="N2" s="7"/>
      <c r="O2" s="7"/>
    </row>
    <row r="3" spans="2:15" ht="10.5" x14ac:dyDescent="0.2">
      <c r="B3" s="2" t="s">
        <v>11</v>
      </c>
      <c r="D3" s="56"/>
      <c r="E3" s="56"/>
      <c r="F3" s="80" t="s">
        <v>137</v>
      </c>
      <c r="G3" s="56"/>
      <c r="H3" s="7"/>
      <c r="I3" s="7"/>
      <c r="J3" s="7"/>
      <c r="K3" s="7"/>
      <c r="L3" s="7"/>
      <c r="M3" s="7"/>
      <c r="N3" s="7"/>
      <c r="O3" s="7"/>
    </row>
    <row r="4" spans="2:15" ht="10.5" x14ac:dyDescent="0.2">
      <c r="C4" s="8"/>
      <c r="D4" s="56"/>
      <c r="E4" s="56"/>
      <c r="F4" s="56"/>
      <c r="G4" s="56"/>
      <c r="H4" s="7"/>
      <c r="I4" s="7"/>
      <c r="J4" s="7"/>
      <c r="K4" s="7"/>
      <c r="L4" s="7"/>
      <c r="M4" s="7"/>
      <c r="N4" s="7"/>
      <c r="O4" s="7"/>
    </row>
    <row r="5" spans="2:15" ht="14.4" customHeight="1" x14ac:dyDescent="0.2">
      <c r="B5" s="30" t="s">
        <v>207</v>
      </c>
      <c r="C5" s="58"/>
      <c r="D5" s="58"/>
      <c r="E5" s="58"/>
      <c r="F5" s="32" t="s">
        <v>218</v>
      </c>
      <c r="G5" s="7"/>
      <c r="H5" s="7"/>
      <c r="I5" s="7"/>
      <c r="J5" s="24"/>
      <c r="K5" s="7"/>
      <c r="L5" s="7"/>
      <c r="M5" s="7"/>
    </row>
    <row r="6" spans="2:15" ht="10.5" x14ac:dyDescent="0.2">
      <c r="B6" s="31"/>
      <c r="C6" s="93">
        <v>2021</v>
      </c>
      <c r="D6" s="93">
        <v>2022</v>
      </c>
      <c r="E6" s="93">
        <v>2023</v>
      </c>
      <c r="F6" s="32"/>
      <c r="G6" s="7"/>
      <c r="H6" s="7"/>
      <c r="I6" s="7"/>
      <c r="J6" s="24"/>
      <c r="K6" s="7"/>
      <c r="L6" s="7"/>
      <c r="M6" s="7"/>
      <c r="N6" s="7"/>
    </row>
    <row r="7" spans="2:15" x14ac:dyDescent="0.2">
      <c r="B7" s="47" t="s">
        <v>217</v>
      </c>
      <c r="C7" s="133">
        <v>27</v>
      </c>
      <c r="D7" s="133">
        <v>27</v>
      </c>
      <c r="E7" s="133">
        <v>27</v>
      </c>
      <c r="F7" s="79" t="s">
        <v>216</v>
      </c>
      <c r="G7" s="7"/>
      <c r="H7" s="7"/>
      <c r="I7" s="7"/>
      <c r="J7" s="24"/>
      <c r="K7" s="7"/>
      <c r="L7" s="7"/>
      <c r="M7" s="7"/>
      <c r="N7" s="7"/>
    </row>
    <row r="8" spans="2:15" x14ac:dyDescent="0.2">
      <c r="B8" s="106" t="s">
        <v>223</v>
      </c>
      <c r="C8" s="134">
        <v>189661</v>
      </c>
      <c r="D8" s="134">
        <v>181391</v>
      </c>
      <c r="E8" s="134">
        <v>135076</v>
      </c>
      <c r="F8" s="107" t="s">
        <v>222</v>
      </c>
      <c r="G8" s="5"/>
    </row>
    <row r="9" spans="2:15" x14ac:dyDescent="0.2">
      <c r="B9" s="47" t="s">
        <v>221</v>
      </c>
      <c r="C9" s="133">
        <v>64</v>
      </c>
      <c r="D9" s="133">
        <v>47</v>
      </c>
      <c r="E9" s="133">
        <v>63</v>
      </c>
      <c r="F9" s="79" t="s">
        <v>220</v>
      </c>
      <c r="G9" s="5"/>
    </row>
    <row r="10" spans="2:15" x14ac:dyDescent="0.2">
      <c r="B10" s="37"/>
    </row>
    <row r="11" spans="2:15" x14ac:dyDescent="0.2">
      <c r="B11" s="37" t="s">
        <v>177</v>
      </c>
      <c r="F11" s="37" t="s">
        <v>178</v>
      </c>
    </row>
    <row r="12" spans="2:15" x14ac:dyDescent="0.2">
      <c r="B12" s="37"/>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25140-C287-4DCA-8540-296AD79500EF}">
  <dimension ref="B2:O21"/>
  <sheetViews>
    <sheetView showGridLines="0" zoomScale="90" zoomScaleNormal="90" workbookViewId="0">
      <selection activeCell="D27" sqref="D27"/>
    </sheetView>
  </sheetViews>
  <sheetFormatPr defaultColWidth="8.6328125" defaultRowHeight="10" x14ac:dyDescent="0.2"/>
  <cols>
    <col min="1" max="1" width="8.6328125" style="5"/>
    <col min="2" max="2" width="29.08984375" style="5" customWidth="1"/>
    <col min="3" max="3" width="47.6328125" style="5" customWidth="1"/>
    <col min="4" max="4" width="19.90625" style="57" customWidth="1"/>
    <col min="5" max="5" width="22.36328125" style="57" customWidth="1"/>
    <col min="6" max="6" width="62.81640625" style="57" customWidth="1"/>
    <col min="7" max="7" width="14.36328125" style="57" customWidth="1"/>
    <col min="8" max="8" width="40.36328125" style="5" customWidth="1"/>
    <col min="9" max="16384" width="8.6328125" style="5"/>
  </cols>
  <sheetData>
    <row r="2" spans="2:15" ht="14" x14ac:dyDescent="0.2">
      <c r="B2" s="34" t="s">
        <v>290</v>
      </c>
      <c r="D2" s="6"/>
      <c r="E2" s="6"/>
      <c r="F2" s="75" t="s">
        <v>291</v>
      </c>
      <c r="G2" s="85"/>
      <c r="H2" s="7"/>
      <c r="I2" s="7"/>
      <c r="J2" s="7"/>
      <c r="K2" s="7"/>
      <c r="L2" s="7"/>
      <c r="M2" s="7"/>
      <c r="N2" s="7"/>
      <c r="O2" s="7"/>
    </row>
    <row r="3" spans="2:15" ht="10.5" x14ac:dyDescent="0.2">
      <c r="B3" s="2" t="s">
        <v>11</v>
      </c>
      <c r="D3" s="56"/>
      <c r="E3" s="56"/>
      <c r="F3" s="80" t="s">
        <v>137</v>
      </c>
      <c r="G3" s="56"/>
      <c r="H3" s="7"/>
      <c r="I3" s="7"/>
      <c r="J3" s="7"/>
      <c r="K3" s="7"/>
      <c r="L3" s="7"/>
      <c r="M3" s="7"/>
      <c r="N3" s="7"/>
      <c r="O3" s="7"/>
    </row>
    <row r="4" spans="2:15" ht="10.5" x14ac:dyDescent="0.2">
      <c r="C4" s="8"/>
      <c r="D4" s="56"/>
      <c r="E4" s="56"/>
      <c r="F4" s="56"/>
      <c r="G4" s="56"/>
      <c r="H4" s="7"/>
      <c r="I4" s="7"/>
      <c r="J4" s="7"/>
      <c r="K4" s="7"/>
      <c r="L4" s="7"/>
      <c r="M4" s="7"/>
      <c r="N4" s="7"/>
      <c r="O4" s="7"/>
    </row>
    <row r="5" spans="2:15" ht="14.4" customHeight="1" x14ac:dyDescent="0.2">
      <c r="B5" s="30" t="s">
        <v>176</v>
      </c>
      <c r="C5" s="58"/>
      <c r="D5" s="58"/>
      <c r="E5" s="58"/>
      <c r="F5" s="32" t="s">
        <v>179</v>
      </c>
      <c r="G5" s="7"/>
      <c r="H5" s="7"/>
      <c r="I5" s="7"/>
      <c r="J5" s="24"/>
      <c r="K5" s="7"/>
      <c r="L5" s="7"/>
      <c r="M5" s="7"/>
    </row>
    <row r="6" spans="2:15" ht="10.5" x14ac:dyDescent="0.2">
      <c r="B6" s="31"/>
      <c r="C6" s="96">
        <v>2021</v>
      </c>
      <c r="D6" s="96">
        <v>2022</v>
      </c>
      <c r="E6" s="96">
        <v>2023</v>
      </c>
      <c r="F6" s="32"/>
      <c r="G6" s="7"/>
      <c r="H6" s="7"/>
      <c r="I6" s="7"/>
      <c r="J6" s="24"/>
      <c r="K6" s="7"/>
      <c r="L6" s="7"/>
      <c r="M6" s="7"/>
      <c r="N6" s="7"/>
    </row>
    <row r="7" spans="2:15" ht="10.5" x14ac:dyDescent="0.25">
      <c r="B7" s="18" t="s">
        <v>170</v>
      </c>
      <c r="C7" s="50"/>
      <c r="D7" s="50"/>
      <c r="E7" s="50"/>
      <c r="F7" s="84" t="s">
        <v>180</v>
      </c>
      <c r="G7" s="7"/>
      <c r="H7" s="7"/>
      <c r="I7" s="7"/>
      <c r="J7" s="24"/>
      <c r="K7" s="7"/>
      <c r="L7" s="7"/>
      <c r="M7" s="7"/>
      <c r="N7" s="7"/>
    </row>
    <row r="8" spans="2:15" x14ac:dyDescent="0.2">
      <c r="B8" s="47" t="s">
        <v>171</v>
      </c>
      <c r="C8" s="133">
        <v>863394</v>
      </c>
      <c r="D8" s="133">
        <v>620909</v>
      </c>
      <c r="E8" s="133">
        <v>321590</v>
      </c>
      <c r="F8" s="79" t="s">
        <v>181</v>
      </c>
      <c r="G8" s="5"/>
    </row>
    <row r="9" spans="2:15" x14ac:dyDescent="0.2">
      <c r="B9" s="43" t="s">
        <v>172</v>
      </c>
      <c r="C9" s="135">
        <v>20037</v>
      </c>
      <c r="D9" s="135">
        <v>14937</v>
      </c>
      <c r="E9" s="135">
        <v>11067</v>
      </c>
      <c r="F9" s="67" t="s">
        <v>182</v>
      </c>
      <c r="G9" s="5"/>
    </row>
    <row r="10" spans="2:15" x14ac:dyDescent="0.2">
      <c r="B10" s="47" t="s">
        <v>173</v>
      </c>
      <c r="C10" s="133">
        <v>318006</v>
      </c>
      <c r="D10" s="133">
        <v>196468</v>
      </c>
      <c r="E10" s="133">
        <v>56937</v>
      </c>
      <c r="F10" s="79" t="s">
        <v>183</v>
      </c>
      <c r="G10" s="5"/>
    </row>
    <row r="11" spans="2:15" ht="10.5" x14ac:dyDescent="0.25">
      <c r="B11" s="18" t="s">
        <v>174</v>
      </c>
      <c r="C11" s="136"/>
      <c r="D11" s="136"/>
      <c r="E11" s="136"/>
      <c r="F11" s="84" t="s">
        <v>184</v>
      </c>
      <c r="G11" s="7"/>
      <c r="H11" s="7"/>
      <c r="I11" s="7"/>
      <c r="J11" s="24"/>
      <c r="K11" s="7"/>
      <c r="L11" s="7"/>
      <c r="M11" s="7"/>
      <c r="N11" s="7"/>
    </row>
    <row r="12" spans="2:15" x14ac:dyDescent="0.2">
      <c r="B12" s="47" t="s">
        <v>171</v>
      </c>
      <c r="C12" s="137">
        <v>780</v>
      </c>
      <c r="D12" s="137">
        <v>423</v>
      </c>
      <c r="E12" s="137">
        <v>240</v>
      </c>
      <c r="F12" s="79" t="s">
        <v>181</v>
      </c>
      <c r="G12" s="5"/>
    </row>
    <row r="13" spans="2:15" x14ac:dyDescent="0.2">
      <c r="B13" s="43" t="s">
        <v>172</v>
      </c>
      <c r="C13" s="138">
        <v>26581</v>
      </c>
      <c r="D13" s="138">
        <v>13485</v>
      </c>
      <c r="E13" s="138">
        <v>6918</v>
      </c>
      <c r="F13" s="67" t="s">
        <v>182</v>
      </c>
      <c r="G13" s="5"/>
    </row>
    <row r="14" spans="2:15" x14ac:dyDescent="0.2">
      <c r="B14" s="47" t="s">
        <v>173</v>
      </c>
      <c r="C14" s="137">
        <v>44521</v>
      </c>
      <c r="D14" s="137">
        <v>31366</v>
      </c>
      <c r="E14" s="137">
        <v>10046</v>
      </c>
      <c r="F14" s="79" t="s">
        <v>183</v>
      </c>
      <c r="G14" s="5"/>
    </row>
    <row r="15" spans="2:15" ht="10.5" x14ac:dyDescent="0.25">
      <c r="B15" s="18" t="s">
        <v>175</v>
      </c>
      <c r="C15" s="136"/>
      <c r="D15" s="136"/>
      <c r="E15" s="136"/>
      <c r="F15" s="84" t="s">
        <v>185</v>
      </c>
      <c r="G15" s="5"/>
    </row>
    <row r="16" spans="2:15" x14ac:dyDescent="0.2">
      <c r="B16" s="47" t="s">
        <v>171</v>
      </c>
      <c r="C16" s="137">
        <v>17919</v>
      </c>
      <c r="D16" s="137">
        <v>14636</v>
      </c>
      <c r="E16" s="137">
        <v>9959</v>
      </c>
      <c r="F16" s="79" t="s">
        <v>181</v>
      </c>
      <c r="G16" s="5"/>
    </row>
    <row r="17" spans="2:7" x14ac:dyDescent="0.2">
      <c r="B17" s="43" t="s">
        <v>172</v>
      </c>
      <c r="C17" s="138">
        <v>36820</v>
      </c>
      <c r="D17" s="138">
        <v>23166</v>
      </c>
      <c r="E17" s="138">
        <v>25372</v>
      </c>
      <c r="F17" s="67" t="s">
        <v>182</v>
      </c>
      <c r="G17" s="5"/>
    </row>
    <row r="18" spans="2:7" x14ac:dyDescent="0.2">
      <c r="B18" s="47" t="s">
        <v>173</v>
      </c>
      <c r="C18" s="137">
        <v>48108</v>
      </c>
      <c r="D18" s="137">
        <v>60120</v>
      </c>
      <c r="E18" s="137">
        <v>13010</v>
      </c>
      <c r="F18" s="79" t="s">
        <v>183</v>
      </c>
    </row>
    <row r="19" spans="2:7" x14ac:dyDescent="0.2">
      <c r="B19" s="37"/>
    </row>
    <row r="20" spans="2:7" x14ac:dyDescent="0.2">
      <c r="B20" s="37" t="s">
        <v>177</v>
      </c>
      <c r="F20" s="37" t="s">
        <v>178</v>
      </c>
    </row>
    <row r="21" spans="2:7" x14ac:dyDescent="0.2">
      <c r="B21" s="37"/>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X17"/>
  <sheetViews>
    <sheetView showGridLines="0" zoomScale="80" zoomScaleNormal="80" workbookViewId="0">
      <selection activeCell="A25" sqref="A25"/>
    </sheetView>
  </sheetViews>
  <sheetFormatPr defaultColWidth="7.6328125" defaultRowHeight="10" x14ac:dyDescent="0.2"/>
  <cols>
    <col min="1" max="1" width="64.08984375" style="5" customWidth="1"/>
    <col min="2" max="2" width="79.6328125" style="2" customWidth="1"/>
    <col min="3" max="3" width="37.26953125" style="2" customWidth="1"/>
    <col min="4" max="4" width="9.36328125" style="2" bestFit="1" customWidth="1"/>
    <col min="5" max="7" width="7.6328125" style="2"/>
    <col min="8" max="8" width="13.6328125" style="5" bestFit="1" customWidth="1"/>
    <col min="9" max="11" width="7.6328125" style="5"/>
    <col min="12" max="12" width="7.6328125" style="5" customWidth="1"/>
    <col min="13" max="16384" width="7.6328125" style="2"/>
  </cols>
  <sheetData>
    <row r="1" spans="1:674" x14ac:dyDescent="0.2">
      <c r="H1" s="2"/>
      <c r="I1" s="2"/>
      <c r="J1" s="2"/>
      <c r="K1" s="2"/>
      <c r="L1" s="2"/>
    </row>
    <row r="2" spans="1:674" ht="10.5" x14ac:dyDescent="0.2">
      <c r="B2" s="28"/>
      <c r="C2" s="28"/>
      <c r="D2" s="28"/>
      <c r="E2" s="28"/>
      <c r="F2" s="28"/>
      <c r="G2" s="28"/>
      <c r="H2" s="33"/>
      <c r="I2" s="2"/>
      <c r="J2" s="2"/>
      <c r="K2" s="2"/>
      <c r="L2" s="2"/>
    </row>
    <row r="3" spans="1:674" ht="36" customHeight="1" x14ac:dyDescent="0.2">
      <c r="B3" s="29" t="s">
        <v>168</v>
      </c>
      <c r="C3" s="141" t="s">
        <v>169</v>
      </c>
      <c r="D3" s="141"/>
      <c r="E3" s="141"/>
      <c r="F3" s="141"/>
      <c r="G3" s="141"/>
      <c r="H3" s="141"/>
      <c r="I3" s="2"/>
      <c r="J3" s="2"/>
      <c r="K3" s="2"/>
      <c r="L3" s="2"/>
    </row>
    <row r="4" spans="1:674" ht="10.5" x14ac:dyDescent="0.2">
      <c r="B4" s="28"/>
      <c r="C4" s="28"/>
      <c r="D4" s="28"/>
      <c r="E4" s="28"/>
      <c r="F4" s="28"/>
      <c r="G4" s="28"/>
      <c r="H4" s="33"/>
      <c r="I4" s="2"/>
      <c r="J4" s="2"/>
      <c r="K4" s="2"/>
      <c r="L4" s="2"/>
    </row>
    <row r="5" spans="1:674" ht="10.5" x14ac:dyDescent="0.2">
      <c r="B5" s="12"/>
      <c r="C5" s="12"/>
      <c r="D5" s="12"/>
      <c r="E5" s="12"/>
      <c r="H5" s="2"/>
      <c r="I5" s="2"/>
      <c r="J5" s="2"/>
      <c r="K5" s="2"/>
      <c r="L5" s="2"/>
    </row>
    <row r="6" spans="1:674" x14ac:dyDescent="0.2">
      <c r="H6" s="2"/>
      <c r="I6" s="2"/>
      <c r="J6" s="2"/>
      <c r="K6" s="2"/>
      <c r="L6" s="2"/>
    </row>
    <row r="7" spans="1:674" x14ac:dyDescent="0.2">
      <c r="H7" s="2"/>
      <c r="I7" s="2"/>
      <c r="J7" s="2"/>
      <c r="K7" s="2"/>
      <c r="L7" s="2"/>
    </row>
    <row r="8" spans="1:674" s="14"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row>
    <row r="9" spans="1:674" x14ac:dyDescent="0.2">
      <c r="B9" s="5"/>
      <c r="C9" s="5"/>
      <c r="D9" s="5"/>
      <c r="E9" s="5"/>
      <c r="F9" s="5"/>
      <c r="G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5"/>
      <c r="ID9" s="5"/>
      <c r="IE9" s="5"/>
      <c r="IF9" s="5"/>
      <c r="IG9" s="5"/>
      <c r="IH9" s="5"/>
      <c r="II9" s="5"/>
      <c r="IJ9" s="5"/>
      <c r="IK9" s="5"/>
      <c r="IL9" s="5"/>
      <c r="IM9" s="5"/>
      <c r="IN9" s="5"/>
      <c r="IO9" s="5"/>
      <c r="IP9" s="5"/>
      <c r="IQ9" s="5"/>
      <c r="IR9" s="5"/>
      <c r="IS9" s="5"/>
      <c r="IT9" s="5"/>
      <c r="IU9" s="5"/>
      <c r="IV9" s="5"/>
      <c r="IW9" s="5"/>
      <c r="IX9" s="5"/>
      <c r="IY9" s="5"/>
      <c r="IZ9" s="5"/>
      <c r="JA9" s="5"/>
      <c r="JB9" s="5"/>
      <c r="JC9" s="5"/>
      <c r="JD9" s="5"/>
      <c r="JE9" s="5"/>
      <c r="JF9" s="5"/>
      <c r="JG9" s="5"/>
      <c r="JH9" s="5"/>
      <c r="JI9" s="5"/>
      <c r="JJ9" s="5"/>
      <c r="JK9" s="5"/>
      <c r="JL9" s="5"/>
      <c r="JM9" s="5"/>
      <c r="JN9" s="5"/>
      <c r="JO9" s="5"/>
      <c r="JP9" s="5"/>
      <c r="JQ9" s="5"/>
      <c r="JR9" s="5"/>
      <c r="JS9" s="5"/>
      <c r="JT9" s="5"/>
      <c r="JU9" s="5"/>
      <c r="JV9" s="5"/>
      <c r="JW9" s="5"/>
      <c r="JX9" s="5"/>
      <c r="JY9" s="5"/>
      <c r="JZ9" s="5"/>
      <c r="KA9" s="5"/>
      <c r="KB9" s="5"/>
      <c r="KC9" s="5"/>
      <c r="KD9" s="5"/>
      <c r="KE9" s="5"/>
      <c r="KF9" s="5"/>
      <c r="KG9" s="5"/>
      <c r="KH9" s="5"/>
      <c r="KI9" s="5"/>
      <c r="KJ9" s="5"/>
      <c r="KK9" s="5"/>
      <c r="KL9" s="5"/>
      <c r="KM9" s="5"/>
      <c r="KN9" s="5"/>
      <c r="KO9" s="5"/>
      <c r="KP9" s="5"/>
      <c r="KQ9" s="5"/>
      <c r="KR9" s="5"/>
      <c r="KS9" s="5"/>
      <c r="KT9" s="5"/>
      <c r="KU9" s="5"/>
      <c r="KV9" s="5"/>
      <c r="KW9" s="5"/>
      <c r="KX9" s="5"/>
      <c r="KY9" s="5"/>
      <c r="KZ9" s="5"/>
      <c r="LA9" s="5"/>
      <c r="LB9" s="5"/>
      <c r="LC9" s="5"/>
      <c r="LD9" s="5"/>
      <c r="LE9" s="5"/>
      <c r="LF9" s="5"/>
      <c r="LG9" s="5"/>
      <c r="LH9" s="5"/>
      <c r="LI9" s="5"/>
      <c r="LJ9" s="5"/>
      <c r="LK9" s="5"/>
      <c r="LL9" s="5"/>
      <c r="LM9" s="5"/>
      <c r="LN9" s="5"/>
      <c r="LO9" s="5"/>
      <c r="LP9" s="5"/>
      <c r="LQ9" s="5"/>
      <c r="LR9" s="5"/>
      <c r="LS9" s="5"/>
      <c r="LT9" s="5"/>
      <c r="LU9" s="5"/>
      <c r="LV9" s="5"/>
      <c r="LW9" s="5"/>
      <c r="LX9" s="5"/>
      <c r="LY9" s="5"/>
      <c r="LZ9" s="5"/>
      <c r="MA9" s="5"/>
      <c r="MB9" s="5"/>
      <c r="MC9" s="5"/>
      <c r="MD9" s="5"/>
      <c r="ME9" s="5"/>
      <c r="MF9" s="5"/>
      <c r="MG9" s="5"/>
      <c r="MH9" s="5"/>
      <c r="MI9" s="5"/>
      <c r="MJ9" s="5"/>
      <c r="MK9" s="5"/>
      <c r="ML9" s="5"/>
      <c r="MM9" s="5"/>
      <c r="MN9" s="5"/>
      <c r="MO9" s="5"/>
      <c r="MP9" s="5"/>
      <c r="MQ9" s="5"/>
      <c r="MR9" s="5"/>
      <c r="MS9" s="5"/>
      <c r="MT9" s="5"/>
      <c r="MU9" s="5"/>
      <c r="MV9" s="5"/>
      <c r="MW9" s="5"/>
      <c r="MX9" s="5"/>
      <c r="MY9" s="5"/>
      <c r="MZ9" s="5"/>
      <c r="NA9" s="5"/>
      <c r="NB9" s="5"/>
      <c r="NC9" s="5"/>
      <c r="ND9" s="5"/>
      <c r="NE9" s="5"/>
      <c r="NF9" s="5"/>
      <c r="NG9" s="5"/>
      <c r="NH9" s="5"/>
      <c r="NI9" s="5"/>
      <c r="NJ9" s="5"/>
      <c r="NK9" s="5"/>
      <c r="NL9" s="5"/>
      <c r="NM9" s="5"/>
      <c r="NN9" s="5"/>
      <c r="NO9" s="5"/>
      <c r="NP9" s="5"/>
      <c r="NQ9" s="5"/>
      <c r="NR9" s="5"/>
      <c r="NS9" s="5"/>
      <c r="NT9" s="5"/>
      <c r="NU9" s="5"/>
      <c r="NV9" s="5"/>
      <c r="NW9" s="5"/>
      <c r="NX9" s="5"/>
      <c r="NY9" s="5"/>
      <c r="NZ9" s="5"/>
      <c r="OA9" s="5"/>
      <c r="OB9" s="5"/>
      <c r="OC9" s="5"/>
      <c r="OD9" s="5"/>
      <c r="OE9" s="5"/>
      <c r="OF9" s="5"/>
      <c r="OG9" s="5"/>
      <c r="OH9" s="5"/>
      <c r="OI9" s="5"/>
      <c r="OJ9" s="5"/>
      <c r="OK9" s="5"/>
      <c r="OL9" s="5"/>
      <c r="OM9" s="5"/>
      <c r="ON9" s="5"/>
      <c r="OO9" s="5"/>
      <c r="OP9" s="5"/>
      <c r="OQ9" s="5"/>
      <c r="OR9" s="5"/>
      <c r="OS9" s="5"/>
      <c r="OT9" s="5"/>
      <c r="OU9" s="5"/>
      <c r="OV9" s="5"/>
      <c r="OW9" s="5"/>
      <c r="OX9" s="5"/>
      <c r="OY9" s="5"/>
      <c r="OZ9" s="5"/>
      <c r="PA9" s="5"/>
      <c r="PB9" s="5"/>
      <c r="PC9" s="5"/>
      <c r="PD9" s="5"/>
      <c r="PE9" s="5"/>
      <c r="PF9" s="5"/>
      <c r="PG9" s="5"/>
      <c r="PH9" s="5"/>
      <c r="PI9" s="5"/>
      <c r="PJ9" s="5"/>
      <c r="PK9" s="5"/>
      <c r="PL9" s="5"/>
      <c r="PM9" s="5"/>
      <c r="PN9" s="5"/>
      <c r="PO9" s="5"/>
      <c r="PP9" s="5"/>
      <c r="PQ9" s="5"/>
      <c r="PR9" s="5"/>
      <c r="PS9" s="5"/>
      <c r="PT9" s="5"/>
      <c r="PU9" s="5"/>
      <c r="PV9" s="5"/>
      <c r="PW9" s="5"/>
      <c r="PX9" s="5"/>
      <c r="PY9" s="5"/>
      <c r="PZ9" s="5"/>
      <c r="QA9" s="5"/>
      <c r="QB9" s="5"/>
      <c r="QC9" s="5"/>
      <c r="QD9" s="5"/>
      <c r="QE9" s="5"/>
      <c r="QF9" s="5"/>
      <c r="QG9" s="5"/>
      <c r="QH9" s="5"/>
      <c r="QI9" s="5"/>
      <c r="QJ9" s="5"/>
      <c r="QK9" s="5"/>
      <c r="QL9" s="5"/>
      <c r="QM9" s="5"/>
      <c r="QN9" s="5"/>
      <c r="QO9" s="5"/>
      <c r="QP9" s="5"/>
      <c r="QQ9" s="5"/>
      <c r="QR9" s="5"/>
      <c r="QS9" s="5"/>
      <c r="QT9" s="5"/>
      <c r="QU9" s="5"/>
      <c r="QV9" s="5"/>
      <c r="QW9" s="5"/>
      <c r="QX9" s="5"/>
      <c r="QY9" s="5"/>
      <c r="QZ9" s="5"/>
      <c r="RA9" s="5"/>
      <c r="RB9" s="5"/>
      <c r="RC9" s="5"/>
      <c r="RD9" s="5"/>
      <c r="RE9" s="5"/>
      <c r="RF9" s="5"/>
      <c r="RG9" s="5"/>
      <c r="RH9" s="5"/>
      <c r="RI9" s="5"/>
      <c r="RJ9" s="5"/>
      <c r="RK9" s="5"/>
      <c r="RL9" s="5"/>
      <c r="RM9" s="5"/>
      <c r="RN9" s="5"/>
      <c r="RO9" s="5"/>
      <c r="RP9" s="5"/>
      <c r="RQ9" s="5"/>
      <c r="RR9" s="5"/>
      <c r="RS9" s="5"/>
      <c r="RT9" s="5"/>
      <c r="RU9" s="5"/>
      <c r="RV9" s="5"/>
      <c r="RW9" s="5"/>
      <c r="RX9" s="5"/>
      <c r="RY9" s="5"/>
      <c r="RZ9" s="5"/>
      <c r="SA9" s="5"/>
      <c r="SB9" s="5"/>
      <c r="SC9" s="5"/>
      <c r="SD9" s="5"/>
      <c r="SE9" s="5"/>
      <c r="SF9" s="5"/>
      <c r="SG9" s="5"/>
      <c r="SH9" s="5"/>
      <c r="SI9" s="5"/>
      <c r="SJ9" s="5"/>
      <c r="SK9" s="5"/>
      <c r="SL9" s="5"/>
      <c r="SM9" s="5"/>
      <c r="SN9" s="5"/>
      <c r="SO9" s="5"/>
      <c r="SP9" s="5"/>
      <c r="SQ9" s="5"/>
      <c r="SR9" s="5"/>
      <c r="SS9" s="5"/>
      <c r="ST9" s="5"/>
      <c r="SU9" s="5"/>
      <c r="SV9" s="5"/>
      <c r="SW9" s="5"/>
      <c r="SX9" s="5"/>
      <c r="SY9" s="5"/>
      <c r="SZ9" s="5"/>
      <c r="TA9" s="5"/>
      <c r="TB9" s="5"/>
      <c r="TC9" s="5"/>
      <c r="TD9" s="5"/>
      <c r="TE9" s="5"/>
      <c r="TF9" s="5"/>
      <c r="TG9" s="5"/>
      <c r="TH9" s="5"/>
      <c r="TI9" s="5"/>
      <c r="TJ9" s="5"/>
      <c r="TK9" s="5"/>
      <c r="TL9" s="5"/>
      <c r="TM9" s="5"/>
      <c r="TN9" s="5"/>
      <c r="TO9" s="5"/>
      <c r="TP9" s="5"/>
      <c r="TQ9" s="5"/>
      <c r="TR9" s="5"/>
      <c r="TS9" s="5"/>
      <c r="TT9" s="5"/>
      <c r="TU9" s="5"/>
      <c r="TV9" s="5"/>
      <c r="TW9" s="5"/>
      <c r="TX9" s="5"/>
      <c r="TY9" s="5"/>
      <c r="TZ9" s="5"/>
      <c r="UA9" s="5"/>
      <c r="UB9" s="5"/>
      <c r="UC9" s="5"/>
      <c r="UD9" s="5"/>
      <c r="UE9" s="5"/>
      <c r="UF9" s="5"/>
      <c r="UG9" s="5"/>
      <c r="UH9" s="5"/>
      <c r="UI9" s="5"/>
      <c r="UJ9" s="5"/>
      <c r="UK9" s="5"/>
      <c r="UL9" s="5"/>
      <c r="UM9" s="5"/>
      <c r="UN9" s="5"/>
      <c r="UO9" s="5"/>
      <c r="UP9" s="5"/>
      <c r="UQ9" s="5"/>
      <c r="UR9" s="5"/>
      <c r="US9" s="5"/>
      <c r="UT9" s="5"/>
      <c r="UU9" s="5"/>
      <c r="UV9" s="5"/>
      <c r="UW9" s="5"/>
      <c r="UX9" s="5"/>
      <c r="UY9" s="5"/>
      <c r="UZ9" s="5"/>
      <c r="VA9" s="5"/>
      <c r="VB9" s="5"/>
      <c r="VC9" s="5"/>
      <c r="VD9" s="5"/>
      <c r="VE9" s="5"/>
      <c r="VF9" s="5"/>
      <c r="VG9" s="5"/>
      <c r="VH9" s="5"/>
      <c r="VI9" s="5"/>
      <c r="VJ9" s="5"/>
      <c r="VK9" s="5"/>
      <c r="VL9" s="5"/>
      <c r="VM9" s="5"/>
      <c r="VN9" s="5"/>
      <c r="VO9" s="5"/>
      <c r="VP9" s="5"/>
      <c r="VQ9" s="5"/>
      <c r="VR9" s="5"/>
      <c r="VS9" s="5"/>
      <c r="VT9" s="5"/>
      <c r="VU9" s="5"/>
      <c r="VV9" s="5"/>
      <c r="VW9" s="5"/>
      <c r="VX9" s="5"/>
      <c r="VY9" s="5"/>
      <c r="VZ9" s="5"/>
      <c r="WA9" s="5"/>
      <c r="WB9" s="5"/>
      <c r="WC9" s="5"/>
      <c r="WD9" s="5"/>
      <c r="WE9" s="5"/>
      <c r="WF9" s="5"/>
      <c r="WG9" s="5"/>
      <c r="WH9" s="5"/>
      <c r="WI9" s="5"/>
      <c r="WJ9" s="5"/>
      <c r="WK9" s="5"/>
      <c r="WL9" s="5"/>
      <c r="WM9" s="5"/>
      <c r="WN9" s="5"/>
      <c r="WO9" s="5"/>
      <c r="WP9" s="5"/>
      <c r="WQ9" s="5"/>
      <c r="WR9" s="5"/>
      <c r="WS9" s="5"/>
      <c r="WT9" s="5"/>
      <c r="WU9" s="5"/>
      <c r="WV9" s="5"/>
      <c r="WW9" s="5"/>
      <c r="WX9" s="5"/>
      <c r="WY9" s="5"/>
      <c r="WZ9" s="5"/>
      <c r="XA9" s="5"/>
      <c r="XB9" s="5"/>
      <c r="XC9" s="5"/>
      <c r="XD9" s="5"/>
      <c r="XE9" s="5"/>
      <c r="XF9" s="5"/>
      <c r="XG9" s="5"/>
      <c r="XH9" s="5"/>
      <c r="XI9" s="5"/>
      <c r="XJ9" s="5"/>
      <c r="XK9" s="5"/>
      <c r="XL9" s="5"/>
      <c r="XM9" s="5"/>
      <c r="XN9" s="5"/>
      <c r="XO9" s="5"/>
      <c r="XP9" s="5"/>
      <c r="XQ9" s="5"/>
      <c r="XR9" s="5"/>
      <c r="XS9" s="5"/>
      <c r="XT9" s="5"/>
      <c r="XU9" s="5"/>
      <c r="XV9" s="5"/>
      <c r="XW9" s="5"/>
      <c r="XX9" s="5"/>
      <c r="XY9" s="5"/>
      <c r="XZ9" s="5"/>
      <c r="YA9" s="5"/>
      <c r="YB9" s="5"/>
      <c r="YC9" s="5"/>
      <c r="YD9" s="5"/>
      <c r="YE9" s="5"/>
      <c r="YF9" s="5"/>
      <c r="YG9" s="5"/>
      <c r="YH9" s="5"/>
      <c r="YI9" s="5"/>
      <c r="YJ9" s="5"/>
      <c r="YK9" s="5"/>
      <c r="YL9" s="5"/>
      <c r="YM9" s="5"/>
      <c r="YN9" s="5"/>
      <c r="YO9" s="5"/>
      <c r="YP9" s="5"/>
      <c r="YQ9" s="5"/>
      <c r="YR9" s="5"/>
      <c r="YS9" s="5"/>
      <c r="YT9" s="5"/>
      <c r="YU9" s="5"/>
      <c r="YV9" s="5"/>
      <c r="YW9" s="5"/>
      <c r="YX9" s="5"/>
    </row>
    <row r="10" spans="1:674" ht="10.5" x14ac:dyDescent="0.25">
      <c r="B10" s="18" t="s">
        <v>6</v>
      </c>
      <c r="C10" s="3"/>
      <c r="H10" s="109" t="s">
        <v>293</v>
      </c>
    </row>
    <row r="11" spans="1:674" ht="12.75" customHeight="1" x14ac:dyDescent="0.2">
      <c r="B11" s="19"/>
      <c r="C11" s="17"/>
    </row>
    <row r="12" spans="1:674" ht="14.5" customHeight="1" x14ac:dyDescent="0.25">
      <c r="B12" s="21" t="s">
        <v>73</v>
      </c>
      <c r="F12" s="148" t="s">
        <v>298</v>
      </c>
      <c r="G12" s="148"/>
      <c r="H12" s="148"/>
    </row>
    <row r="13" spans="1:674" ht="10.5" x14ac:dyDescent="0.25">
      <c r="B13" s="21" t="s">
        <v>88</v>
      </c>
      <c r="H13" s="5" t="s">
        <v>299</v>
      </c>
    </row>
    <row r="14" spans="1:674" ht="10.5" x14ac:dyDescent="0.2">
      <c r="B14" s="21"/>
    </row>
    <row r="15" spans="1:674" ht="10.5" x14ac:dyDescent="0.2">
      <c r="B15" s="21"/>
    </row>
    <row r="17" spans="1:2" ht="14" x14ac:dyDescent="0.2">
      <c r="A17" s="2"/>
      <c r="B17" s="51"/>
    </row>
  </sheetData>
  <mergeCells count="2">
    <mergeCell ref="C3:H3"/>
    <mergeCell ref="F12:H12"/>
  </mergeCells>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X14"/>
  <sheetViews>
    <sheetView showGridLines="0" workbookViewId="0"/>
  </sheetViews>
  <sheetFormatPr defaultColWidth="7.6328125" defaultRowHeight="10" x14ac:dyDescent="0.2"/>
  <cols>
    <col min="1" max="1" width="45.90625" style="5" customWidth="1"/>
    <col min="2" max="2" width="58" style="2" customWidth="1"/>
    <col min="3" max="3" width="9.90625" style="2" customWidth="1"/>
    <col min="4" max="4" width="58" style="2" customWidth="1"/>
    <col min="5" max="5" width="7.6328125" style="2"/>
    <col min="6" max="6" width="9.90625" style="2" bestFit="1" customWidth="1"/>
    <col min="7" max="7" width="7.6328125" style="2"/>
    <col min="8" max="11" width="7.6328125" style="5"/>
    <col min="12" max="12" width="9.6328125" style="5" customWidth="1"/>
    <col min="13" max="16384" width="7.6328125" style="2"/>
  </cols>
  <sheetData>
    <row r="1" spans="1:674" x14ac:dyDescent="0.2">
      <c r="H1" s="2"/>
      <c r="I1" s="2"/>
      <c r="J1" s="2"/>
      <c r="K1" s="2"/>
      <c r="L1" s="2"/>
    </row>
    <row r="2" spans="1:674" s="3" customFormat="1" ht="10.5" x14ac:dyDescent="0.25">
      <c r="A2" s="5"/>
      <c r="B2" s="28"/>
      <c r="C2" s="28"/>
      <c r="D2" s="28"/>
      <c r="E2" s="28"/>
      <c r="F2" s="28"/>
    </row>
    <row r="3" spans="1:674" s="3" customFormat="1" ht="36" customHeight="1" x14ac:dyDescent="0.25">
      <c r="A3" s="5"/>
      <c r="B3" s="29" t="s">
        <v>168</v>
      </c>
      <c r="C3" s="28"/>
      <c r="D3" s="141" t="s">
        <v>169</v>
      </c>
      <c r="E3" s="141"/>
      <c r="F3" s="141"/>
    </row>
    <row r="4" spans="1:674" s="3" customFormat="1" ht="10.5" x14ac:dyDescent="0.25">
      <c r="A4" s="5"/>
      <c r="B4" s="28"/>
      <c r="C4" s="28"/>
      <c r="D4" s="28"/>
      <c r="E4" s="28"/>
      <c r="F4" s="28"/>
    </row>
    <row r="5" spans="1:674" x14ac:dyDescent="0.2">
      <c r="H5" s="2"/>
      <c r="I5" s="2"/>
      <c r="J5" s="2"/>
      <c r="K5" s="2"/>
      <c r="L5" s="2"/>
    </row>
    <row r="6" spans="1:674" x14ac:dyDescent="0.2">
      <c r="H6" s="2"/>
      <c r="I6" s="2"/>
      <c r="J6" s="2"/>
      <c r="K6" s="2"/>
      <c r="L6" s="2"/>
    </row>
    <row r="7" spans="1:674" x14ac:dyDescent="0.2">
      <c r="H7" s="2"/>
      <c r="I7" s="2"/>
      <c r="J7" s="2"/>
      <c r="K7" s="2"/>
      <c r="L7" s="2"/>
    </row>
    <row r="8" spans="1:674" s="14" customFormat="1" x14ac:dyDescent="0.2">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row>
    <row r="10" spans="1:674" ht="10.5" x14ac:dyDescent="0.25">
      <c r="B10" s="3" t="s">
        <v>7</v>
      </c>
      <c r="F10" s="18" t="s">
        <v>294</v>
      </c>
    </row>
    <row r="11" spans="1:674" ht="14.5" customHeight="1" x14ac:dyDescent="0.2">
      <c r="B11" s="17" t="s">
        <v>8</v>
      </c>
      <c r="D11" s="150" t="s">
        <v>297</v>
      </c>
      <c r="E11" s="150"/>
      <c r="F11" s="150"/>
    </row>
    <row r="13" spans="1:674" ht="10.5" x14ac:dyDescent="0.25">
      <c r="B13" s="3" t="s">
        <v>9</v>
      </c>
      <c r="F13" s="110" t="s">
        <v>295</v>
      </c>
    </row>
    <row r="14" spans="1:674" ht="166.5" customHeight="1" x14ac:dyDescent="0.2">
      <c r="B14" s="4" t="s">
        <v>10</v>
      </c>
      <c r="D14" s="149" t="s">
        <v>296</v>
      </c>
      <c r="E14" s="149"/>
      <c r="F14" s="149"/>
    </row>
  </sheetData>
  <mergeCells count="3">
    <mergeCell ref="D3:F3"/>
    <mergeCell ref="D14:F14"/>
    <mergeCell ref="D11:F11"/>
  </mergeCells>
  <hyperlinks>
    <hyperlink ref="B11" r:id="rId1" xr:uid="{3DA1F3DA-D1C3-4CFD-8534-018EFE6DB6D9}"/>
    <hyperlink ref="D11" r:id="rId2" display="Please visit: https://www.scad.gov.ae/en/pages/ServicesDataRequest.aspx?SrvID=1" xr:uid="{D1E0EFC8-22C9-4D60-996C-FCA53CE419EE}"/>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0633-CF7D-42D5-B8EB-96742A1BC49C}">
  <dimension ref="B2:O50"/>
  <sheetViews>
    <sheetView showGridLines="0" workbookViewId="0">
      <selection activeCell="H28" sqref="H28"/>
    </sheetView>
  </sheetViews>
  <sheetFormatPr defaultColWidth="8.6328125" defaultRowHeight="10" x14ac:dyDescent="0.2"/>
  <cols>
    <col min="1" max="1" width="8.6328125" style="5"/>
    <col min="2" max="2" width="25" style="5" customWidth="1"/>
    <col min="3" max="3" width="17.81640625" style="5" customWidth="1"/>
    <col min="4" max="5" width="14.36328125" style="5" customWidth="1"/>
    <col min="6" max="6" width="32.26953125" style="5" customWidth="1"/>
    <col min="7" max="7" width="14.36328125" style="5" customWidth="1"/>
    <col min="8" max="8" width="40.36328125" style="5" customWidth="1"/>
    <col min="9" max="16384" width="8.6328125" style="5"/>
  </cols>
  <sheetData>
    <row r="2" spans="2:15" ht="14" x14ac:dyDescent="0.3">
      <c r="B2" s="34" t="s">
        <v>260</v>
      </c>
      <c r="D2" s="91"/>
      <c r="E2" s="91"/>
      <c r="F2" s="68" t="s">
        <v>259</v>
      </c>
      <c r="I2" s="7"/>
      <c r="J2" s="7"/>
      <c r="K2" s="7"/>
      <c r="L2" s="7"/>
      <c r="M2" s="7"/>
      <c r="N2" s="7"/>
      <c r="O2" s="7"/>
    </row>
    <row r="3" spans="2:15" ht="10.5" x14ac:dyDescent="0.2">
      <c r="B3" s="2" t="s">
        <v>11</v>
      </c>
      <c r="D3" s="91"/>
      <c r="E3" s="91"/>
      <c r="F3" s="60" t="s">
        <v>107</v>
      </c>
      <c r="H3" s="7"/>
      <c r="I3" s="7"/>
      <c r="J3" s="7"/>
      <c r="K3" s="7"/>
      <c r="L3" s="7"/>
      <c r="M3" s="7"/>
      <c r="N3" s="7"/>
      <c r="O3" s="7"/>
    </row>
    <row r="4" spans="2:15" ht="10.5" x14ac:dyDescent="0.2">
      <c r="C4" s="8"/>
      <c r="D4" s="91"/>
      <c r="E4" s="91"/>
      <c r="F4" s="6"/>
      <c r="G4" s="6"/>
      <c r="H4" s="7"/>
      <c r="I4" s="7"/>
      <c r="J4" s="7"/>
      <c r="K4" s="7"/>
      <c r="L4" s="7"/>
      <c r="M4" s="7"/>
      <c r="N4" s="7"/>
      <c r="O4" s="7"/>
    </row>
    <row r="5" spans="2:15" ht="10.5" x14ac:dyDescent="0.2">
      <c r="B5" s="30" t="s">
        <v>13</v>
      </c>
      <c r="C5" s="92"/>
      <c r="D5" s="92"/>
      <c r="E5" s="92"/>
      <c r="F5" s="59" t="s">
        <v>106</v>
      </c>
      <c r="G5" s="7"/>
      <c r="H5" s="7"/>
      <c r="I5" s="7"/>
      <c r="J5" s="24"/>
      <c r="K5" s="7"/>
      <c r="L5" s="7"/>
      <c r="M5" s="7"/>
    </row>
    <row r="6" spans="2:15" ht="10.5" x14ac:dyDescent="0.2">
      <c r="B6" s="31"/>
      <c r="C6" s="93">
        <v>2021</v>
      </c>
      <c r="D6" s="93">
        <v>2022</v>
      </c>
      <c r="E6" s="93">
        <v>2023</v>
      </c>
      <c r="F6" s="32"/>
      <c r="G6" s="7"/>
      <c r="H6" s="7"/>
      <c r="I6" s="7"/>
      <c r="J6" s="24"/>
      <c r="K6" s="7"/>
      <c r="L6" s="7"/>
      <c r="M6" s="7"/>
      <c r="N6" s="7"/>
    </row>
    <row r="7" spans="2:15" ht="10.5" x14ac:dyDescent="0.2">
      <c r="B7" s="10" t="s">
        <v>14</v>
      </c>
      <c r="C7" s="94"/>
      <c r="D7" s="94"/>
      <c r="E7" s="94"/>
      <c r="F7" s="61" t="s">
        <v>102</v>
      </c>
    </row>
    <row r="8" spans="2:15" x14ac:dyDescent="0.2">
      <c r="B8" s="25" t="s">
        <v>15</v>
      </c>
      <c r="C8" s="111">
        <v>4977</v>
      </c>
      <c r="D8" s="111">
        <v>7427</v>
      </c>
      <c r="E8" s="111">
        <v>10812</v>
      </c>
      <c r="F8" s="63" t="s">
        <v>90</v>
      </c>
    </row>
    <row r="9" spans="2:15" x14ac:dyDescent="0.2">
      <c r="B9" s="26" t="s">
        <v>61</v>
      </c>
      <c r="C9" s="112">
        <v>4719</v>
      </c>
      <c r="D9" s="112">
        <v>6831</v>
      </c>
      <c r="E9" s="112">
        <v>9889</v>
      </c>
      <c r="F9" s="62" t="s">
        <v>91</v>
      </c>
    </row>
    <row r="10" spans="2:15" x14ac:dyDescent="0.2">
      <c r="B10" s="25" t="s">
        <v>16</v>
      </c>
      <c r="C10" s="111">
        <v>5587</v>
      </c>
      <c r="D10" s="111">
        <v>7867</v>
      </c>
      <c r="E10" s="111">
        <v>10834</v>
      </c>
      <c r="F10" s="63" t="s">
        <v>92</v>
      </c>
    </row>
    <row r="11" spans="2:15" x14ac:dyDescent="0.2">
      <c r="B11" s="26" t="s">
        <v>62</v>
      </c>
      <c r="C11" s="112">
        <v>5476</v>
      </c>
      <c r="D11" s="112">
        <v>7940</v>
      </c>
      <c r="E11" s="112">
        <v>10818</v>
      </c>
      <c r="F11" s="62" t="s">
        <v>93</v>
      </c>
    </row>
    <row r="12" spans="2:15" x14ac:dyDescent="0.2">
      <c r="B12" s="25" t="s">
        <v>17</v>
      </c>
      <c r="C12" s="111">
        <v>5317</v>
      </c>
      <c r="D12" s="111">
        <v>9493</v>
      </c>
      <c r="E12" s="111">
        <v>11477</v>
      </c>
      <c r="F12" s="63" t="s">
        <v>94</v>
      </c>
    </row>
    <row r="13" spans="2:15" x14ac:dyDescent="0.2">
      <c r="B13" s="26" t="s">
        <v>18</v>
      </c>
      <c r="C13" s="112">
        <v>5330</v>
      </c>
      <c r="D13" s="112">
        <v>9470</v>
      </c>
      <c r="E13" s="112">
        <v>11497</v>
      </c>
      <c r="F13" s="62" t="s">
        <v>95</v>
      </c>
    </row>
    <row r="14" spans="2:15" x14ac:dyDescent="0.2">
      <c r="B14" s="25" t="s">
        <v>19</v>
      </c>
      <c r="C14" s="111">
        <v>6075</v>
      </c>
      <c r="D14" s="111">
        <v>10323</v>
      </c>
      <c r="E14" s="111">
        <v>12221</v>
      </c>
      <c r="F14" s="63" t="s">
        <v>96</v>
      </c>
    </row>
    <row r="15" spans="2:15" x14ac:dyDescent="0.2">
      <c r="B15" s="26" t="s">
        <v>20</v>
      </c>
      <c r="C15" s="112">
        <v>6242</v>
      </c>
      <c r="D15" s="112">
        <v>10202</v>
      </c>
      <c r="E15" s="112">
        <v>12446</v>
      </c>
      <c r="F15" s="62" t="s">
        <v>97</v>
      </c>
    </row>
    <row r="16" spans="2:15" x14ac:dyDescent="0.2">
      <c r="B16" s="25" t="s">
        <v>21</v>
      </c>
      <c r="C16" s="111">
        <v>6091</v>
      </c>
      <c r="D16" s="111">
        <v>9467</v>
      </c>
      <c r="E16" s="111">
        <v>12046</v>
      </c>
      <c r="F16" s="63" t="s">
        <v>98</v>
      </c>
    </row>
    <row r="17" spans="2:6" x14ac:dyDescent="0.2">
      <c r="B17" s="26" t="s">
        <v>22</v>
      </c>
      <c r="C17" s="112">
        <v>6700</v>
      </c>
      <c r="D17" s="112">
        <v>10134</v>
      </c>
      <c r="E17" s="112">
        <v>12659</v>
      </c>
      <c r="F17" s="62" t="s">
        <v>99</v>
      </c>
    </row>
    <row r="18" spans="2:6" x14ac:dyDescent="0.2">
      <c r="B18" s="25" t="s">
        <v>23</v>
      </c>
      <c r="C18" s="111">
        <v>6832</v>
      </c>
      <c r="D18" s="111">
        <v>10565</v>
      </c>
      <c r="E18" s="111">
        <v>12822</v>
      </c>
      <c r="F18" s="63" t="s">
        <v>100</v>
      </c>
    </row>
    <row r="19" spans="2:6" x14ac:dyDescent="0.2">
      <c r="B19" s="26" t="s">
        <v>24</v>
      </c>
      <c r="C19" s="112">
        <v>7771</v>
      </c>
      <c r="D19" s="112">
        <v>10817</v>
      </c>
      <c r="E19" s="112">
        <v>13704</v>
      </c>
      <c r="F19" s="62" t="s">
        <v>101</v>
      </c>
    </row>
    <row r="20" spans="2:6" ht="10.5" x14ac:dyDescent="0.2">
      <c r="B20" s="36" t="s">
        <v>25</v>
      </c>
      <c r="C20" s="111"/>
      <c r="D20" s="111"/>
      <c r="E20" s="111"/>
      <c r="F20" s="64" t="s">
        <v>103</v>
      </c>
    </row>
    <row r="21" spans="2:6" x14ac:dyDescent="0.2">
      <c r="B21" s="26" t="s">
        <v>15</v>
      </c>
      <c r="C21" s="112">
        <v>171</v>
      </c>
      <c r="D21" s="112">
        <v>267</v>
      </c>
      <c r="E21" s="112">
        <v>302</v>
      </c>
      <c r="F21" s="62" t="s">
        <v>90</v>
      </c>
    </row>
    <row r="22" spans="2:6" x14ac:dyDescent="0.2">
      <c r="B22" s="25" t="s">
        <v>61</v>
      </c>
      <c r="C22" s="111">
        <v>640</v>
      </c>
      <c r="D22" s="111">
        <v>891</v>
      </c>
      <c r="E22" s="111">
        <v>397</v>
      </c>
      <c r="F22" s="63" t="s">
        <v>91</v>
      </c>
    </row>
    <row r="23" spans="2:6" x14ac:dyDescent="0.2">
      <c r="B23" s="26" t="s">
        <v>16</v>
      </c>
      <c r="C23" s="112">
        <v>1068</v>
      </c>
      <c r="D23" s="112">
        <v>972</v>
      </c>
      <c r="E23" s="112">
        <v>1099</v>
      </c>
      <c r="F23" s="62" t="s">
        <v>92</v>
      </c>
    </row>
    <row r="24" spans="2:6" x14ac:dyDescent="0.2">
      <c r="B24" s="25" t="s">
        <v>62</v>
      </c>
      <c r="C24" s="111">
        <v>863</v>
      </c>
      <c r="D24" s="111">
        <v>972</v>
      </c>
      <c r="E24" s="111">
        <v>648</v>
      </c>
      <c r="F24" s="63" t="s">
        <v>93</v>
      </c>
    </row>
    <row r="25" spans="2:6" x14ac:dyDescent="0.2">
      <c r="B25" s="26" t="s">
        <v>17</v>
      </c>
      <c r="C25" s="112">
        <v>506</v>
      </c>
      <c r="D25" s="112">
        <v>643</v>
      </c>
      <c r="E25" s="112">
        <v>906</v>
      </c>
      <c r="F25" s="62" t="s">
        <v>94</v>
      </c>
    </row>
    <row r="26" spans="2:6" x14ac:dyDescent="0.2">
      <c r="B26" s="25" t="s">
        <v>18</v>
      </c>
      <c r="C26" s="111">
        <v>734</v>
      </c>
      <c r="D26" s="111">
        <v>785</v>
      </c>
      <c r="E26" s="111">
        <v>982</v>
      </c>
      <c r="F26" s="63" t="s">
        <v>95</v>
      </c>
    </row>
    <row r="27" spans="2:6" x14ac:dyDescent="0.2">
      <c r="B27" s="26" t="s">
        <v>19</v>
      </c>
      <c r="C27" s="112">
        <v>280</v>
      </c>
      <c r="D27" s="112">
        <v>252</v>
      </c>
      <c r="E27" s="112">
        <v>547</v>
      </c>
      <c r="F27" s="62" t="s">
        <v>96</v>
      </c>
    </row>
    <row r="28" spans="2:6" x14ac:dyDescent="0.2">
      <c r="B28" s="25" t="s">
        <v>20</v>
      </c>
      <c r="C28" s="111">
        <v>716</v>
      </c>
      <c r="D28" s="111">
        <v>871</v>
      </c>
      <c r="E28" s="111">
        <v>990</v>
      </c>
      <c r="F28" s="63" t="s">
        <v>97</v>
      </c>
    </row>
    <row r="29" spans="2:6" x14ac:dyDescent="0.2">
      <c r="B29" s="26" t="s">
        <v>21</v>
      </c>
      <c r="C29" s="112">
        <v>748</v>
      </c>
      <c r="D29" s="112">
        <v>856</v>
      </c>
      <c r="E29" s="112">
        <v>1075</v>
      </c>
      <c r="F29" s="62" t="s">
        <v>98</v>
      </c>
    </row>
    <row r="30" spans="2:6" x14ac:dyDescent="0.2">
      <c r="B30" s="25" t="s">
        <v>22</v>
      </c>
      <c r="C30" s="111">
        <v>312</v>
      </c>
      <c r="D30" s="111">
        <v>639</v>
      </c>
      <c r="E30" s="111">
        <v>1077</v>
      </c>
      <c r="F30" s="63" t="s">
        <v>99</v>
      </c>
    </row>
    <row r="31" spans="2:6" x14ac:dyDescent="0.2">
      <c r="B31" s="26" t="s">
        <v>23</v>
      </c>
      <c r="C31" s="112">
        <v>250</v>
      </c>
      <c r="D31" s="112">
        <v>212</v>
      </c>
      <c r="E31" s="112">
        <v>206</v>
      </c>
      <c r="F31" s="62" t="s">
        <v>100</v>
      </c>
    </row>
    <row r="32" spans="2:6" x14ac:dyDescent="0.2">
      <c r="B32" s="25" t="s">
        <v>24</v>
      </c>
      <c r="C32" s="111">
        <v>221</v>
      </c>
      <c r="D32" s="111">
        <v>238</v>
      </c>
      <c r="E32" s="111">
        <v>180</v>
      </c>
      <c r="F32" s="63" t="s">
        <v>101</v>
      </c>
    </row>
    <row r="34" spans="2:8" x14ac:dyDescent="0.2">
      <c r="B34" s="37" t="s">
        <v>26</v>
      </c>
      <c r="F34" s="37" t="s">
        <v>104</v>
      </c>
    </row>
    <row r="35" spans="2:8" x14ac:dyDescent="0.2">
      <c r="B35" s="37" t="s">
        <v>27</v>
      </c>
      <c r="F35" s="65" t="s">
        <v>105</v>
      </c>
    </row>
    <row r="39" spans="2:8" x14ac:dyDescent="0.2">
      <c r="H39" s="62"/>
    </row>
    <row r="50" spans="6:6" x14ac:dyDescent="0.2">
      <c r="F50" s="62"/>
    </row>
  </sheetData>
  <phoneticPr fontId="5"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26A26-2448-4BF5-9513-2099C6624A23}">
  <dimension ref="B2:O18"/>
  <sheetViews>
    <sheetView showGridLines="0" zoomScaleNormal="100" workbookViewId="0">
      <selection activeCell="B24" sqref="B24"/>
    </sheetView>
  </sheetViews>
  <sheetFormatPr defaultColWidth="8.6328125" defaultRowHeight="10" x14ac:dyDescent="0.2"/>
  <cols>
    <col min="1" max="1" width="8.6328125" style="5"/>
    <col min="2" max="2" width="23.81640625" style="5" customWidth="1"/>
    <col min="3" max="3" width="19.90625" style="60" customWidth="1"/>
    <col min="4" max="4" width="14.36328125" style="60" customWidth="1"/>
    <col min="5" max="5" width="18.36328125" style="60" customWidth="1"/>
    <col min="6" max="6" width="41.54296875" style="5" bestFit="1" customWidth="1"/>
    <col min="7" max="7" width="14.36328125" style="5" customWidth="1"/>
    <col min="8" max="8" width="7.36328125" style="5" bestFit="1" customWidth="1"/>
    <col min="9" max="16384" width="8.6328125" style="5"/>
  </cols>
  <sheetData>
    <row r="2" spans="2:15" ht="14" x14ac:dyDescent="0.3">
      <c r="B2" s="34" t="s">
        <v>261</v>
      </c>
      <c r="D2" s="6"/>
      <c r="E2" s="6"/>
      <c r="F2" s="108" t="s">
        <v>303</v>
      </c>
      <c r="H2" s="7"/>
      <c r="I2" s="7"/>
      <c r="J2" s="7"/>
      <c r="K2" s="7"/>
      <c r="L2" s="7"/>
      <c r="M2" s="7"/>
      <c r="N2" s="7"/>
      <c r="O2" s="7"/>
    </row>
    <row r="3" spans="2:15" ht="10.5" x14ac:dyDescent="0.2">
      <c r="B3" s="2" t="s">
        <v>11</v>
      </c>
      <c r="D3" s="6"/>
      <c r="E3" s="6"/>
      <c r="F3" s="60" t="s">
        <v>107</v>
      </c>
      <c r="J3" s="7"/>
      <c r="K3" s="7"/>
      <c r="L3" s="7"/>
      <c r="M3" s="7"/>
      <c r="N3" s="7"/>
      <c r="O3" s="7"/>
    </row>
    <row r="4" spans="2:15" ht="10.5" x14ac:dyDescent="0.2">
      <c r="C4" s="95"/>
      <c r="D4" s="6"/>
      <c r="E4" s="6"/>
      <c r="F4" s="6"/>
      <c r="G4" s="6"/>
      <c r="H4" s="7"/>
      <c r="I4" s="7"/>
      <c r="J4" s="7"/>
      <c r="K4" s="7"/>
      <c r="L4" s="7"/>
      <c r="M4" s="7"/>
      <c r="N4" s="7"/>
      <c r="O4" s="7"/>
    </row>
    <row r="5" spans="2:15" ht="14.4" customHeight="1" x14ac:dyDescent="0.2">
      <c r="B5" s="30" t="s">
        <v>89</v>
      </c>
      <c r="C5" s="76"/>
      <c r="D5" s="76"/>
      <c r="E5" s="76"/>
      <c r="F5" s="32" t="s">
        <v>108</v>
      </c>
      <c r="G5" s="7"/>
      <c r="H5" s="7"/>
      <c r="I5" s="7"/>
      <c r="J5" s="24"/>
      <c r="K5" s="7"/>
      <c r="L5" s="7"/>
      <c r="M5" s="7"/>
    </row>
    <row r="6" spans="2:15" ht="10.5" x14ac:dyDescent="0.2">
      <c r="B6" s="31"/>
      <c r="C6" s="96">
        <v>2021</v>
      </c>
      <c r="D6" s="96">
        <v>2022</v>
      </c>
      <c r="E6" s="96">
        <v>2023</v>
      </c>
      <c r="F6" s="32"/>
      <c r="G6" s="7"/>
      <c r="H6" s="7"/>
      <c r="I6" s="7"/>
      <c r="J6" s="24"/>
      <c r="K6" s="7"/>
      <c r="L6" s="7"/>
      <c r="M6" s="7"/>
      <c r="N6" s="7"/>
    </row>
    <row r="7" spans="2:15" ht="10.5" x14ac:dyDescent="0.2">
      <c r="B7" s="10" t="s">
        <v>14</v>
      </c>
      <c r="C7" s="61"/>
      <c r="D7" s="61"/>
      <c r="E7" s="61"/>
      <c r="F7" s="61" t="s">
        <v>102</v>
      </c>
    </row>
    <row r="8" spans="2:15" x14ac:dyDescent="0.2">
      <c r="B8" s="25" t="s">
        <v>28</v>
      </c>
      <c r="C8" s="113">
        <v>2515116</v>
      </c>
      <c r="D8" s="113">
        <v>7821770</v>
      </c>
      <c r="E8" s="113">
        <v>11117530</v>
      </c>
      <c r="F8" s="66" t="s">
        <v>109</v>
      </c>
    </row>
    <row r="9" spans="2:15" x14ac:dyDescent="0.2">
      <c r="B9" s="26" t="s">
        <v>63</v>
      </c>
      <c r="C9" s="114">
        <v>2741811</v>
      </c>
      <c r="D9" s="114">
        <v>7720802</v>
      </c>
      <c r="E9" s="114">
        <v>11254395</v>
      </c>
      <c r="F9" s="67" t="s">
        <v>111</v>
      </c>
    </row>
    <row r="10" spans="2:15" x14ac:dyDescent="0.2">
      <c r="B10" s="25" t="s">
        <v>29</v>
      </c>
      <c r="C10" s="113">
        <v>0</v>
      </c>
      <c r="D10" s="113">
        <v>3923</v>
      </c>
      <c r="E10" s="113">
        <v>1011</v>
      </c>
      <c r="F10" s="66" t="s">
        <v>110</v>
      </c>
    </row>
    <row r="11" spans="2:15" ht="10.5" x14ac:dyDescent="0.2">
      <c r="B11" s="10" t="s">
        <v>25</v>
      </c>
      <c r="C11" s="114"/>
      <c r="D11" s="114"/>
      <c r="E11" s="115"/>
      <c r="F11" s="61" t="s">
        <v>103</v>
      </c>
    </row>
    <row r="12" spans="2:15" x14ac:dyDescent="0.2">
      <c r="B12" s="25" t="s">
        <v>28</v>
      </c>
      <c r="C12" s="113">
        <v>18723</v>
      </c>
      <c r="D12" s="113">
        <v>45510.388630425179</v>
      </c>
      <c r="E12" s="113">
        <v>51067</v>
      </c>
      <c r="F12" s="66" t="s">
        <v>109</v>
      </c>
    </row>
    <row r="13" spans="2:15" x14ac:dyDescent="0.2">
      <c r="B13" s="26" t="s">
        <v>63</v>
      </c>
      <c r="C13" s="114">
        <v>20033</v>
      </c>
      <c r="D13" s="114">
        <v>42054.191223098416</v>
      </c>
      <c r="E13" s="116">
        <v>43945</v>
      </c>
      <c r="F13" s="67" t="s">
        <v>111</v>
      </c>
    </row>
    <row r="14" spans="2:15" x14ac:dyDescent="0.2">
      <c r="B14" s="25" t="s">
        <v>29</v>
      </c>
      <c r="C14" s="113">
        <v>15</v>
      </c>
      <c r="D14" s="113">
        <v>1146</v>
      </c>
      <c r="E14" s="113">
        <v>1763</v>
      </c>
      <c r="F14" s="66" t="s">
        <v>110</v>
      </c>
    </row>
    <row r="15" spans="2:15" x14ac:dyDescent="0.2">
      <c r="D15" s="97"/>
      <c r="E15" s="97"/>
      <c r="F15" s="42"/>
      <c r="G15" s="42"/>
    </row>
    <row r="16" spans="2:15" x14ac:dyDescent="0.2">
      <c r="B16" s="37" t="s">
        <v>26</v>
      </c>
      <c r="F16" s="37" t="s">
        <v>104</v>
      </c>
    </row>
    <row r="17" spans="2:6" x14ac:dyDescent="0.2">
      <c r="B17" s="37" t="s">
        <v>27</v>
      </c>
      <c r="F17" s="65" t="s">
        <v>105</v>
      </c>
    </row>
    <row r="18" spans="2:6" x14ac:dyDescent="0.2">
      <c r="B18" s="142" t="s">
        <v>307</v>
      </c>
      <c r="C18" s="142"/>
      <c r="D18" s="142"/>
      <c r="F18" s="5" t="s">
        <v>308</v>
      </c>
    </row>
  </sheetData>
  <mergeCells count="1">
    <mergeCell ref="B18:D1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A5CA1-B097-4D8D-A999-B39421A08C78}">
  <dimension ref="B2:O21"/>
  <sheetViews>
    <sheetView showGridLines="0" zoomScaleNormal="100" workbookViewId="0">
      <selection activeCell="C25" sqref="C25"/>
    </sheetView>
  </sheetViews>
  <sheetFormatPr defaultColWidth="8.6328125" defaultRowHeight="10" x14ac:dyDescent="0.2"/>
  <cols>
    <col min="1" max="1" width="8.6328125" style="5"/>
    <col min="2" max="2" width="35" style="5" customWidth="1"/>
    <col min="3" max="3" width="20.81640625" style="5" customWidth="1"/>
    <col min="4" max="5" width="14.36328125" style="5" customWidth="1"/>
    <col min="6" max="6" width="30.36328125" style="5" customWidth="1"/>
    <col min="7" max="7" width="14.36328125" style="5" customWidth="1"/>
    <col min="8" max="8" width="40.36328125" style="5" customWidth="1"/>
    <col min="9" max="16384" width="8.6328125" style="5"/>
  </cols>
  <sheetData>
    <row r="2" spans="2:15" ht="14" x14ac:dyDescent="0.2">
      <c r="B2" s="34" t="s">
        <v>269</v>
      </c>
      <c r="D2" s="6"/>
      <c r="E2" s="6"/>
      <c r="F2" s="69" t="s">
        <v>304</v>
      </c>
      <c r="I2" s="7"/>
      <c r="J2" s="7"/>
      <c r="K2" s="7"/>
      <c r="L2" s="7"/>
      <c r="M2" s="7"/>
      <c r="N2" s="7"/>
      <c r="O2" s="7"/>
    </row>
    <row r="3" spans="2:15" ht="10.5" x14ac:dyDescent="0.2">
      <c r="B3" s="2" t="s">
        <v>33</v>
      </c>
      <c r="D3" s="6"/>
      <c r="E3" s="6"/>
      <c r="F3" s="60" t="s">
        <v>112</v>
      </c>
      <c r="H3" s="7"/>
      <c r="I3" s="7"/>
      <c r="J3" s="7"/>
      <c r="K3" s="7"/>
      <c r="L3" s="7"/>
      <c r="M3" s="7"/>
      <c r="N3" s="7"/>
      <c r="O3" s="7"/>
    </row>
    <row r="4" spans="2:15" ht="10.5" x14ac:dyDescent="0.2">
      <c r="C4" s="8"/>
      <c r="D4" s="6"/>
      <c r="E4" s="6"/>
      <c r="F4" s="6"/>
      <c r="G4" s="6"/>
      <c r="H4" s="7"/>
      <c r="I4" s="7"/>
      <c r="J4" s="7"/>
      <c r="K4" s="7"/>
      <c r="L4" s="7"/>
      <c r="M4" s="7"/>
      <c r="N4" s="7"/>
      <c r="O4" s="7"/>
    </row>
    <row r="5" spans="2:15" ht="14.5" customHeight="1" x14ac:dyDescent="0.2">
      <c r="B5" s="30" t="s">
        <v>66</v>
      </c>
      <c r="C5" s="58"/>
      <c r="D5" s="58"/>
      <c r="E5" s="58"/>
      <c r="F5" s="76" t="s">
        <v>113</v>
      </c>
      <c r="G5" s="7"/>
      <c r="H5" s="7"/>
      <c r="I5" s="7"/>
      <c r="J5" s="24"/>
      <c r="K5" s="7"/>
      <c r="L5" s="7"/>
      <c r="M5" s="7"/>
    </row>
    <row r="6" spans="2:15" ht="10.5" x14ac:dyDescent="0.2">
      <c r="B6" s="31"/>
      <c r="C6" s="96">
        <v>2021</v>
      </c>
      <c r="D6" s="96">
        <v>2022</v>
      </c>
      <c r="E6" s="96">
        <v>2023</v>
      </c>
      <c r="F6" s="77"/>
      <c r="G6" s="7"/>
      <c r="H6" s="7"/>
      <c r="I6" s="7"/>
      <c r="J6" s="24"/>
      <c r="K6" s="7"/>
      <c r="L6" s="7"/>
      <c r="M6" s="7"/>
      <c r="N6" s="7"/>
    </row>
    <row r="7" spans="2:15" ht="10.5" x14ac:dyDescent="0.2">
      <c r="B7" s="40" t="s">
        <v>14</v>
      </c>
      <c r="C7" s="99"/>
      <c r="D7" s="99"/>
      <c r="E7" s="99"/>
      <c r="F7" s="70" t="s">
        <v>102</v>
      </c>
    </row>
    <row r="8" spans="2:15" ht="10.5" x14ac:dyDescent="0.2">
      <c r="B8" s="55" t="s">
        <v>64</v>
      </c>
      <c r="C8" s="97"/>
      <c r="D8" s="97"/>
      <c r="E8" s="97"/>
      <c r="F8" s="78" t="s">
        <v>114</v>
      </c>
    </row>
    <row r="9" spans="2:15" x14ac:dyDescent="0.2">
      <c r="B9" s="54" t="s">
        <v>30</v>
      </c>
      <c r="C9" s="113">
        <v>391727</v>
      </c>
      <c r="D9" s="113">
        <v>328491.48800000001</v>
      </c>
      <c r="E9" s="113">
        <v>319993</v>
      </c>
      <c r="F9" s="79" t="s">
        <v>116</v>
      </c>
    </row>
    <row r="10" spans="2:15" x14ac:dyDescent="0.2">
      <c r="B10" s="53" t="s">
        <v>31</v>
      </c>
      <c r="C10" s="117">
        <v>319483</v>
      </c>
      <c r="D10" s="117">
        <v>253480.63200000001</v>
      </c>
      <c r="E10" s="117">
        <v>238644</v>
      </c>
      <c r="F10" s="67" t="s">
        <v>117</v>
      </c>
      <c r="J10" s="44"/>
    </row>
    <row r="11" spans="2:15" ht="10.5" x14ac:dyDescent="0.2">
      <c r="B11" s="52" t="s">
        <v>65</v>
      </c>
      <c r="C11" s="113"/>
      <c r="D11" s="113"/>
      <c r="E11" s="113"/>
      <c r="F11" s="98" t="s">
        <v>115</v>
      </c>
      <c r="J11" s="45"/>
    </row>
    <row r="12" spans="2:15" x14ac:dyDescent="0.2">
      <c r="B12" s="53" t="s">
        <v>30</v>
      </c>
      <c r="C12" s="117">
        <v>4293</v>
      </c>
      <c r="D12" s="117">
        <v>2513</v>
      </c>
      <c r="E12" s="117">
        <v>2031</v>
      </c>
      <c r="F12" s="67" t="s">
        <v>116</v>
      </c>
      <c r="J12" s="45"/>
    </row>
    <row r="13" spans="2:15" x14ac:dyDescent="0.2">
      <c r="B13" s="54" t="s">
        <v>31</v>
      </c>
      <c r="C13" s="113">
        <v>4483</v>
      </c>
      <c r="D13" s="113">
        <v>2997</v>
      </c>
      <c r="E13" s="113">
        <v>2129</v>
      </c>
      <c r="F13" s="79" t="s">
        <v>117</v>
      </c>
      <c r="J13" s="44"/>
    </row>
    <row r="14" spans="2:15" ht="10.5" x14ac:dyDescent="0.2">
      <c r="B14" s="48" t="s">
        <v>25</v>
      </c>
      <c r="C14" s="117"/>
      <c r="D14" s="117"/>
      <c r="E14" s="117"/>
      <c r="F14" s="71" t="s">
        <v>103</v>
      </c>
      <c r="J14" s="45"/>
    </row>
    <row r="15" spans="2:15" ht="10.5" x14ac:dyDescent="0.2">
      <c r="B15" s="52" t="s">
        <v>64</v>
      </c>
      <c r="C15" s="113"/>
      <c r="D15" s="113"/>
      <c r="E15" s="113"/>
      <c r="F15" s="98" t="s">
        <v>114</v>
      </c>
      <c r="J15" s="45"/>
    </row>
    <row r="16" spans="2:15" x14ac:dyDescent="0.2">
      <c r="B16" s="53" t="s">
        <v>32</v>
      </c>
      <c r="C16" s="117">
        <v>365</v>
      </c>
      <c r="D16" s="117">
        <v>508</v>
      </c>
      <c r="E16" s="117">
        <v>501</v>
      </c>
      <c r="F16" s="67" t="s">
        <v>116</v>
      </c>
    </row>
    <row r="17" spans="2:12" x14ac:dyDescent="0.2">
      <c r="B17" s="54" t="s">
        <v>31</v>
      </c>
      <c r="C17" s="113">
        <v>600</v>
      </c>
      <c r="D17" s="113">
        <v>884</v>
      </c>
      <c r="E17" s="113">
        <v>1263</v>
      </c>
      <c r="F17" s="79" t="s">
        <v>117</v>
      </c>
      <c r="J17" s="44"/>
    </row>
    <row r="18" spans="2:12" x14ac:dyDescent="0.2">
      <c r="L18" s="45"/>
    </row>
    <row r="19" spans="2:12" x14ac:dyDescent="0.2">
      <c r="B19" s="37" t="s">
        <v>26</v>
      </c>
      <c r="F19" s="37" t="s">
        <v>104</v>
      </c>
      <c r="L19" s="45"/>
    </row>
    <row r="20" spans="2:12" x14ac:dyDescent="0.2">
      <c r="B20" s="37" t="s">
        <v>27</v>
      </c>
      <c r="F20" s="65" t="s">
        <v>105</v>
      </c>
    </row>
    <row r="21" spans="2:12" x14ac:dyDescent="0.2">
      <c r="B21" s="142" t="s">
        <v>307</v>
      </c>
      <c r="C21" s="142"/>
      <c r="D21" s="142"/>
      <c r="E21" s="60"/>
      <c r="F21" s="5" t="s">
        <v>308</v>
      </c>
    </row>
  </sheetData>
  <mergeCells count="1">
    <mergeCell ref="B21:D2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59D07-B55A-4A33-9673-CB2A6DBDCDCE}">
  <dimension ref="B2:O21"/>
  <sheetViews>
    <sheetView showGridLines="0" topLeftCell="A3" zoomScaleNormal="100" workbookViewId="0">
      <selection activeCell="C28" sqref="C28"/>
    </sheetView>
  </sheetViews>
  <sheetFormatPr defaultColWidth="8.6328125" defaultRowHeight="10" x14ac:dyDescent="0.2"/>
  <cols>
    <col min="1" max="1" width="8.6328125" style="5"/>
    <col min="2" max="2" width="17.36328125" style="5" customWidth="1"/>
    <col min="3" max="3" width="31.7265625" style="5" customWidth="1"/>
    <col min="4" max="5" width="14.36328125" style="5" customWidth="1"/>
    <col min="6" max="6" width="25.36328125" style="5" customWidth="1"/>
    <col min="7" max="7" width="14.36328125" style="5" customWidth="1"/>
    <col min="8" max="8" width="40.36328125" style="5" customWidth="1"/>
    <col min="9" max="16384" width="8.6328125" style="5"/>
  </cols>
  <sheetData>
    <row r="2" spans="2:15" ht="14" x14ac:dyDescent="0.2">
      <c r="B2" s="34" t="s">
        <v>270</v>
      </c>
      <c r="D2" s="6"/>
      <c r="E2" s="6"/>
      <c r="F2" s="75" t="s">
        <v>271</v>
      </c>
      <c r="I2" s="7"/>
      <c r="J2" s="7"/>
      <c r="K2" s="7"/>
      <c r="L2" s="7"/>
      <c r="M2" s="7"/>
      <c r="N2" s="7"/>
      <c r="O2" s="7"/>
    </row>
    <row r="3" spans="2:15" ht="10.5" x14ac:dyDescent="0.2">
      <c r="B3" s="2" t="s">
        <v>33</v>
      </c>
      <c r="D3" s="6"/>
      <c r="E3" s="6"/>
      <c r="F3" s="60" t="s">
        <v>112</v>
      </c>
      <c r="I3" s="7"/>
      <c r="J3" s="7"/>
      <c r="K3" s="7"/>
      <c r="L3" s="7"/>
      <c r="M3" s="7"/>
      <c r="N3" s="7"/>
      <c r="O3" s="7"/>
    </row>
    <row r="4" spans="2:15" ht="10.5" x14ac:dyDescent="0.2">
      <c r="C4" s="8"/>
      <c r="D4" s="6"/>
      <c r="E4" s="6"/>
      <c r="F4" s="6"/>
      <c r="G4" s="6"/>
      <c r="I4" s="7"/>
      <c r="J4" s="7"/>
      <c r="K4" s="7"/>
      <c r="L4" s="7"/>
      <c r="M4" s="7"/>
      <c r="N4" s="7"/>
      <c r="O4" s="7"/>
    </row>
    <row r="5" spans="2:15" ht="10.5" x14ac:dyDescent="0.2">
      <c r="B5" s="30" t="s">
        <v>34</v>
      </c>
      <c r="C5" s="76"/>
      <c r="D5" s="76"/>
      <c r="E5" s="76"/>
      <c r="F5" s="76" t="s">
        <v>129</v>
      </c>
      <c r="G5" s="7"/>
      <c r="I5" s="7"/>
      <c r="J5" s="24"/>
      <c r="K5" s="7"/>
      <c r="L5" s="7"/>
      <c r="M5" s="7"/>
    </row>
    <row r="6" spans="2:15" ht="10.5" x14ac:dyDescent="0.2">
      <c r="B6" s="31"/>
      <c r="C6" s="96">
        <v>2021</v>
      </c>
      <c r="D6" s="96">
        <v>2022</v>
      </c>
      <c r="E6" s="96">
        <v>2023</v>
      </c>
      <c r="F6" s="77"/>
      <c r="G6" s="7"/>
      <c r="I6" s="7"/>
      <c r="J6" s="24"/>
      <c r="K6" s="7"/>
      <c r="L6" s="7"/>
      <c r="M6" s="7"/>
      <c r="N6" s="7"/>
    </row>
    <row r="7" spans="2:15" ht="10.5" x14ac:dyDescent="0.2">
      <c r="B7" s="40" t="s">
        <v>12</v>
      </c>
      <c r="C7" s="118">
        <v>391727.22699999996</v>
      </c>
      <c r="D7" s="118">
        <v>328491.48800000001</v>
      </c>
      <c r="E7" s="118">
        <v>319992.78699999995</v>
      </c>
      <c r="F7" s="70" t="s">
        <v>118</v>
      </c>
    </row>
    <row r="8" spans="2:15" x14ac:dyDescent="0.2">
      <c r="B8" s="46" t="s">
        <v>119</v>
      </c>
      <c r="C8" s="117">
        <v>11623.789000000001</v>
      </c>
      <c r="D8" s="117">
        <v>6735.2820000000002</v>
      </c>
      <c r="E8" s="117">
        <v>5178.0420000000013</v>
      </c>
      <c r="F8" s="67" t="s">
        <v>124</v>
      </c>
    </row>
    <row r="9" spans="2:15" x14ac:dyDescent="0.2">
      <c r="B9" s="74" t="s">
        <v>35</v>
      </c>
      <c r="C9" s="113">
        <v>153791.70000000001</v>
      </c>
      <c r="D9" s="113">
        <v>138882.891</v>
      </c>
      <c r="E9" s="113">
        <v>138187.10299999997</v>
      </c>
      <c r="F9" s="66" t="s">
        <v>125</v>
      </c>
    </row>
    <row r="10" spans="2:15" x14ac:dyDescent="0.2">
      <c r="B10" s="46" t="s">
        <v>59</v>
      </c>
      <c r="C10" s="117">
        <v>8644.0740000000005</v>
      </c>
      <c r="D10" s="117">
        <v>5221.6289999999999</v>
      </c>
      <c r="E10" s="117">
        <v>5629.7950000000001</v>
      </c>
      <c r="F10" s="67" t="s">
        <v>126</v>
      </c>
    </row>
    <row r="11" spans="2:15" x14ac:dyDescent="0.2">
      <c r="B11" s="74" t="s">
        <v>56</v>
      </c>
      <c r="C11" s="113">
        <v>1043.7570000000001</v>
      </c>
      <c r="D11" s="113">
        <v>2890.4479999999999</v>
      </c>
      <c r="E11" s="113">
        <v>3790.337</v>
      </c>
      <c r="F11" s="66" t="s">
        <v>219</v>
      </c>
    </row>
    <row r="12" spans="2:15" x14ac:dyDescent="0.2">
      <c r="B12" s="46" t="s">
        <v>120</v>
      </c>
      <c r="C12" s="117">
        <v>3106.6260000000002</v>
      </c>
      <c r="D12" s="117">
        <v>2425.1689999999999</v>
      </c>
      <c r="E12" s="117">
        <v>2743.1419999999989</v>
      </c>
      <c r="F12" s="67" t="s">
        <v>130</v>
      </c>
    </row>
    <row r="13" spans="2:15" x14ac:dyDescent="0.2">
      <c r="B13" s="74" t="s">
        <v>121</v>
      </c>
      <c r="C13" s="113">
        <v>83517.088000000003</v>
      </c>
      <c r="D13" s="113">
        <v>62052.02</v>
      </c>
      <c r="E13" s="113">
        <v>57129.138000000014</v>
      </c>
      <c r="F13" s="66" t="s">
        <v>133</v>
      </c>
    </row>
    <row r="14" spans="2:15" x14ac:dyDescent="0.2">
      <c r="B14" s="46" t="s">
        <v>122</v>
      </c>
      <c r="C14" s="117">
        <v>3742.4360000000001</v>
      </c>
      <c r="D14" s="117">
        <v>3703.9879999999998</v>
      </c>
      <c r="E14" s="117">
        <v>2066.8020000000001</v>
      </c>
      <c r="F14" s="67" t="s">
        <v>134</v>
      </c>
    </row>
    <row r="15" spans="2:15" x14ac:dyDescent="0.2">
      <c r="B15" s="74" t="s">
        <v>36</v>
      </c>
      <c r="C15" s="113">
        <v>16836.409</v>
      </c>
      <c r="D15" s="113">
        <v>21783.875</v>
      </c>
      <c r="E15" s="113">
        <v>15105.103999999996</v>
      </c>
      <c r="F15" s="66" t="s">
        <v>127</v>
      </c>
    </row>
    <row r="16" spans="2:15" x14ac:dyDescent="0.2">
      <c r="B16" s="2" t="s">
        <v>53</v>
      </c>
      <c r="C16" s="117">
        <v>108120.94500000001</v>
      </c>
      <c r="D16" s="117">
        <v>84719.548999999999</v>
      </c>
      <c r="E16" s="117">
        <v>84970.126000000004</v>
      </c>
      <c r="F16" s="60" t="s">
        <v>132</v>
      </c>
    </row>
    <row r="17" spans="2:6" x14ac:dyDescent="0.2">
      <c r="B17" s="74" t="s">
        <v>123</v>
      </c>
      <c r="C17" s="113">
        <v>1300.403</v>
      </c>
      <c r="D17" s="113">
        <v>76.637</v>
      </c>
      <c r="E17" s="113">
        <v>5193.1980000000003</v>
      </c>
      <c r="F17" s="66" t="s">
        <v>128</v>
      </c>
    </row>
    <row r="18" spans="2:6" x14ac:dyDescent="0.2">
      <c r="B18" s="2"/>
    </row>
    <row r="19" spans="2:6" x14ac:dyDescent="0.2">
      <c r="B19" s="37" t="s">
        <v>26</v>
      </c>
      <c r="F19" s="37" t="s">
        <v>104</v>
      </c>
    </row>
    <row r="20" spans="2:6" x14ac:dyDescent="0.2">
      <c r="B20" s="37" t="s">
        <v>27</v>
      </c>
      <c r="F20" s="65" t="s">
        <v>105</v>
      </c>
    </row>
    <row r="21" spans="2:6" x14ac:dyDescent="0.2">
      <c r="B21" s="142" t="s">
        <v>307</v>
      </c>
      <c r="C21" s="142"/>
      <c r="D21" s="142"/>
      <c r="E21" s="60"/>
      <c r="F21" s="5" t="s">
        <v>308</v>
      </c>
    </row>
  </sheetData>
  <mergeCells count="1">
    <mergeCell ref="B21:D2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746B0-3747-4D2A-ABC7-DDC1E683DAC8}">
  <dimension ref="B2:O21"/>
  <sheetViews>
    <sheetView showGridLines="0" workbookViewId="0">
      <selection activeCell="C25" sqref="C25"/>
    </sheetView>
  </sheetViews>
  <sheetFormatPr defaultColWidth="8.6328125" defaultRowHeight="10" x14ac:dyDescent="0.2"/>
  <cols>
    <col min="1" max="1" width="8.6328125" style="5"/>
    <col min="2" max="2" width="15.1796875" style="5" customWidth="1"/>
    <col min="3" max="3" width="38.26953125" style="5" customWidth="1"/>
    <col min="4" max="5" width="14.36328125" style="5" customWidth="1"/>
    <col min="6" max="6" width="42.6328125" style="5" customWidth="1"/>
    <col min="7" max="7" width="14.36328125" style="5" customWidth="1"/>
    <col min="8" max="8" width="40.36328125" style="5" customWidth="1"/>
    <col min="9" max="16384" width="8.6328125" style="5"/>
  </cols>
  <sheetData>
    <row r="2" spans="2:15" ht="14" x14ac:dyDescent="0.2">
      <c r="B2" s="34" t="s">
        <v>272</v>
      </c>
      <c r="D2" s="6"/>
      <c r="E2" s="6"/>
      <c r="F2" s="75" t="s">
        <v>305</v>
      </c>
      <c r="G2" s="6"/>
      <c r="I2" s="7"/>
      <c r="J2" s="7"/>
      <c r="K2" s="7"/>
      <c r="L2" s="7"/>
      <c r="M2" s="7"/>
      <c r="N2" s="7"/>
      <c r="O2" s="7"/>
    </row>
    <row r="3" spans="2:15" ht="10.5" x14ac:dyDescent="0.2">
      <c r="B3" s="2" t="s">
        <v>33</v>
      </c>
      <c r="D3" s="6"/>
      <c r="E3" s="6"/>
      <c r="F3" s="80" t="s">
        <v>135</v>
      </c>
      <c r="G3" s="6"/>
      <c r="I3" s="7"/>
      <c r="J3" s="7"/>
      <c r="K3" s="7"/>
      <c r="L3" s="7"/>
      <c r="M3" s="7"/>
      <c r="N3" s="7"/>
      <c r="O3" s="7"/>
    </row>
    <row r="4" spans="2:15" ht="10.5" x14ac:dyDescent="0.2">
      <c r="C4" s="8"/>
      <c r="D4" s="6"/>
      <c r="E4" s="6"/>
      <c r="F4" s="6"/>
      <c r="G4" s="6"/>
      <c r="I4" s="7"/>
      <c r="J4" s="7"/>
      <c r="K4" s="7"/>
      <c r="L4" s="7"/>
      <c r="M4" s="7"/>
      <c r="N4" s="7"/>
      <c r="O4" s="7"/>
    </row>
    <row r="5" spans="2:15" ht="10.5" x14ac:dyDescent="0.2">
      <c r="B5" s="30" t="s">
        <v>34</v>
      </c>
      <c r="C5" s="58"/>
      <c r="D5" s="58"/>
      <c r="E5" s="58"/>
      <c r="F5" s="76" t="s">
        <v>129</v>
      </c>
      <c r="G5" s="7"/>
      <c r="I5" s="7"/>
      <c r="J5" s="24"/>
      <c r="K5" s="7"/>
      <c r="L5" s="7"/>
      <c r="M5" s="7"/>
    </row>
    <row r="6" spans="2:15" ht="10.5" x14ac:dyDescent="0.2">
      <c r="B6" s="31"/>
      <c r="C6" s="96">
        <v>2021</v>
      </c>
      <c r="D6" s="96">
        <v>2022</v>
      </c>
      <c r="E6" s="96">
        <v>2023</v>
      </c>
      <c r="F6" s="77"/>
      <c r="G6" s="7"/>
      <c r="I6" s="7"/>
      <c r="J6" s="24"/>
      <c r="K6" s="7"/>
      <c r="L6" s="7"/>
      <c r="M6" s="7"/>
      <c r="N6" s="7"/>
    </row>
    <row r="7" spans="2:15" ht="10.5" x14ac:dyDescent="0.2">
      <c r="B7" s="40" t="s">
        <v>12</v>
      </c>
      <c r="C7" s="118">
        <v>319482.58500000002</v>
      </c>
      <c r="D7" s="118">
        <v>253480.63200000001</v>
      </c>
      <c r="E7" s="118">
        <v>238643.804</v>
      </c>
      <c r="F7" s="70" t="s">
        <v>118</v>
      </c>
      <c r="H7" s="7"/>
    </row>
    <row r="8" spans="2:15" x14ac:dyDescent="0.2">
      <c r="B8" s="46" t="s">
        <v>119</v>
      </c>
      <c r="C8" s="117">
        <v>20781.573</v>
      </c>
      <c r="D8" s="117">
        <v>11473.451999999999</v>
      </c>
      <c r="E8" s="117">
        <v>21171.491000000002</v>
      </c>
      <c r="F8" s="67" t="s">
        <v>124</v>
      </c>
      <c r="H8" s="7"/>
    </row>
    <row r="9" spans="2:15" x14ac:dyDescent="0.2">
      <c r="B9" s="74" t="s">
        <v>35</v>
      </c>
      <c r="C9" s="113">
        <v>67147.687999999995</v>
      </c>
      <c r="D9" s="113">
        <v>87577.252999999997</v>
      </c>
      <c r="E9" s="113">
        <v>52978.580999999998</v>
      </c>
      <c r="F9" s="66" t="s">
        <v>125</v>
      </c>
      <c r="H9" s="7"/>
    </row>
    <row r="10" spans="2:15" x14ac:dyDescent="0.2">
      <c r="B10" s="46" t="s">
        <v>59</v>
      </c>
      <c r="C10" s="117">
        <v>6048.3389999999999</v>
      </c>
      <c r="D10" s="117">
        <v>4354.6369999999997</v>
      </c>
      <c r="E10" s="117">
        <v>5735.8819999999996</v>
      </c>
      <c r="F10" s="67" t="s">
        <v>126</v>
      </c>
      <c r="H10" s="7"/>
    </row>
    <row r="11" spans="2:15" x14ac:dyDescent="0.2">
      <c r="B11" s="74" t="s">
        <v>56</v>
      </c>
      <c r="C11" s="113">
        <v>2644.1930000000002</v>
      </c>
      <c r="D11" s="113">
        <v>3323.172</v>
      </c>
      <c r="E11" s="113">
        <v>6086.7309999999998</v>
      </c>
      <c r="F11" s="66" t="s">
        <v>131</v>
      </c>
      <c r="H11" s="7"/>
    </row>
    <row r="12" spans="2:15" x14ac:dyDescent="0.2">
      <c r="B12" s="46" t="s">
        <v>120</v>
      </c>
      <c r="C12" s="117">
        <v>24470.467000000001</v>
      </c>
      <c r="D12" s="117">
        <v>15072.091</v>
      </c>
      <c r="E12" s="117">
        <v>12641.436</v>
      </c>
      <c r="F12" s="67" t="s">
        <v>130</v>
      </c>
    </row>
    <row r="13" spans="2:15" x14ac:dyDescent="0.2">
      <c r="B13" s="74" t="s">
        <v>121</v>
      </c>
      <c r="C13" s="113">
        <v>37828.514000000003</v>
      </c>
      <c r="D13" s="113">
        <v>29577.628000000001</v>
      </c>
      <c r="E13" s="113">
        <v>24644.846000000001</v>
      </c>
      <c r="F13" s="66" t="s">
        <v>133</v>
      </c>
    </row>
    <row r="14" spans="2:15" x14ac:dyDescent="0.2">
      <c r="B14" s="46" t="s">
        <v>122</v>
      </c>
      <c r="C14" s="117">
        <v>3690.1350000000002</v>
      </c>
      <c r="D14" s="117">
        <v>4350.5280000000002</v>
      </c>
      <c r="E14" s="117">
        <v>7060.2860000000001</v>
      </c>
      <c r="F14" s="67" t="s">
        <v>134</v>
      </c>
    </row>
    <row r="15" spans="2:15" x14ac:dyDescent="0.2">
      <c r="B15" s="74" t="s">
        <v>36</v>
      </c>
      <c r="C15" s="113">
        <v>24756.925999999999</v>
      </c>
      <c r="D15" s="113">
        <v>10705.16</v>
      </c>
      <c r="E15" s="113">
        <v>14321.944</v>
      </c>
      <c r="F15" s="66" t="s">
        <v>127</v>
      </c>
    </row>
    <row r="16" spans="2:15" x14ac:dyDescent="0.2">
      <c r="B16" s="2" t="s">
        <v>53</v>
      </c>
      <c r="C16" s="117">
        <v>129895.379</v>
      </c>
      <c r="D16" s="117">
        <v>86519.774000000005</v>
      </c>
      <c r="E16" s="117">
        <v>93089.411999999997</v>
      </c>
      <c r="F16" s="60" t="s">
        <v>132</v>
      </c>
    </row>
    <row r="17" spans="2:6" x14ac:dyDescent="0.2">
      <c r="B17" s="74" t="s">
        <v>123</v>
      </c>
      <c r="C17" s="113">
        <v>2219.3710000000001</v>
      </c>
      <c r="D17" s="113">
        <v>526.93700000000001</v>
      </c>
      <c r="E17" s="113">
        <v>913.19500000000005</v>
      </c>
      <c r="F17" s="66" t="s">
        <v>128</v>
      </c>
    </row>
    <row r="19" spans="2:6" x14ac:dyDescent="0.2">
      <c r="B19" s="37" t="s">
        <v>26</v>
      </c>
      <c r="F19" s="37" t="s">
        <v>104</v>
      </c>
    </row>
    <row r="20" spans="2:6" x14ac:dyDescent="0.2">
      <c r="B20" s="37" t="s">
        <v>27</v>
      </c>
      <c r="F20" s="65" t="s">
        <v>105</v>
      </c>
    </row>
    <row r="21" spans="2:6" x14ac:dyDescent="0.2">
      <c r="B21" s="142" t="s">
        <v>307</v>
      </c>
      <c r="C21" s="142"/>
      <c r="D21" s="142"/>
      <c r="E21" s="60"/>
      <c r="F21" s="5" t="s">
        <v>308</v>
      </c>
    </row>
  </sheetData>
  <mergeCells count="1">
    <mergeCell ref="B21:D2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5D259-6DB1-4101-A872-4D1CA22EFD1D}">
  <dimension ref="B2:O24"/>
  <sheetViews>
    <sheetView showGridLines="0" zoomScale="90" zoomScaleNormal="90" workbookViewId="0">
      <selection activeCell="C28" sqref="C28"/>
    </sheetView>
  </sheetViews>
  <sheetFormatPr defaultColWidth="8.6328125" defaultRowHeight="10" x14ac:dyDescent="0.2"/>
  <cols>
    <col min="1" max="1" width="8.6328125" style="5"/>
    <col min="2" max="2" width="29.26953125" style="5" customWidth="1"/>
    <col min="3" max="3" width="40.36328125" style="5" customWidth="1"/>
    <col min="4" max="4" width="14.36328125" style="5" customWidth="1"/>
    <col min="5" max="5" width="23.36328125" style="5" customWidth="1"/>
    <col min="6" max="6" width="55.90625" style="5" customWidth="1"/>
    <col min="7" max="7" width="14.36328125" style="5" customWidth="1"/>
    <col min="8" max="8" width="40.36328125" style="5" customWidth="1"/>
    <col min="9" max="16384" width="8.6328125" style="5"/>
  </cols>
  <sheetData>
    <row r="2" spans="2:15" ht="14" x14ac:dyDescent="0.2">
      <c r="B2" s="34" t="s">
        <v>306</v>
      </c>
      <c r="D2" s="6"/>
      <c r="E2" s="6"/>
      <c r="F2" s="75" t="s">
        <v>273</v>
      </c>
      <c r="G2" s="6"/>
      <c r="H2" s="7"/>
      <c r="I2" s="7"/>
      <c r="J2" s="7"/>
      <c r="K2" s="7"/>
      <c r="L2" s="7"/>
      <c r="M2" s="7"/>
      <c r="N2" s="7"/>
      <c r="O2" s="7"/>
    </row>
    <row r="3" spans="2:15" ht="10.5" x14ac:dyDescent="0.2">
      <c r="B3" s="2" t="s">
        <v>11</v>
      </c>
      <c r="D3" s="6"/>
      <c r="E3" s="6"/>
      <c r="F3" s="80" t="s">
        <v>137</v>
      </c>
      <c r="G3" s="6"/>
      <c r="H3" s="7"/>
      <c r="I3" s="7"/>
      <c r="J3" s="7"/>
      <c r="K3" s="7"/>
      <c r="L3" s="7"/>
      <c r="M3" s="7"/>
      <c r="N3" s="7"/>
      <c r="O3" s="7"/>
    </row>
    <row r="4" spans="2:15" ht="10.5" x14ac:dyDescent="0.2">
      <c r="C4" s="8"/>
      <c r="D4" s="6"/>
      <c r="E4" s="6"/>
      <c r="F4" s="6"/>
      <c r="G4" s="6"/>
      <c r="H4" s="7"/>
      <c r="I4" s="7"/>
      <c r="J4" s="7"/>
      <c r="K4" s="7"/>
      <c r="L4" s="7"/>
      <c r="M4" s="7"/>
      <c r="N4" s="7"/>
      <c r="O4" s="7"/>
    </row>
    <row r="5" spans="2:15" ht="10.5" x14ac:dyDescent="0.2">
      <c r="B5" s="30" t="s">
        <v>34</v>
      </c>
      <c r="C5" s="58"/>
      <c r="D5" s="58"/>
      <c r="E5" s="58"/>
      <c r="F5" s="76" t="s">
        <v>129</v>
      </c>
      <c r="G5" s="7"/>
      <c r="H5" s="7"/>
      <c r="I5" s="7"/>
      <c r="J5" s="24"/>
      <c r="K5" s="7"/>
      <c r="L5" s="7"/>
      <c r="M5" s="7"/>
    </row>
    <row r="6" spans="2:15" ht="10.5" x14ac:dyDescent="0.2">
      <c r="B6" s="31"/>
      <c r="C6" s="96">
        <v>2021</v>
      </c>
      <c r="D6" s="96">
        <v>2022</v>
      </c>
      <c r="E6" s="96">
        <v>2023</v>
      </c>
      <c r="F6" s="77"/>
      <c r="G6" s="7"/>
      <c r="H6" s="7"/>
      <c r="I6" s="7"/>
      <c r="J6" s="24"/>
      <c r="K6" s="7"/>
      <c r="L6" s="7"/>
      <c r="M6" s="7"/>
      <c r="N6" s="7"/>
    </row>
    <row r="7" spans="2:15" ht="10.5" x14ac:dyDescent="0.2">
      <c r="B7" s="10" t="s">
        <v>12</v>
      </c>
      <c r="C7" s="119">
        <f>SUM(C8:C18)</f>
        <v>2515116</v>
      </c>
      <c r="D7" s="119">
        <f>SUM(D8:D18)</f>
        <v>7821770</v>
      </c>
      <c r="E7" s="119">
        <f>SUM(E8:E18)</f>
        <v>11117530</v>
      </c>
      <c r="F7" s="82" t="s">
        <v>118</v>
      </c>
    </row>
    <row r="8" spans="2:15" x14ac:dyDescent="0.2">
      <c r="B8" s="74" t="s">
        <v>119</v>
      </c>
      <c r="C8" s="120">
        <v>263503</v>
      </c>
      <c r="D8" s="120">
        <v>481922</v>
      </c>
      <c r="E8" s="120">
        <v>542256</v>
      </c>
      <c r="F8" s="73" t="s">
        <v>124</v>
      </c>
    </row>
    <row r="9" spans="2:15" x14ac:dyDescent="0.2">
      <c r="B9" s="46" t="s">
        <v>35</v>
      </c>
      <c r="C9" s="121">
        <v>347272</v>
      </c>
      <c r="D9" s="121">
        <v>1014249</v>
      </c>
      <c r="E9" s="121">
        <v>1767857</v>
      </c>
      <c r="F9" s="81" t="s">
        <v>125</v>
      </c>
    </row>
    <row r="10" spans="2:15" x14ac:dyDescent="0.2">
      <c r="B10" s="74" t="s">
        <v>59</v>
      </c>
      <c r="C10" s="120">
        <v>25705</v>
      </c>
      <c r="D10" s="120">
        <v>201888</v>
      </c>
      <c r="E10" s="120">
        <v>225019</v>
      </c>
      <c r="F10" s="73" t="s">
        <v>126</v>
      </c>
    </row>
    <row r="11" spans="2:15" x14ac:dyDescent="0.2">
      <c r="B11" s="46" t="s">
        <v>56</v>
      </c>
      <c r="C11" s="121">
        <v>42087</v>
      </c>
      <c r="D11" s="121">
        <v>337654</v>
      </c>
      <c r="E11" s="121">
        <v>822777</v>
      </c>
      <c r="F11" s="81" t="s">
        <v>131</v>
      </c>
    </row>
    <row r="12" spans="2:15" x14ac:dyDescent="0.2">
      <c r="B12" s="74" t="s">
        <v>120</v>
      </c>
      <c r="C12" s="120">
        <v>292522</v>
      </c>
      <c r="D12" s="120">
        <v>911301</v>
      </c>
      <c r="E12" s="120">
        <v>1631052</v>
      </c>
      <c r="F12" s="73" t="s">
        <v>130</v>
      </c>
    </row>
    <row r="13" spans="2:15" x14ac:dyDescent="0.2">
      <c r="B13" s="46" t="s">
        <v>121</v>
      </c>
      <c r="C13" s="121">
        <v>809452</v>
      </c>
      <c r="D13" s="121">
        <v>2653352</v>
      </c>
      <c r="E13" s="121">
        <v>3248023</v>
      </c>
      <c r="F13" s="81" t="s">
        <v>133</v>
      </c>
    </row>
    <row r="14" spans="2:15" x14ac:dyDescent="0.2">
      <c r="B14" s="74" t="s">
        <v>122</v>
      </c>
      <c r="C14" s="120">
        <v>103954</v>
      </c>
      <c r="D14" s="120">
        <v>324778</v>
      </c>
      <c r="E14" s="120">
        <v>402008</v>
      </c>
      <c r="F14" s="73" t="s">
        <v>134</v>
      </c>
    </row>
    <row r="15" spans="2:15" x14ac:dyDescent="0.2">
      <c r="B15" s="46" t="s">
        <v>36</v>
      </c>
      <c r="C15" s="121">
        <v>175349</v>
      </c>
      <c r="D15" s="121">
        <v>383081</v>
      </c>
      <c r="E15" s="121">
        <v>503275</v>
      </c>
      <c r="F15" s="81" t="s">
        <v>127</v>
      </c>
    </row>
    <row r="16" spans="2:15" x14ac:dyDescent="0.2">
      <c r="B16" s="74" t="s">
        <v>37</v>
      </c>
      <c r="C16" s="120">
        <v>56691</v>
      </c>
      <c r="D16" s="120">
        <v>789</v>
      </c>
      <c r="E16" s="120">
        <v>0</v>
      </c>
      <c r="F16" s="73" t="s">
        <v>138</v>
      </c>
    </row>
    <row r="17" spans="2:6" x14ac:dyDescent="0.2">
      <c r="B17" s="46" t="s">
        <v>53</v>
      </c>
      <c r="C17" s="122">
        <v>368087</v>
      </c>
      <c r="D17" s="122">
        <v>1443541</v>
      </c>
      <c r="E17" s="122">
        <v>1961137</v>
      </c>
      <c r="F17" s="72" t="s">
        <v>132</v>
      </c>
    </row>
    <row r="18" spans="2:6" x14ac:dyDescent="0.2">
      <c r="B18" s="74" t="s">
        <v>123</v>
      </c>
      <c r="C18" s="120">
        <v>30494</v>
      </c>
      <c r="D18" s="120">
        <v>69215</v>
      </c>
      <c r="E18" s="120">
        <v>14126</v>
      </c>
      <c r="F18" s="73" t="s">
        <v>128</v>
      </c>
    </row>
    <row r="20" spans="2:6" x14ac:dyDescent="0.2">
      <c r="B20" s="37" t="s">
        <v>26</v>
      </c>
      <c r="F20" s="37" t="s">
        <v>104</v>
      </c>
    </row>
    <row r="21" spans="2:6" ht="10" customHeight="1" x14ac:dyDescent="0.2">
      <c r="B21" s="143" t="s">
        <v>39</v>
      </c>
      <c r="C21" s="143"/>
      <c r="E21" s="144" t="s">
        <v>136</v>
      </c>
      <c r="F21" s="144"/>
    </row>
    <row r="22" spans="2:6" x14ac:dyDescent="0.2">
      <c r="B22" s="143"/>
      <c r="C22" s="143"/>
      <c r="E22" s="144"/>
      <c r="F22" s="144"/>
    </row>
    <row r="23" spans="2:6" x14ac:dyDescent="0.2">
      <c r="B23" s="143"/>
      <c r="C23" s="143"/>
    </row>
    <row r="24" spans="2:6" x14ac:dyDescent="0.2">
      <c r="B24" s="142" t="s">
        <v>307</v>
      </c>
      <c r="C24" s="142"/>
      <c r="D24" s="142"/>
      <c r="E24" s="60"/>
      <c r="F24" s="5" t="s">
        <v>308</v>
      </c>
    </row>
  </sheetData>
  <mergeCells count="3">
    <mergeCell ref="B21:C23"/>
    <mergeCell ref="E21:F22"/>
    <mergeCell ref="B24:D2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4F263-238B-4DF0-BF6F-C587FA8588B5}">
  <dimension ref="B2:O24"/>
  <sheetViews>
    <sheetView showGridLines="0" zoomScale="90" zoomScaleNormal="90" workbookViewId="0">
      <selection activeCell="C31" sqref="C31"/>
    </sheetView>
  </sheetViews>
  <sheetFormatPr defaultColWidth="8.6328125" defaultRowHeight="10" x14ac:dyDescent="0.2"/>
  <cols>
    <col min="1" max="1" width="8.6328125" style="5"/>
    <col min="2" max="2" width="23.54296875" style="5" customWidth="1"/>
    <col min="3" max="3" width="46.7265625" style="5" customWidth="1"/>
    <col min="4" max="4" width="19.1796875" style="5" customWidth="1"/>
    <col min="5" max="5" width="17.81640625" style="5" customWidth="1"/>
    <col min="6" max="6" width="62.26953125" style="5" customWidth="1"/>
    <col min="7" max="7" width="14.36328125" style="5" customWidth="1"/>
    <col min="8" max="8" width="40.36328125" style="5" customWidth="1"/>
    <col min="9" max="16384" width="8.6328125" style="5"/>
  </cols>
  <sheetData>
    <row r="2" spans="2:15" ht="14" x14ac:dyDescent="0.2">
      <c r="B2" s="34" t="s">
        <v>274</v>
      </c>
      <c r="D2" s="6"/>
      <c r="E2" s="6"/>
      <c r="F2" s="75" t="s">
        <v>275</v>
      </c>
      <c r="G2" s="6"/>
      <c r="H2" s="7"/>
      <c r="I2" s="7"/>
      <c r="J2" s="7"/>
      <c r="K2" s="7"/>
      <c r="L2" s="7"/>
      <c r="M2" s="7"/>
      <c r="N2" s="7"/>
      <c r="O2" s="7"/>
    </row>
    <row r="3" spans="2:15" ht="10.5" x14ac:dyDescent="0.2">
      <c r="B3" s="2" t="s">
        <v>11</v>
      </c>
      <c r="D3" s="6"/>
      <c r="E3" s="6"/>
      <c r="F3" s="6" t="s">
        <v>137</v>
      </c>
      <c r="G3" s="6"/>
      <c r="H3" s="7"/>
      <c r="I3" s="7"/>
      <c r="J3" s="7"/>
      <c r="K3" s="7"/>
      <c r="L3" s="7"/>
      <c r="M3" s="7"/>
      <c r="N3" s="7"/>
      <c r="O3" s="7"/>
    </row>
    <row r="4" spans="2:15" ht="10.5" x14ac:dyDescent="0.2">
      <c r="C4" s="8"/>
      <c r="D4" s="6"/>
      <c r="E4" s="6"/>
      <c r="F4" s="6"/>
      <c r="G4" s="6"/>
      <c r="H4" s="7"/>
      <c r="I4" s="7"/>
      <c r="J4" s="7"/>
      <c r="K4" s="7"/>
      <c r="L4" s="7"/>
      <c r="M4" s="7"/>
      <c r="N4" s="7"/>
      <c r="O4" s="7"/>
    </row>
    <row r="5" spans="2:15" ht="10.5" x14ac:dyDescent="0.2">
      <c r="B5" s="30" t="s">
        <v>34</v>
      </c>
      <c r="C5" s="76"/>
      <c r="D5" s="76"/>
      <c r="E5" s="76"/>
      <c r="F5" s="76" t="s">
        <v>129</v>
      </c>
      <c r="G5" s="7"/>
      <c r="H5" s="7"/>
      <c r="I5" s="7"/>
      <c r="J5" s="24"/>
      <c r="K5" s="7"/>
      <c r="L5" s="7"/>
      <c r="M5" s="7"/>
    </row>
    <row r="6" spans="2:15" ht="10.5" x14ac:dyDescent="0.2">
      <c r="B6" s="31"/>
      <c r="C6" s="96">
        <v>2021</v>
      </c>
      <c r="D6" s="96">
        <v>2022</v>
      </c>
      <c r="E6" s="96">
        <v>2023</v>
      </c>
      <c r="F6" s="76"/>
      <c r="G6" s="7"/>
      <c r="H6" s="7"/>
      <c r="I6" s="7"/>
      <c r="J6" s="24"/>
      <c r="K6" s="7"/>
      <c r="L6" s="7"/>
      <c r="M6" s="7"/>
      <c r="N6" s="7"/>
    </row>
    <row r="7" spans="2:15" ht="10.5" x14ac:dyDescent="0.2">
      <c r="B7" s="10" t="s">
        <v>12</v>
      </c>
      <c r="C7" s="119">
        <v>2741811</v>
      </c>
      <c r="D7" s="119">
        <v>7720802</v>
      </c>
      <c r="E7" s="119">
        <v>11254395</v>
      </c>
      <c r="F7" s="82" t="s">
        <v>118</v>
      </c>
    </row>
    <row r="8" spans="2:15" x14ac:dyDescent="0.2">
      <c r="B8" s="74" t="s">
        <v>119</v>
      </c>
      <c r="C8" s="120">
        <v>254449</v>
      </c>
      <c r="D8" s="120">
        <v>460424</v>
      </c>
      <c r="E8" s="120">
        <v>570681</v>
      </c>
      <c r="F8" s="73" t="s">
        <v>124</v>
      </c>
    </row>
    <row r="9" spans="2:15" x14ac:dyDescent="0.2">
      <c r="B9" s="46" t="s">
        <v>35</v>
      </c>
      <c r="C9" s="121">
        <v>217328</v>
      </c>
      <c r="D9" s="121">
        <v>988526</v>
      </c>
      <c r="E9" s="121">
        <v>1735823</v>
      </c>
      <c r="F9" s="81" t="s">
        <v>125</v>
      </c>
    </row>
    <row r="10" spans="2:15" x14ac:dyDescent="0.2">
      <c r="B10" s="74" t="s">
        <v>59</v>
      </c>
      <c r="C10" s="120">
        <v>15999</v>
      </c>
      <c r="D10" s="120">
        <v>207281</v>
      </c>
      <c r="E10" s="120">
        <v>230715</v>
      </c>
      <c r="F10" s="73" t="s">
        <v>126</v>
      </c>
    </row>
    <row r="11" spans="2:15" x14ac:dyDescent="0.2">
      <c r="B11" s="46" t="s">
        <v>56</v>
      </c>
      <c r="C11" s="121">
        <v>37280</v>
      </c>
      <c r="D11" s="121">
        <v>332046</v>
      </c>
      <c r="E11" s="121">
        <v>795862</v>
      </c>
      <c r="F11" s="81" t="s">
        <v>131</v>
      </c>
    </row>
    <row r="12" spans="2:15" x14ac:dyDescent="0.2">
      <c r="B12" s="74" t="s">
        <v>120</v>
      </c>
      <c r="C12" s="120">
        <v>280437</v>
      </c>
      <c r="D12" s="120">
        <v>976912</v>
      </c>
      <c r="E12" s="120">
        <v>1608611</v>
      </c>
      <c r="F12" s="73" t="s">
        <v>130</v>
      </c>
    </row>
    <row r="13" spans="2:15" x14ac:dyDescent="0.2">
      <c r="B13" s="46" t="s">
        <v>121</v>
      </c>
      <c r="C13" s="121">
        <v>1129069</v>
      </c>
      <c r="D13" s="121">
        <v>2393115</v>
      </c>
      <c r="E13" s="121">
        <v>3471569</v>
      </c>
      <c r="F13" s="81" t="s">
        <v>133</v>
      </c>
    </row>
    <row r="14" spans="2:15" x14ac:dyDescent="0.2">
      <c r="B14" s="74" t="s">
        <v>122</v>
      </c>
      <c r="C14" s="120">
        <v>112487</v>
      </c>
      <c r="D14" s="120">
        <v>321164</v>
      </c>
      <c r="E14" s="120">
        <v>413251</v>
      </c>
      <c r="F14" s="73" t="s">
        <v>134</v>
      </c>
    </row>
    <row r="15" spans="2:15" ht="9.5" customHeight="1" x14ac:dyDescent="0.2">
      <c r="B15" s="46" t="s">
        <v>36</v>
      </c>
      <c r="C15" s="121">
        <v>165544</v>
      </c>
      <c r="D15" s="121">
        <v>396818</v>
      </c>
      <c r="E15" s="121">
        <v>495340</v>
      </c>
      <c r="F15" s="81" t="s">
        <v>127</v>
      </c>
    </row>
    <row r="16" spans="2:15" x14ac:dyDescent="0.2">
      <c r="B16" s="74" t="s">
        <v>37</v>
      </c>
      <c r="C16" s="120">
        <v>0</v>
      </c>
      <c r="D16" s="120">
        <v>0</v>
      </c>
      <c r="E16" s="120">
        <v>1915425</v>
      </c>
      <c r="F16" s="73" t="s">
        <v>138</v>
      </c>
    </row>
    <row r="17" spans="2:8" x14ac:dyDescent="0.2">
      <c r="B17" s="46" t="s">
        <v>53</v>
      </c>
      <c r="C17" s="122">
        <v>456142</v>
      </c>
      <c r="D17" s="122">
        <v>1574742</v>
      </c>
      <c r="E17" s="122">
        <v>0</v>
      </c>
      <c r="F17" s="72" t="s">
        <v>132</v>
      </c>
    </row>
    <row r="18" spans="2:8" x14ac:dyDescent="0.2">
      <c r="B18" s="74" t="s">
        <v>123</v>
      </c>
      <c r="C18" s="120">
        <v>73076</v>
      </c>
      <c r="D18" s="120">
        <v>69774</v>
      </c>
      <c r="E18" s="120">
        <v>17118</v>
      </c>
      <c r="F18" s="73" t="s">
        <v>128</v>
      </c>
    </row>
    <row r="19" spans="2:8" x14ac:dyDescent="0.2">
      <c r="H19" s="46"/>
    </row>
    <row r="20" spans="2:8" x14ac:dyDescent="0.2">
      <c r="B20" s="37" t="s">
        <v>26</v>
      </c>
      <c r="F20" s="37" t="s">
        <v>104</v>
      </c>
    </row>
    <row r="21" spans="2:8" ht="10" customHeight="1" x14ac:dyDescent="0.2">
      <c r="B21" s="143" t="s">
        <v>39</v>
      </c>
      <c r="C21" s="143"/>
      <c r="E21" s="145" t="s">
        <v>136</v>
      </c>
      <c r="F21" s="145"/>
    </row>
    <row r="22" spans="2:8" x14ac:dyDescent="0.2">
      <c r="B22" s="143"/>
      <c r="C22" s="143"/>
      <c r="E22" s="145"/>
      <c r="F22" s="145"/>
    </row>
    <row r="23" spans="2:8" x14ac:dyDescent="0.2">
      <c r="B23" s="143"/>
      <c r="C23" s="143"/>
    </row>
    <row r="24" spans="2:8" x14ac:dyDescent="0.2">
      <c r="B24" s="142" t="s">
        <v>307</v>
      </c>
      <c r="C24" s="142"/>
      <c r="D24" s="142"/>
      <c r="E24" s="60"/>
      <c r="F24" s="5" t="s">
        <v>308</v>
      </c>
    </row>
  </sheetData>
  <mergeCells count="3">
    <mergeCell ref="B21:C23"/>
    <mergeCell ref="E21:F22"/>
    <mergeCell ref="B24:D2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11430-1C45-4E3C-947A-4FECB8C2586B}">
  <dimension ref="B2:O15"/>
  <sheetViews>
    <sheetView showGridLines="0" workbookViewId="0">
      <selection activeCell="C23" sqref="C23"/>
    </sheetView>
  </sheetViews>
  <sheetFormatPr defaultColWidth="8.6328125" defaultRowHeight="10" x14ac:dyDescent="0.2"/>
  <cols>
    <col min="1" max="1" width="8.6328125" style="5"/>
    <col min="2" max="2" width="22.6328125" style="5" customWidth="1"/>
    <col min="3" max="3" width="40.36328125" style="5" customWidth="1"/>
    <col min="4" max="5" width="14.36328125" style="5" customWidth="1"/>
    <col min="6" max="6" width="44.08984375" style="5" customWidth="1"/>
    <col min="7" max="7" width="14.36328125" style="5" customWidth="1"/>
    <col min="8" max="8" width="40.36328125" style="5" customWidth="1"/>
    <col min="9" max="16384" width="8.6328125" style="5"/>
  </cols>
  <sheetData>
    <row r="2" spans="2:15" ht="14" x14ac:dyDescent="0.2">
      <c r="B2" s="34" t="s">
        <v>276</v>
      </c>
      <c r="D2" s="6"/>
      <c r="E2" s="6"/>
      <c r="F2" s="75" t="s">
        <v>277</v>
      </c>
      <c r="G2" s="6"/>
      <c r="H2" s="7"/>
      <c r="I2" s="7"/>
      <c r="J2" s="7"/>
      <c r="K2" s="7"/>
      <c r="L2" s="7"/>
      <c r="M2" s="7"/>
      <c r="N2" s="7"/>
      <c r="O2" s="7"/>
    </row>
    <row r="3" spans="2:15" ht="10.5" x14ac:dyDescent="0.2">
      <c r="B3" s="2" t="s">
        <v>11</v>
      </c>
      <c r="D3" s="6"/>
      <c r="E3" s="6"/>
      <c r="F3" s="80" t="s">
        <v>137</v>
      </c>
      <c r="G3" s="6"/>
      <c r="H3" s="7"/>
      <c r="I3" s="7"/>
      <c r="J3" s="7"/>
      <c r="K3" s="7"/>
      <c r="L3" s="7"/>
      <c r="M3" s="7"/>
      <c r="N3" s="7"/>
      <c r="O3" s="7"/>
    </row>
    <row r="4" spans="2:15" ht="10.5" x14ac:dyDescent="0.2">
      <c r="C4" s="8"/>
      <c r="D4" s="6"/>
      <c r="E4" s="6"/>
      <c r="F4" s="6"/>
      <c r="G4" s="6"/>
      <c r="H4" s="7"/>
      <c r="I4" s="7"/>
      <c r="J4" s="7"/>
      <c r="K4" s="7"/>
      <c r="L4" s="7"/>
      <c r="M4" s="7"/>
      <c r="N4" s="7"/>
      <c r="O4" s="7"/>
    </row>
    <row r="5" spans="2:15" ht="10.5" x14ac:dyDescent="0.2">
      <c r="B5" s="30" t="s">
        <v>202</v>
      </c>
      <c r="C5" s="58"/>
      <c r="D5" s="58"/>
      <c r="E5" s="58"/>
      <c r="F5" s="32" t="s">
        <v>139</v>
      </c>
      <c r="G5" s="7"/>
      <c r="H5" s="7"/>
      <c r="I5" s="7"/>
      <c r="J5" s="24"/>
      <c r="K5" s="7"/>
      <c r="L5" s="7"/>
      <c r="M5" s="7"/>
    </row>
    <row r="6" spans="2:15" ht="10.5" x14ac:dyDescent="0.2">
      <c r="B6" s="31"/>
      <c r="C6" s="35">
        <v>2021</v>
      </c>
      <c r="D6" s="35">
        <v>2022</v>
      </c>
      <c r="E6" s="35">
        <v>2023</v>
      </c>
      <c r="F6" s="32"/>
      <c r="G6" s="7"/>
      <c r="H6" s="7"/>
      <c r="I6" s="7"/>
      <c r="J6" s="24"/>
      <c r="K6" s="7"/>
      <c r="L6" s="7"/>
      <c r="M6" s="7"/>
      <c r="N6" s="7"/>
    </row>
    <row r="7" spans="2:15" ht="10.5" x14ac:dyDescent="0.2">
      <c r="B7" s="10" t="s">
        <v>12</v>
      </c>
      <c r="C7" s="119">
        <v>37464</v>
      </c>
      <c r="D7" s="119">
        <v>37482</v>
      </c>
      <c r="E7" s="119">
        <v>38234</v>
      </c>
      <c r="F7" s="61" t="s">
        <v>118</v>
      </c>
    </row>
    <row r="8" spans="2:15" x14ac:dyDescent="0.2">
      <c r="B8" s="25" t="s">
        <v>68</v>
      </c>
      <c r="C8" s="120">
        <v>549</v>
      </c>
      <c r="D8" s="120">
        <v>787</v>
      </c>
      <c r="E8" s="120">
        <v>1014</v>
      </c>
      <c r="F8" s="73" t="s">
        <v>140</v>
      </c>
    </row>
    <row r="9" spans="2:15" x14ac:dyDescent="0.2">
      <c r="B9" s="38" t="s">
        <v>69</v>
      </c>
      <c r="C9" s="121">
        <v>1935</v>
      </c>
      <c r="D9" s="121">
        <v>2805</v>
      </c>
      <c r="E9" s="121">
        <v>3409</v>
      </c>
      <c r="F9" s="81" t="s">
        <v>141</v>
      </c>
    </row>
    <row r="10" spans="2:15" x14ac:dyDescent="0.2">
      <c r="B10" s="25" t="s">
        <v>70</v>
      </c>
      <c r="C10" s="120">
        <v>12275</v>
      </c>
      <c r="D10" s="120">
        <v>13268</v>
      </c>
      <c r="E10" s="120">
        <v>14629</v>
      </c>
      <c r="F10" s="73" t="s">
        <v>142</v>
      </c>
    </row>
    <row r="11" spans="2:15" x14ac:dyDescent="0.2">
      <c r="B11" s="38" t="s">
        <v>71</v>
      </c>
      <c r="C11" s="121">
        <v>5235</v>
      </c>
      <c r="D11" s="121">
        <v>4881</v>
      </c>
      <c r="E11" s="121">
        <v>4741</v>
      </c>
      <c r="F11" s="81" t="s">
        <v>143</v>
      </c>
    </row>
    <row r="12" spans="2:15" x14ac:dyDescent="0.2">
      <c r="B12" s="25" t="s">
        <v>72</v>
      </c>
      <c r="C12" s="120">
        <v>17470</v>
      </c>
      <c r="D12" s="120">
        <v>15741</v>
      </c>
      <c r="E12" s="120">
        <v>14441</v>
      </c>
      <c r="F12" s="73" t="s">
        <v>144</v>
      </c>
    </row>
    <row r="14" spans="2:15" x14ac:dyDescent="0.2">
      <c r="B14" s="37" t="s">
        <v>40</v>
      </c>
      <c r="F14" s="37" t="s">
        <v>145</v>
      </c>
    </row>
    <row r="15" spans="2:15" ht="10" customHeight="1" x14ac:dyDescent="0.2">
      <c r="B15" s="37"/>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059A08-B1F6-4FFD-B862-BAFE6FECD77A}">
  <ds:schemaRef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92d5591e-ff9a-4b6b-9d23-0ec4046c89af"/>
    <ds:schemaRef ds:uri="http://www.w3.org/XML/1998/namespace"/>
  </ds:schemaRefs>
</ds:datastoreItem>
</file>

<file path=customXml/itemProps3.xml><?xml version="1.0" encoding="utf-8"?>
<ds:datastoreItem xmlns:ds="http://schemas.openxmlformats.org/officeDocument/2006/customXml" ds:itemID="{1D8B34BA-C202-43C8-85BB-1E727792FA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Index</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Azza Sultan Al Kalbani</cp:lastModifiedBy>
  <cp:revision/>
  <dcterms:created xsi:type="dcterms:W3CDTF">2022-03-01T00:40:37Z</dcterms:created>
  <dcterms:modified xsi:type="dcterms:W3CDTF">2024-07-15T07:26:33Z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ies>
</file>