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الملفات الهامه\04 SCAD القسم\الإصدارات\النشرة الربعية\النشرة الاحصائية الربع سنوية 2019\الربع الأول 2019\"/>
    </mc:Choice>
  </mc:AlternateContent>
  <bookViews>
    <workbookView xWindow="0" yWindow="0" windowWidth="20490" windowHeight="7755" tabRatio="676"/>
  </bookViews>
  <sheets>
    <sheet name="Content" sheetId="325" r:id="rId1"/>
    <sheet name="1.1.1" sheetId="302" r:id="rId2"/>
    <sheet name="1.2.1 " sheetId="336" r:id="rId3"/>
    <sheet name="1.2.2 " sheetId="342" r:id="rId4"/>
    <sheet name="1.2.3 " sheetId="337" r:id="rId5"/>
    <sheet name="1.2.4 " sheetId="290" r:id="rId6"/>
    <sheet name="1.2.5 " sheetId="316" r:id="rId7"/>
    <sheet name="1.3.1" sheetId="317" r:id="rId8"/>
    <sheet name="1.3.2" sheetId="318" r:id="rId9"/>
    <sheet name="1.3.3  " sheetId="344" r:id="rId10"/>
    <sheet name="1.3.4 " sheetId="334" r:id="rId11"/>
    <sheet name="1.3.5" sheetId="345" r:id="rId12"/>
    <sheet name="1.3.6" sheetId="333" r:id="rId13"/>
    <sheet name="1.3.7" sheetId="323" r:id="rId14"/>
    <sheet name="1.3.8" sheetId="324" r:id="rId15"/>
    <sheet name="1.4.1 " sheetId="330" r:id="rId16"/>
    <sheet name="1.4.2, 1.4.6, 1.4.10  " sheetId="329" r:id="rId17"/>
    <sheet name="1.4.3, 1.4.7, 1.4.11  " sheetId="328" r:id="rId18"/>
    <sheet name="1.4.4, 1.4.8, 1.4.12  " sheetId="327" r:id="rId19"/>
    <sheet name="1.4.5, 1.4.9, 1.4.13 " sheetId="326" r:id="rId20"/>
    <sheet name="2.2.1, 2.2.2 " sheetId="339" r:id="rId21"/>
    <sheet name="2.2.3, 2.2.4, 2.2.5" sheetId="340" r:id="rId22"/>
    <sheet name="2.2.6, 2.2.7, 2.2.8 " sheetId="341" r:id="rId23"/>
    <sheet name="3.1.1" sheetId="301" r:id="rId24"/>
    <sheet name="3.1.2" sheetId="300" r:id="rId25"/>
    <sheet name="3.1.3" sheetId="299" r:id="rId26"/>
    <sheet name="3.1.4" sheetId="298" r:id="rId27"/>
    <sheet name="3.1.5" sheetId="297" r:id="rId28"/>
    <sheet name="3.1.6" sheetId="296" r:id="rId29"/>
    <sheet name="3.1.7" sheetId="295" r:id="rId30"/>
  </sheets>
  <externalReferences>
    <externalReference r:id="rId31"/>
  </externalReferences>
  <definedNames>
    <definedName name="_xlnm.Print_Area" localSheetId="1">'1.1.1'!$A$1:$K$20</definedName>
    <definedName name="_xlnm.Print_Area" localSheetId="2">'1.2.1 '!$A$1:$K$31</definedName>
    <definedName name="_xlnm.Print_Area" localSheetId="3">'1.2.2 '!$A$1:$O$32</definedName>
    <definedName name="_xlnm.Print_Area" localSheetId="4">'1.2.3 '!$A$1:$K$17</definedName>
    <definedName name="_xlnm.Print_Area" localSheetId="5">'1.2.4 '!$A$1:$R$36</definedName>
    <definedName name="_xlnm.Print_Area" localSheetId="6">'1.2.5 '!$A$1:$M$19</definedName>
    <definedName name="_xlnm.Print_Area" localSheetId="7">'1.3.1'!$A$1:$K$9</definedName>
    <definedName name="_xlnm.Print_Area" localSheetId="8">'1.3.2'!$A$1:$K$8</definedName>
    <definedName name="_xlnm.Print_Area" localSheetId="9">'1.3.3  '!$A$1:$K$16</definedName>
    <definedName name="_xlnm.Print_Area" localSheetId="10">'1.3.4 '!$A$1:$J$27</definedName>
    <definedName name="_xlnm.Print_Area" localSheetId="11">'1.3.5'!$A$1:$K$18</definedName>
    <definedName name="_xlnm.Print_Area" localSheetId="12">'1.3.6'!$A$1:$K$15</definedName>
    <definedName name="_xlnm.Print_Area" localSheetId="13">'1.3.7'!$A$1:$K$12</definedName>
    <definedName name="_xlnm.Print_Area" localSheetId="14">'1.3.8'!$A$1:$J$62</definedName>
    <definedName name="_xlnm.Print_Area" localSheetId="15">'1.4.1 '!$A$1:$K$13</definedName>
    <definedName name="_xlnm.Print_Area" localSheetId="17">'1.4.3, 1.4.7, 1.4.11  '!$A$1:$K$34</definedName>
    <definedName name="_xlnm.Print_Area" localSheetId="18">'1.4.4, 1.4.8, 1.4.12  '!$A$1:$K$49</definedName>
    <definedName name="_xlnm.Print_Area" localSheetId="19">'1.4.5, 1.4.9, 1.4.13 '!$A$1:$K$38</definedName>
    <definedName name="_xlnm.Print_Area" localSheetId="20">'2.2.1, 2.2.2 '!$A$1:$K$24</definedName>
    <definedName name="_xlnm.Print_Area" localSheetId="21">'2.2.3, 2.2.4, 2.2.5'!$A$1:$K$37</definedName>
    <definedName name="_xlnm.Print_Area" localSheetId="22">'2.2.6, 2.2.7, 2.2.8 '!$A$1:$K$40</definedName>
    <definedName name="_xlnm.Print_Area" localSheetId="23">'3.1.1'!$A$1:$L$18</definedName>
    <definedName name="_xlnm.Print_Area" localSheetId="24">'3.1.2'!$A$1:$L$18</definedName>
    <definedName name="_xlnm.Print_Area" localSheetId="25">'3.1.3'!$A$1:$L$22</definedName>
    <definedName name="_xlnm.Print_Area" localSheetId="26">'3.1.4'!$A$1:$L$11</definedName>
    <definedName name="_xlnm.Print_Area" localSheetId="27">'3.1.5'!$A$1:$L$22</definedName>
    <definedName name="_xlnm.Print_Area" localSheetId="28">'3.1.6'!$A$1:$L$9</definedName>
    <definedName name="_xlnm.Print_Area" localSheetId="29">'3.1.7'!$A$1:$L$22</definedName>
    <definedName name="_xlnm.Print_Area" localSheetId="0">Content!$A$1:$D$46</definedName>
    <definedName name="_xlnm.Print_Titles" localSheetId="16">'1.4.2, 1.4.6, 1.4.10  '!$1:$6</definedName>
  </definedNames>
  <calcPr calcId="152511"/>
</workbook>
</file>

<file path=xl/calcChain.xml><?xml version="1.0" encoding="utf-8"?>
<calcChain xmlns="http://schemas.openxmlformats.org/spreadsheetml/2006/main">
  <c r="J16" i="345" l="1"/>
  <c r="J21" i="340" l="1"/>
</calcChain>
</file>

<file path=xl/comments1.xml><?xml version="1.0" encoding="utf-8"?>
<comments xmlns="http://schemas.openxmlformats.org/spreadsheetml/2006/main">
  <authors>
    <author>User</author>
    <author>Hanan Ali Al Marzouqi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مراجعة بيانات 2018 حيث انها تختلف عما ورد في اخر تقرير اصدره القسم</t>
        </r>
      </text>
    </comment>
    <comment ref="K3" authorId="1" shapeId="0">
      <text>
        <r>
          <rPr>
            <b/>
            <sz val="9"/>
            <color indexed="81"/>
            <rFont val="Tahoma"/>
            <family val="2"/>
          </rPr>
          <t>Hanan Ali Al Marzouqi:</t>
        </r>
        <r>
          <rPr>
            <sz val="9"/>
            <color indexed="81"/>
            <rFont val="Tahoma"/>
            <family val="2"/>
          </rPr>
          <t xml:space="preserve">
بعد لعتماد بيانات الربع الرابع حيث انها كانت اولية تم رصد البيانات الاخيرة </t>
        </r>
      </text>
    </comment>
  </commentList>
</comments>
</file>

<file path=xl/comments2.xml><?xml version="1.0" encoding="utf-8"?>
<comments xmlns="http://schemas.openxmlformats.org/spreadsheetml/2006/main">
  <authors>
    <author>Khalifa Obaid Al Dhaheri</author>
    <author>Dr. Osama Mahmoud Al Zoubi</author>
  </authors>
  <commentList>
    <comment ref="L5" authorId="0" shapeId="0">
      <text>
        <r>
          <rPr>
            <b/>
            <sz val="9"/>
            <color indexed="81"/>
            <rFont val="Tahoma"/>
            <family val="2"/>
          </rPr>
          <t>Khalifa Obaid Al Dhaheri:تم مطابقة البيانات وهي صحيحة بالنسبة للربع الاول 2019</t>
        </r>
      </text>
    </comment>
    <comment ref="L6" authorId="1" shapeId="0">
      <text>
        <r>
          <rPr>
            <b/>
            <sz val="9"/>
            <color indexed="81"/>
            <rFont val="Tahoma"/>
            <family val="2"/>
          </rPr>
          <t>Dr. Osama Mahmoud Al Zoubi:</t>
        </r>
        <r>
          <rPr>
            <sz val="9"/>
            <color indexed="81"/>
            <rFont val="Tahoma"/>
            <family val="2"/>
          </rPr>
          <t xml:space="preserve">
غير مطابق لما هو موجود بتقرير القسم لشهر يونيو2019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بما ان حركة الطرود لاتتوفر في مطار العين فاقترح حذفها من الجدول
توفير بيانات الربع الاول 2019</t>
        </r>
      </text>
    </comment>
  </commentList>
</comments>
</file>

<file path=xl/sharedStrings.xml><?xml version="1.0" encoding="utf-8"?>
<sst xmlns="http://schemas.openxmlformats.org/spreadsheetml/2006/main" count="1736" uniqueCount="784">
  <si>
    <t>نسبة الاشغال في المنشآت الفندقية</t>
  </si>
  <si>
    <t xml:space="preserve">عدد نزلاء المنشآت الفندقية حسب الجنسية </t>
  </si>
  <si>
    <t>الارقام القياسية لكميات الانتاج الصناعي</t>
  </si>
  <si>
    <t>أهم احصاءات سوق ابوظبي للاوراق المالية</t>
  </si>
  <si>
    <t>اعداد القادمون والمغادرون حسب اقليم المغادرة والوصول</t>
  </si>
  <si>
    <t>ربع 1</t>
  </si>
  <si>
    <t>البيان</t>
  </si>
  <si>
    <t>ربع 4</t>
  </si>
  <si>
    <t>الأرقام القياسية لتكاليف الانشاءات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</si>
  <si>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</si>
  <si>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</si>
  <si>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</si>
  <si>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</si>
  <si>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</si>
  <si>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</si>
  <si>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</si>
  <si>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</si>
  <si>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</si>
  <si>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</si>
  <si>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</si>
  <si>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</si>
  <si>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</si>
  <si>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</si>
  <si>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</si>
  <si>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</si>
  <si>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</si>
  <si>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</si>
  <si>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</si>
  <si>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</si>
  <si>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</si>
  <si>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</si>
  <si>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</si>
  <si>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</si>
  <si>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</si>
  <si>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</si>
  <si>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</si>
  <si>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</si>
  <si>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</si>
  <si>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</si>
  <si>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</si>
  <si>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</si>
  <si>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</si>
  <si>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</si>
  <si>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</si>
  <si>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</si>
  <si>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</si>
  <si>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</si>
  <si>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</si>
  <si>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</si>
  <si>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</si>
  <si>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</si>
  <si>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</si>
  <si>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</si>
  <si>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</si>
  <si>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</si>
  <si>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</si>
  <si>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</si>
  <si>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</si>
  <si>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</si>
  <si>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</si>
  <si>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</si>
  <si>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</si>
  <si>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</si>
  <si>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</si>
  <si>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</si>
  <si>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</si>
  <si>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</si>
  <si>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</si>
  <si>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</si>
  <si>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</si>
  <si>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</si>
  <si>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</si>
  <si>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</si>
  <si>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</si>
  <si>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</si>
  <si>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أخرى</t>
  </si>
  <si>
    <t>*تقديرات أولية</t>
  </si>
  <si>
    <t>(مليون درهم)</t>
  </si>
  <si>
    <t>صُنع الخشب ومنتجات الخشب والفلين، باستثناء
 الأثاث؛ صُنع أصناف من القش ومواد الضفر</t>
  </si>
  <si>
    <t>ملاحظة: علامة (-) تدل على أن البيانات غير متوفرة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</si>
  <si>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</si>
  <si>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</si>
  <si>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</si>
  <si>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</si>
  <si>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</si>
  <si>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</si>
  <si>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</si>
  <si>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</si>
  <si>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</si>
  <si>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</si>
  <si>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</si>
  <si>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</si>
  <si>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</si>
  <si>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</si>
  <si>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</si>
  <si>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</si>
  <si>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</si>
  <si>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</si>
  <si>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</si>
  <si>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</si>
  <si>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</si>
  <si>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</si>
  <si>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</si>
  <si>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</si>
  <si>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</si>
  <si>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</si>
  <si>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</si>
  <si>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</si>
  <si>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</si>
  <si>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</si>
  <si>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</si>
  <si>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</si>
  <si>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</si>
  <si>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</si>
  <si>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</si>
  <si>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</si>
  <si>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</si>
  <si>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</si>
  <si>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</si>
  <si>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</si>
  <si>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</si>
  <si>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مجموع الورادات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</si>
  <si>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</si>
  <si>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</si>
  <si>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</si>
  <si>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</si>
  <si>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</si>
  <si>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</si>
  <si>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</si>
  <si>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</si>
  <si>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</si>
  <si>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>المنطقة</t>
  </si>
  <si>
    <t xml:space="preserve">بالأسعار الجارية </t>
  </si>
  <si>
    <t xml:space="preserve">الناتج المحلي الإجمالي  </t>
  </si>
  <si>
    <t>1.1.1</t>
  </si>
  <si>
    <t>1.2.1</t>
  </si>
  <si>
    <t>1.2.2</t>
  </si>
  <si>
    <t>1.2.3</t>
  </si>
  <si>
    <t>1.2.4</t>
  </si>
  <si>
    <t>1.3.1</t>
  </si>
  <si>
    <t>1.3.4</t>
  </si>
  <si>
    <t>1.3.5</t>
  </si>
  <si>
    <t>1.3.6</t>
  </si>
  <si>
    <t>1.3.7</t>
  </si>
  <si>
    <t>1.3.8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</si>
  <si>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</si>
  <si>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</si>
  <si>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</si>
  <si>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</si>
  <si>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</si>
  <si>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</si>
  <si>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</si>
  <si>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</si>
  <si>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</si>
  <si>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</si>
  <si>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</si>
  <si>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</si>
  <si>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</si>
  <si>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</si>
  <si>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</si>
  <si>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</si>
  <si>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</si>
  <si>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</si>
  <si>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(%)</t>
  </si>
  <si>
    <t>2.2.9</t>
  </si>
  <si>
    <t>عدد زوّار المتاحف</t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</si>
  <si>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</si>
  <si>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</si>
  <si>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</si>
  <si>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</si>
  <si>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</si>
  <si>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</si>
  <si>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</si>
  <si>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</si>
  <si>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</si>
  <si>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</si>
  <si>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</si>
  <si>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منطقة أبوظبي</t>
  </si>
  <si>
    <t>منطقة العين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</si>
  <si>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</si>
  <si>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</si>
  <si>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</si>
  <si>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</si>
  <si>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</si>
  <si>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</si>
  <si>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</si>
  <si>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</si>
  <si>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</si>
  <si>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</si>
  <si>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</si>
  <si>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</si>
  <si>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</si>
  <si>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</si>
  <si>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</si>
  <si>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t>عمان</t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</si>
  <si>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</si>
  <si>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</si>
  <si>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</si>
  <si>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</si>
  <si>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</si>
  <si>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</si>
  <si>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</si>
  <si>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</si>
  <si>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</si>
  <si>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</si>
  <si>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</si>
  <si>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</si>
  <si>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</si>
  <si>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</si>
  <si>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</si>
  <si>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</si>
  <si>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t xml:space="preserve">   </t>
  </si>
  <si>
    <t>1.2.5</t>
  </si>
  <si>
    <t>الولايات المتحدة الأمريكية</t>
  </si>
  <si>
    <t>مملكة البحرين</t>
  </si>
  <si>
    <t>هولندا</t>
  </si>
  <si>
    <t>منطقة الظفرة</t>
  </si>
  <si>
    <t>أسلحة وذخائر، أجزاؤها ولوازمها</t>
  </si>
  <si>
    <t>الكونغو</t>
  </si>
  <si>
    <t>إحصاءات البنوك</t>
  </si>
  <si>
    <t>الظفرة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</si>
  <si>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2018</t>
    </r>
  </si>
  <si>
    <t>الأردن</t>
  </si>
  <si>
    <t xml:space="preserve"> ‘غ.م.م.’ غير محددة ولم ترد في مكان آخر ولا داخله فيه</t>
  </si>
  <si>
    <r>
      <rPr>
        <b/>
        <sz val="11"/>
        <color rgb="FF974706"/>
        <rFont val="Tahoma"/>
        <family val="2"/>
      </rPr>
      <t xml:space="preserve"> جدول 1.2.3</t>
    </r>
    <r>
      <rPr>
        <b/>
        <sz val="11"/>
        <color rgb="FFD6A461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</t>
    </r>
  </si>
  <si>
    <r>
      <rPr>
        <b/>
        <sz val="11"/>
        <color rgb="FF974706"/>
        <rFont val="Tahoma"/>
        <family val="2"/>
      </rPr>
      <t xml:space="preserve"> جدول 1.2.2 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الارقام القياسية لكميات الانتاج الصناعي (2012 = 100)</t>
    </r>
  </si>
  <si>
    <r>
      <rPr>
        <b/>
        <sz val="11"/>
        <color rgb="FF974706"/>
        <rFont val="Tahoma"/>
        <family val="2"/>
      </rPr>
      <t xml:space="preserve"> جدول 1.2.1  </t>
    </r>
    <r>
      <rPr>
        <b/>
        <sz val="11"/>
        <color theme="1" tint="0.34998626667073579"/>
        <rFont val="Tahoma"/>
        <family val="2"/>
      </rPr>
      <t>الارقام القياسية لاسعار الانتاج الصناعي (2012 = 100)</t>
    </r>
  </si>
  <si>
    <t>المصدر: دائرة التعليم والمعرفة</t>
  </si>
  <si>
    <t>Region</t>
  </si>
  <si>
    <t>Source: Department of Education and Knowledge</t>
  </si>
  <si>
    <t>Total</t>
  </si>
  <si>
    <t>(درجة مئوية)</t>
  </si>
  <si>
    <t>(Degrees celcious)</t>
  </si>
  <si>
    <t>Item</t>
  </si>
  <si>
    <t>Abu Dhabi Region</t>
  </si>
  <si>
    <t>متوسط درجة الحرارة العظمى</t>
  </si>
  <si>
    <t>Average Maximum Tempurature</t>
  </si>
  <si>
    <t>متوسط درجة الحرارة الصغرى</t>
  </si>
  <si>
    <t>Average Minimum Tempurature</t>
  </si>
  <si>
    <t xml:space="preserve"> منطقة العين</t>
  </si>
  <si>
    <t>Al Ain Region</t>
  </si>
  <si>
    <t>Al Dhafra Region</t>
  </si>
  <si>
    <t>الجزر</t>
  </si>
  <si>
    <t>Islands</t>
  </si>
  <si>
    <t>المصدر : المركز الوطني للأرصاد الجوية والزلازل</t>
  </si>
  <si>
    <t>Source: National Center for Meteorology and Seismology</t>
  </si>
  <si>
    <t>(مليمتر)</t>
  </si>
  <si>
    <t>(Millimeters)</t>
  </si>
  <si>
    <t xml:space="preserve"> منطقةأبوظبي</t>
  </si>
  <si>
    <t>أقوى الزخات في يوم واحد</t>
  </si>
  <si>
    <t xml:space="preserve">The Heaviest fall in one day </t>
  </si>
  <si>
    <t>المجموع الشهري</t>
  </si>
  <si>
    <t>Monthly Total</t>
  </si>
  <si>
    <t>(عقدة)</t>
  </si>
  <si>
    <t>(Knots)</t>
  </si>
  <si>
    <t>المتوسط</t>
  </si>
  <si>
    <t>Average</t>
  </si>
  <si>
    <t>القيمة العظمى</t>
  </si>
  <si>
    <t>Maximum</t>
  </si>
  <si>
    <t>متوسط القيم العظمى</t>
  </si>
  <si>
    <t>Average Maximum</t>
  </si>
  <si>
    <t>(هيكتوباسكال)</t>
  </si>
  <si>
    <t>(Hectopascal)</t>
  </si>
  <si>
    <t>متوسط الضغط الجوي</t>
  </si>
  <si>
    <t>Average Atmospheric pressure</t>
  </si>
  <si>
    <t xml:space="preserve"> منطقة أبوظبي</t>
  </si>
  <si>
    <t xml:space="preserve">المتوسط الشهري </t>
  </si>
  <si>
    <t xml:space="preserve">Monthly Average </t>
  </si>
  <si>
    <t>متوسط الرطوبة الصغرى</t>
  </si>
  <si>
    <t>Minimum average humidity</t>
  </si>
  <si>
    <t>متوسط الرطوبة العظمى</t>
  </si>
  <si>
    <t>Maximum average humidity</t>
  </si>
  <si>
    <t>(ساعة)</t>
  </si>
  <si>
    <t>(hour)</t>
  </si>
  <si>
    <t>المتوسط اليومي لعدد ساعات سطوع الشمس</t>
  </si>
  <si>
    <t>Average daily number of hours of sunshine</t>
  </si>
  <si>
    <t xml:space="preserve">Abu Dhabi </t>
  </si>
  <si>
    <t xml:space="preserve">AL Ain </t>
  </si>
  <si>
    <t>(وات/م2/ساعة)</t>
  </si>
  <si>
    <t>(Watts / m 2 / h)</t>
  </si>
  <si>
    <t>منطقة  أبوظبي</t>
  </si>
  <si>
    <t>القيمة الصغرى</t>
  </si>
  <si>
    <t>Minimum</t>
  </si>
  <si>
    <t>Private Education</t>
  </si>
  <si>
    <t>Government Education</t>
  </si>
  <si>
    <t xml:space="preserve"> Sector</t>
  </si>
  <si>
    <t xml:space="preserve">Al Dhafra Region </t>
  </si>
  <si>
    <t xml:space="preserve">Al Ain Region </t>
  </si>
  <si>
    <t>Gender</t>
  </si>
  <si>
    <t>Males</t>
  </si>
  <si>
    <t>Females</t>
  </si>
  <si>
    <t>(Million AED)</t>
  </si>
  <si>
    <t>current prices</t>
  </si>
  <si>
    <t>الشركات غير المالية</t>
  </si>
  <si>
    <t xml:space="preserve">Non-financial </t>
  </si>
  <si>
    <t>الشركات المالية</t>
  </si>
  <si>
    <t>Financial companies</t>
  </si>
  <si>
    <t>الحكومة العامة</t>
  </si>
  <si>
    <t>General government</t>
  </si>
  <si>
    <t xml:space="preserve">الأسر المعيشية </t>
  </si>
  <si>
    <t>Households</t>
  </si>
  <si>
    <t>Gross Domestic Product</t>
  </si>
  <si>
    <t>بأسعار عام 2007 الثابتة</t>
  </si>
  <si>
    <t>Constant 2007 prices</t>
  </si>
  <si>
    <t>Source: Statistics Centre - Abu Dhabi</t>
  </si>
  <si>
    <t>*Preliminary estimates</t>
  </si>
  <si>
    <t>Manufacturing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</si>
  <si>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</si>
  <si>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</si>
  <si>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</si>
  <si>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</si>
  <si>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</si>
  <si>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</si>
  <si>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</si>
  <si>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</si>
  <si>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</si>
  <si>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</si>
  <si>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صُنع المواد الصيدلانية والمنتجات الدوائية الكيميائية
 والنباتية</t>
  </si>
  <si>
    <t>Manufacture of pharmaceuticals, medicinal chemical and botanical products</t>
  </si>
  <si>
    <t>صُنع الإطارات والأنابيب المطاطية؛ وتجديد الأسطح
 الخارجية للإطارات المطاطية وإعادة بنائها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</si>
  <si>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</si>
  <si>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</si>
  <si>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</si>
  <si>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</si>
  <si>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</si>
  <si>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</si>
  <si>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</si>
  <si>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</si>
  <si>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</si>
  <si>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</si>
  <si>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</si>
  <si>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</si>
  <si>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Commodity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</si>
  <si>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</si>
  <si>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</si>
  <si>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</si>
  <si>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</si>
  <si>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</si>
  <si>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</si>
  <si>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</si>
  <si>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</si>
  <si>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</si>
  <si>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</si>
  <si>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Cement</t>
  </si>
  <si>
    <t>Aggregates and sand</t>
  </si>
  <si>
    <t>Concrete</t>
  </si>
  <si>
    <t>Steel</t>
  </si>
  <si>
    <t>Wood</t>
  </si>
  <si>
    <t>Block</t>
  </si>
  <si>
    <t>Roofing Materials</t>
  </si>
  <si>
    <t>Waterproofing products</t>
  </si>
  <si>
    <t>Waterproofing Bitumenous Membrane</t>
  </si>
  <si>
    <t>Natural stone</t>
  </si>
  <si>
    <t>Tiles and marble</t>
  </si>
  <si>
    <t>Sanitary Ware</t>
  </si>
  <si>
    <t xml:space="preserve">Bathroom Set without Accessories </t>
  </si>
  <si>
    <t>Bathroom Set with Accessories</t>
  </si>
  <si>
    <t>Sink Stainless Steel With Mixer-Single</t>
  </si>
  <si>
    <t>False ceiling</t>
  </si>
  <si>
    <t>Paints</t>
  </si>
  <si>
    <t>Glass</t>
  </si>
  <si>
    <t xml:space="preserve">Pipes </t>
  </si>
  <si>
    <t xml:space="preserve">(PVC) Pipes </t>
  </si>
  <si>
    <t xml:space="preserve">(UPVC) Pipes </t>
  </si>
  <si>
    <t>Wires</t>
  </si>
  <si>
    <t xml:space="preserve">Small Building  </t>
  </si>
  <si>
    <t xml:space="preserve">Apartments </t>
  </si>
  <si>
    <t>Residential Towers</t>
  </si>
  <si>
    <t>Power cable</t>
  </si>
  <si>
    <t>Transport equipment</t>
  </si>
  <si>
    <t>Employment / with all services</t>
  </si>
  <si>
    <t>Diesel</t>
  </si>
  <si>
    <t>Note: The (-) sign indicates that the data is not available</t>
  </si>
  <si>
    <r>
      <t xml:space="preserve"> </t>
    </r>
    <r>
      <rPr>
        <b/>
        <sz val="9"/>
        <color rgb="FF974706"/>
        <rFont val="Tahoma"/>
        <family val="2"/>
      </rPr>
      <t>جدول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rgb="FF974706"/>
        <rFont val="Tahoma"/>
        <family val="2"/>
      </rPr>
      <t>1.2.5</t>
    </r>
    <r>
      <rPr>
        <b/>
        <sz val="9"/>
        <color rgb="FFD6A461"/>
        <rFont val="Tahoma"/>
        <family val="2"/>
      </rPr>
      <t xml:space="preserve"> </t>
    </r>
    <r>
      <rPr>
        <b/>
        <sz val="9"/>
        <color theme="1" tint="0.34998626667073579"/>
        <rFont val="Tahoma"/>
        <family val="2"/>
      </rPr>
      <t xml:space="preserve"> الأرقام القياسية لأسعار المستهلك بحسب مجموعات الإنفاق الرئيسية (2014 = 100)</t>
    </r>
  </si>
  <si>
    <t>Groups of Commodities &amp; Services</t>
  </si>
  <si>
    <t>General Index</t>
  </si>
  <si>
    <t>Food and beverages</t>
  </si>
  <si>
    <t>Tobacco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</si>
  <si>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</si>
  <si>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</si>
  <si>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</si>
  <si>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</si>
  <si>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</si>
  <si>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</si>
  <si>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</si>
  <si>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</si>
  <si>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</si>
  <si>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</si>
  <si>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Others</t>
  </si>
  <si>
    <t>Europe</t>
  </si>
  <si>
    <t>South America</t>
  </si>
  <si>
    <t>Australia</t>
  </si>
  <si>
    <r>
      <rPr>
        <b/>
        <sz val="11"/>
        <color rgb="FFD6A461"/>
        <rFont val="Tahoma"/>
        <family val="2"/>
      </rPr>
      <t xml:space="preserve"> جدول 1.1.1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499984740745262"/>
        <rFont val="Tahoma"/>
        <family val="2"/>
      </rPr>
      <t xml:space="preserve">الناتج المحلي الإجمالي حسب القطاعات المؤسسية بالأسعار الجارية والثابتة
</t>
    </r>
  </si>
  <si>
    <r>
      <rPr>
        <b/>
        <sz val="11"/>
        <color rgb="FF974706"/>
        <rFont val="Tahoma"/>
        <family val="2"/>
      </rPr>
      <t>Table 1.2.2</t>
    </r>
    <r>
      <rPr>
        <b/>
        <sz val="11"/>
        <color theme="1"/>
        <rFont val="Tahoma"/>
        <family val="2"/>
      </rPr>
      <t xml:space="preserve">  I</t>
    </r>
    <r>
      <rPr>
        <b/>
        <sz val="11"/>
        <color rgb="FF595959"/>
        <rFont val="Tahoma"/>
        <family val="2"/>
      </rPr>
      <t>ndustrial Production Index (IPI) ,(2012=100)</t>
    </r>
  </si>
  <si>
    <r>
      <rPr>
        <b/>
        <sz val="11"/>
        <color rgb="FF974706"/>
        <rFont val="Tahoma"/>
        <family val="2"/>
      </rPr>
      <t xml:space="preserve">Table 1.2.3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Construction Cost Index (2013=100)</t>
    </r>
  </si>
  <si>
    <r>
      <rPr>
        <b/>
        <sz val="11"/>
        <color rgb="FF974706"/>
        <rFont val="Tahoma"/>
        <family val="2"/>
      </rPr>
      <t xml:space="preserve"> جدول 1.2.4</t>
    </r>
    <r>
      <rPr>
        <b/>
        <sz val="11"/>
        <color theme="1" tint="0.34998626667073579"/>
        <rFont val="Tahoma"/>
        <family val="2"/>
      </rPr>
      <t xml:space="preserve">  التغير النسبي في أسعار المجموعات الرئيسية لمواد البناء </t>
    </r>
  </si>
  <si>
    <r>
      <rPr>
        <b/>
        <sz val="12"/>
        <color rgb="FF974706"/>
        <rFont val="Calibri"/>
        <family val="2"/>
        <scheme val="minor"/>
      </rPr>
      <t>Table 1.2.4</t>
    </r>
    <r>
      <rPr>
        <b/>
        <sz val="12"/>
        <color rgb="FF3F4042"/>
        <rFont val="Calibri"/>
        <family val="2"/>
        <scheme val="minor"/>
      </rPr>
      <t xml:space="preserve">   Relative change in prices of major groups of building materials</t>
    </r>
  </si>
  <si>
    <r>
      <rPr>
        <b/>
        <sz val="9"/>
        <color rgb="FF974706"/>
        <rFont val="Tahoma"/>
        <family val="2"/>
      </rPr>
      <t xml:space="preserve">Table 1.2.5 </t>
    </r>
    <r>
      <rPr>
        <b/>
        <sz val="9"/>
        <color theme="1" tint="0.34998626667073579"/>
        <rFont val="Tahoma"/>
        <family val="2"/>
      </rPr>
      <t xml:space="preserve"> </t>
    </r>
    <r>
      <rPr>
        <b/>
        <sz val="9"/>
        <color rgb="FF595959"/>
        <rFont val="Tahoma"/>
        <family val="2"/>
      </rPr>
      <t>Monthly Consumer Price Index, (2014=100)</t>
    </r>
  </si>
  <si>
    <t>السلع</t>
  </si>
  <si>
    <t xml:space="preserve"> الناتج المحلي الإجمالي حسب القطاعات المؤسسية بالأسعار الجارية والثابتة</t>
  </si>
  <si>
    <t>ربع 1
Q 1</t>
  </si>
  <si>
    <t>ربع 2
Q 2</t>
  </si>
  <si>
    <t>ربع 3
Q 3</t>
  </si>
  <si>
    <t>ربع 4
Q 4</t>
  </si>
  <si>
    <t>Imports</t>
  </si>
  <si>
    <t>Non-oil exports</t>
  </si>
  <si>
    <t>Re-exports</t>
  </si>
  <si>
    <t>Source: Department of Finance - Customs Administration</t>
  </si>
  <si>
    <t>Impots</t>
  </si>
  <si>
    <t>Live Animals; Animal Products</t>
  </si>
  <si>
    <t>Vegetable products</t>
  </si>
  <si>
    <t>Animal or vegetable fats and oil and waxes</t>
  </si>
  <si>
    <t>Prepared foodstuffs, beverages, spirits and tobacco</t>
  </si>
  <si>
    <t>Mineral products</t>
  </si>
  <si>
    <t>Products of the chemical or allied industries</t>
  </si>
  <si>
    <t>Plastics and articles thereof or rubber and articles thereof</t>
  </si>
  <si>
    <t>Articles of leather, skins, and travel goods, handbags</t>
  </si>
  <si>
    <t>Articles of wood, articles of cork, basket ware and wickerwork</t>
  </si>
  <si>
    <t>Pulp of wood, waste and scrap and articles of paper and paperboard</t>
  </si>
  <si>
    <t>Textiles and textile articles</t>
  </si>
  <si>
    <t>Footwear, headgear, umbrellas, sticks, feathers, artificial flowers and human hair</t>
  </si>
  <si>
    <t>Articles of stone, plaster, sement, mica; ceramic products and glass</t>
  </si>
  <si>
    <t>Pearls, precious or semi-precious stones, imitation jewelry</t>
  </si>
  <si>
    <t>Base metals and articles of base metal</t>
  </si>
  <si>
    <t>Machinery equipment, sound and television recorders and reproducers, and parts thereof</t>
  </si>
  <si>
    <t>Vehicles, aircraft and associated of transport equipment</t>
  </si>
  <si>
    <t>Optical, photographic, medical, musical instruments, watches; parts thereof</t>
  </si>
  <si>
    <t>Arms and ammunition, parts thereof</t>
  </si>
  <si>
    <t>Miscellaneous manufactured articles</t>
  </si>
  <si>
    <t>Works of art, collectors' pieces and antiques</t>
  </si>
  <si>
    <t>Imports Total</t>
  </si>
  <si>
    <t>Non-oil expots</t>
  </si>
  <si>
    <t>Non-oil expots Total</t>
  </si>
  <si>
    <t>Re-exports Total</t>
  </si>
  <si>
    <t>Africa</t>
  </si>
  <si>
    <t>Asia</t>
  </si>
  <si>
    <t>Australia and Oceania</t>
  </si>
  <si>
    <t>Northern America</t>
  </si>
  <si>
    <t>Impots Total</t>
  </si>
  <si>
    <t>Non-oil exports Total</t>
  </si>
  <si>
    <t>يرجى العلم بأن الدول تختلف من ربع لربع</t>
  </si>
  <si>
    <t>United States of America</t>
  </si>
  <si>
    <t>Saudi Arabia</t>
  </si>
  <si>
    <t>Japan</t>
  </si>
  <si>
    <t>France</t>
  </si>
  <si>
    <t>China</t>
  </si>
  <si>
    <t>India</t>
  </si>
  <si>
    <t>Congo</t>
  </si>
  <si>
    <t>United Kingdom</t>
  </si>
  <si>
    <t>Germany</t>
  </si>
  <si>
    <t>Oman</t>
  </si>
  <si>
    <t>Netherlands</t>
  </si>
  <si>
    <t>Kuwait</t>
  </si>
  <si>
    <t>Kingdom of Bahrain</t>
  </si>
  <si>
    <t>Jordan</t>
  </si>
  <si>
    <t>Industrial supplies n.e.s.</t>
  </si>
  <si>
    <t>Fuels and lubricants</t>
  </si>
  <si>
    <t>Capital goods (except transport equipment), and parts and accessories thereof</t>
  </si>
  <si>
    <t>Transport equipment, and parts and accessories thereof</t>
  </si>
  <si>
    <t>Consumer goods not elsewhere specified</t>
  </si>
  <si>
    <t>Goods n.e.s.</t>
  </si>
  <si>
    <t>n.e.s. denotes ‘not elsewhere specified’</t>
  </si>
  <si>
    <t xml:space="preserve">متوسط هطول الأمطار حسب المنطقة </t>
  </si>
  <si>
    <t xml:space="preserve">متوسط سرعة الرياح حسب المنطقة </t>
  </si>
  <si>
    <t xml:space="preserve">متوسط الضغط الجوي حسب المنطقة </t>
  </si>
  <si>
    <t xml:space="preserve">متوسط الرطوبة النسبية حسب المنطقة </t>
  </si>
  <si>
    <t>المتوسط اليومي لعدد ساعات سطوع الشمس حسب المنطقة</t>
  </si>
  <si>
    <t xml:space="preserve">متوسط المجموع اليومي لشدة الإشعاع الشمسي حسب المنطقة </t>
  </si>
  <si>
    <t>Table title</t>
  </si>
  <si>
    <t>Mean Maximum and Minimum Temperature by Region</t>
  </si>
  <si>
    <t xml:space="preserve"> Rainfall Statistics by Region</t>
  </si>
  <si>
    <t>Wind Speed Statistics by Region</t>
  </si>
  <si>
    <t>Average Atmospheric Pressure by Region</t>
  </si>
  <si>
    <t>Relative Humidity by Region</t>
  </si>
  <si>
    <t>Daily Average Number of Hours of Sunshine by Region</t>
  </si>
  <si>
    <t xml:space="preserve"> Average Daily Total Solar Radiation Intensity by Region</t>
  </si>
  <si>
    <t>التسلسل / Sequence</t>
  </si>
  <si>
    <t>ملاحظات / Notes</t>
  </si>
  <si>
    <t>جداول النشرة الإحصائية ربع السنوية</t>
  </si>
  <si>
    <t>الأرقام القياسيه حسب النشاط</t>
  </si>
  <si>
    <t>Schools by Region</t>
  </si>
  <si>
    <t>Schools by Sector</t>
  </si>
  <si>
    <t>Pupils by Region</t>
  </si>
  <si>
    <t>Pupils by Sector</t>
  </si>
  <si>
    <t>Pupils by Gender</t>
  </si>
  <si>
    <t xml:space="preserve"> Teachers by Region</t>
  </si>
  <si>
    <t>Teachers by Sector</t>
  </si>
  <si>
    <t>Teachers by Gender</t>
  </si>
  <si>
    <t xml:space="preserve"> Gross Domestic Product by sectors at current and constant prices</t>
  </si>
  <si>
    <t>Industrial Production Index (IPI)</t>
  </si>
  <si>
    <t>Construction Cost Index</t>
  </si>
  <si>
    <t xml:space="preserve"> Relative change in prices of major groups of building materials</t>
  </si>
  <si>
    <t>Monthly Consumer Price Index</t>
  </si>
  <si>
    <t>Occupancy rate in Hotel Establishments</t>
  </si>
  <si>
    <t>Air Transport of Goods by Airport</t>
  </si>
  <si>
    <t>Banks Statistics</t>
  </si>
  <si>
    <r>
      <t>ربع 1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1</t>
    </r>
  </si>
  <si>
    <r>
      <t>ربع 2</t>
    </r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 xml:space="preserve">
Q 2</t>
    </r>
  </si>
  <si>
    <t>* بيانات العام الدراسي 2016-17</t>
  </si>
  <si>
    <t xml:space="preserve">* Data for School Year 2016-17 </t>
  </si>
  <si>
    <t>** بيانات العام الدراسي 2017-18</t>
  </si>
  <si>
    <t xml:space="preserve">** Data for School Year 2017-18 </t>
  </si>
  <si>
    <t>Quarterly statistical bulletin tables</t>
  </si>
  <si>
    <r>
      <t xml:space="preserve">ربع 2
</t>
    </r>
    <r>
      <rPr>
        <b/>
        <sz val="10"/>
        <color theme="0"/>
        <rFont val="Tahoma"/>
        <family val="2"/>
      </rPr>
      <t>Q 2</t>
    </r>
  </si>
  <si>
    <t>1.3.2</t>
  </si>
  <si>
    <t>1.3.3</t>
  </si>
  <si>
    <t xml:space="preserve"> إحصاءات عدد الرخص التجارية الجديدة والمجددة والملغية</t>
  </si>
  <si>
    <t>Number of New, Renewed and Canceled commercial licenses</t>
  </si>
  <si>
    <r>
      <rPr>
        <b/>
        <sz val="11"/>
        <color rgb="FF105663"/>
        <rFont val="Tahoma"/>
        <family val="2"/>
      </rPr>
      <t xml:space="preserve"> جدول 1.3.1  </t>
    </r>
    <r>
      <rPr>
        <b/>
        <sz val="11"/>
        <color theme="1" tint="0.34998626667073579"/>
        <rFont val="Tahoma"/>
        <family val="2"/>
      </rPr>
      <t>إحص</t>
    </r>
    <r>
      <rPr>
        <b/>
        <sz val="11"/>
        <color rgb="FF595959"/>
        <rFont val="Tahoma"/>
        <family val="2"/>
      </rPr>
      <t>اءات عدد الرخص التجارية الجديد</t>
    </r>
    <r>
      <rPr>
        <b/>
        <sz val="11"/>
        <color theme="1" tint="0.34998626667073579"/>
        <rFont val="Tahoma"/>
        <family val="2"/>
      </rPr>
      <t>ة والمجددة والملغية</t>
    </r>
  </si>
  <si>
    <r>
      <rPr>
        <b/>
        <sz val="11"/>
        <color rgb="FF105663"/>
        <rFont val="Tahoma"/>
        <family val="2"/>
      </rPr>
      <t>Table 1.3.1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Number of new, renewed and canceled commercial licenses</t>
    </r>
  </si>
  <si>
    <t>Indicators</t>
  </si>
  <si>
    <t>عدد الرخص التجارية الجديدة المسجلة</t>
  </si>
  <si>
    <t>Number of registered new  business licenses</t>
  </si>
  <si>
    <t>عدد الرخص التجارية المجددة</t>
  </si>
  <si>
    <t>Number of renewed business licenses</t>
  </si>
  <si>
    <t>عدد الرخص التجارية الملغية</t>
  </si>
  <si>
    <t>Number of canceled  business licenses</t>
  </si>
  <si>
    <t>المصدر: دائرة التنمية الاقتصادية</t>
  </si>
  <si>
    <t>Source: Department of Economic Development</t>
  </si>
  <si>
    <t>نسبة الإشغال (%)</t>
  </si>
  <si>
    <t>Occupancy rate (%)</t>
  </si>
  <si>
    <t xml:space="preserve">المصدر: دائرة الثقافة والسياحة </t>
  </si>
  <si>
    <t>Source: Department of Culture &amp; Tourism</t>
  </si>
  <si>
    <t>ذ</t>
  </si>
  <si>
    <t xml:space="preserve">الإمارات </t>
  </si>
  <si>
    <t>UAE</t>
  </si>
  <si>
    <t xml:space="preserve">دول مجلس التعاون الخليجي </t>
  </si>
  <si>
    <t>GCC</t>
  </si>
  <si>
    <t xml:space="preserve">دول عربية أخرى </t>
  </si>
  <si>
    <t>Other Arab countries</t>
  </si>
  <si>
    <t xml:space="preserve">آسيا باستثناء الدول العربية </t>
  </si>
  <si>
    <t>Asia (excluding Arab countries)</t>
  </si>
  <si>
    <t>استراليا والمحيط الهادئ</t>
  </si>
  <si>
    <t>Australia and Asia Pacific</t>
  </si>
  <si>
    <t xml:space="preserve">أفريقيا باستثناء الدول العربية </t>
  </si>
  <si>
    <t>Africa (excluding Arab countries)</t>
  </si>
  <si>
    <t xml:space="preserve">أوروبا </t>
  </si>
  <si>
    <t xml:space="preserve">أمريكا الشمالية وأمريكا الجنوبية </t>
  </si>
  <si>
    <t>North and South America</t>
  </si>
  <si>
    <t xml:space="preserve">غير مبيّن </t>
  </si>
  <si>
    <t>Not mentioned</t>
  </si>
  <si>
    <t>ملاحظة: بيانات قابلة للتحديث</t>
  </si>
  <si>
    <t>Note: Updatable data</t>
  </si>
  <si>
    <t xml:space="preserve">القادمون </t>
  </si>
  <si>
    <t>Arrivals</t>
  </si>
  <si>
    <t>دول مجلس التعاون الخليجي</t>
  </si>
  <si>
    <t>GCC countries</t>
  </si>
  <si>
    <t>الدول العربية الأخرى</t>
  </si>
  <si>
    <t xml:space="preserve">Other Arab countries </t>
  </si>
  <si>
    <t>آسيا (باستثناء الدول العربية)</t>
  </si>
  <si>
    <t>Asia (except Arab)</t>
  </si>
  <si>
    <t>North America</t>
  </si>
  <si>
    <t>أمريكا اللاتينية</t>
  </si>
  <si>
    <t>أفريقيا (باستثناء الدول العربية)</t>
  </si>
  <si>
    <t>Africa (except Arab)</t>
  </si>
  <si>
    <t>أستراليا</t>
  </si>
  <si>
    <t xml:space="preserve">المغادرون </t>
  </si>
  <si>
    <t>Departures</t>
  </si>
  <si>
    <t>المصدر: شركة أبوظبي للمطارات / مطار أبوظبي الدولي</t>
  </si>
  <si>
    <t>Source: Abu Dhabi Airports Company /Abu Dhabi international airport</t>
  </si>
  <si>
    <t>ملاحظة: تستثني هذه البيانات المسافرين الذين واصلوا سفرياتهم على نفس الرحلة</t>
  </si>
  <si>
    <t>Note: This data excludes travelers who continue their travel on the same flight</t>
  </si>
  <si>
    <t xml:space="preserve">حركة الطائرات حسب المطار </t>
  </si>
  <si>
    <t>مطار أبوظبي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</si>
  <si>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</si>
  <si>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</si>
  <si>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</si>
  <si>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</si>
  <si>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</si>
  <si>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المصدر: شركة أبوظبي للمطارات</t>
  </si>
  <si>
    <t>Abu Dhabi International Airport</t>
  </si>
  <si>
    <t>حركة نقل البضائع  بالطن ( وارد)</t>
  </si>
  <si>
    <t>Air Transport by freights in tons (import)</t>
  </si>
  <si>
    <t>حركة نقل البضائع  بالطن (صادر)</t>
  </si>
  <si>
    <t>Air Transport by freights in tons (export)</t>
  </si>
  <si>
    <t>Al Ain International Airport</t>
  </si>
  <si>
    <t>حركة نقل البضائع بالطن ( وارد)</t>
  </si>
  <si>
    <t>حركة نقل البضائع بالطن (صادر)</t>
  </si>
  <si>
    <t>حركة الطرود بالطن ( وارد)</t>
  </si>
  <si>
    <t>Air Transport by mail in tons (import)</t>
  </si>
  <si>
    <t>حركة الطرود بالطن ( صادر)</t>
  </si>
  <si>
    <t>Air Transport by mail in tons (export)</t>
  </si>
  <si>
    <t>المصدر شركة أبوظبي للمطارات</t>
  </si>
  <si>
    <t>Source: Abu Dhabi Airports Company</t>
  </si>
  <si>
    <t>عدد الشركات المحلية المدرجة</t>
  </si>
  <si>
    <t>Total listed domestic companies</t>
  </si>
  <si>
    <t>عدد الشركات الأجنبية المدرجة</t>
  </si>
  <si>
    <t>Total listed foreign companies</t>
  </si>
  <si>
    <t>القيمة السوقية (مليار درهم)</t>
  </si>
  <si>
    <t>Market capitalization (Billion AED)</t>
  </si>
  <si>
    <t>قيمة الأسهم المتداولة (مليار درهم)</t>
  </si>
  <si>
    <t>Value traded (Billion AED)</t>
  </si>
  <si>
    <t>معدل دوران الأسهم (%)
(عدد الأسهم المحلية المتداولة / عدد الأسهم المحلية المصدرة)</t>
  </si>
  <si>
    <t>Shares Turnover Ratio (%)
(No. of Domestic Traded Shares / No. of Domestic Issued shares)</t>
  </si>
  <si>
    <t>مؤشر سوق أبوظبي للأوراق المالية (نقطة)</t>
  </si>
  <si>
    <t>INDEX (Point)</t>
  </si>
  <si>
    <t xml:space="preserve">المصدر: سوق أبوظبي للاوراق المالية </t>
  </si>
  <si>
    <t>Source: Statistics Centre-Abu Dhabi, Abu Dhabi Securities Exchange-ADX</t>
  </si>
  <si>
    <r>
      <t xml:space="preserve"> </t>
    </r>
    <r>
      <rPr>
        <b/>
        <sz val="10"/>
        <color rgb="FF106169"/>
        <rFont val="Tahoma"/>
        <family val="2"/>
      </rPr>
      <t>جدول 1</t>
    </r>
    <r>
      <rPr>
        <b/>
        <sz val="10"/>
        <color rgb="FF595959"/>
        <rFont val="Tahoma"/>
        <family val="2"/>
      </rPr>
      <t xml:space="preserve">  الفوائد والأرباح </t>
    </r>
  </si>
  <si>
    <r>
      <t xml:space="preserve">Table 1  </t>
    </r>
    <r>
      <rPr>
        <b/>
        <sz val="9"/>
        <color rgb="FF595959"/>
        <rFont val="Tahoma"/>
        <family val="2"/>
      </rPr>
      <t>Total net interest earnings quarterly figures</t>
    </r>
  </si>
  <si>
    <t>مليون درهم</t>
  </si>
  <si>
    <t>Million AED</t>
  </si>
  <si>
    <t>Type</t>
  </si>
  <si>
    <r>
      <t>إجمالي الفوائد المقبوضة</t>
    </r>
    <r>
      <rPr>
        <sz val="10"/>
        <color rgb="FFFF0000"/>
        <rFont val="Tahoma"/>
        <family val="2"/>
      </rPr>
      <t>**</t>
    </r>
  </si>
  <si>
    <r>
      <t>Gross interest received</t>
    </r>
    <r>
      <rPr>
        <sz val="9"/>
        <color rgb="FFFF0000"/>
        <rFont val="Arial"/>
        <family val="2"/>
      </rPr>
      <t>**</t>
    </r>
  </si>
  <si>
    <t>إجمالي الفوائد المدفوعة</t>
  </si>
  <si>
    <t>Gross interest paid</t>
  </si>
  <si>
    <t>Net interest income of commercial banks</t>
  </si>
  <si>
    <t>صافي الدخل من البنوك الإسلامية</t>
  </si>
  <si>
    <t>Net interest income of Islamic banks</t>
  </si>
  <si>
    <t>صافي الدخل</t>
  </si>
  <si>
    <t>Total net interest earnings</t>
  </si>
  <si>
    <t>المصدر: مصرف الإمارات المركزي</t>
  </si>
  <si>
    <t>Source: Central Bank- UAE</t>
  </si>
  <si>
    <t>* تقديرات أولية</t>
  </si>
  <si>
    <t>** تتضمن الدخل من الفوائد والدخل من الاستثمار ومصاريف الفوائد</t>
  </si>
  <si>
    <t>** include the interest income, investmnet income and interest expense</t>
  </si>
  <si>
    <r>
      <rPr>
        <b/>
        <sz val="10"/>
        <color rgb="FF106169"/>
        <rFont val="Tahoma"/>
        <family val="2"/>
      </rPr>
      <t xml:space="preserve"> جدول 2 </t>
    </r>
    <r>
      <rPr>
        <b/>
        <sz val="10"/>
        <color rgb="FF595959"/>
        <rFont val="Tahoma"/>
        <family val="2"/>
      </rPr>
      <t xml:space="preserve"> صافي الدخل للبنوك التجارية </t>
    </r>
  </si>
  <si>
    <r>
      <rPr>
        <b/>
        <sz val="9"/>
        <color rgb="FF106169"/>
        <rFont val="Tahoma"/>
        <family val="2"/>
      </rPr>
      <t>Table 2</t>
    </r>
    <r>
      <rPr>
        <b/>
        <sz val="9"/>
        <color rgb="FF595959"/>
        <rFont val="Tahoma"/>
        <family val="2"/>
      </rPr>
      <t xml:space="preserve">  Net earnings of commercial banks</t>
    </r>
  </si>
  <si>
    <t>أنواع الدخل</t>
  </si>
  <si>
    <t>صافي الفوائد</t>
  </si>
  <si>
    <t>Interest Income</t>
  </si>
  <si>
    <t>دخل الاستثمار</t>
  </si>
  <si>
    <t>Investment Income</t>
  </si>
  <si>
    <t>دخول أخرى</t>
  </si>
  <si>
    <t>Other Income</t>
  </si>
  <si>
    <t>Total Income</t>
  </si>
  <si>
    <r>
      <t xml:space="preserve"> </t>
    </r>
    <r>
      <rPr>
        <b/>
        <sz val="10"/>
        <color rgb="FF106169"/>
        <rFont val="Tahoma"/>
        <family val="2"/>
      </rPr>
      <t xml:space="preserve">جدول 3  </t>
    </r>
    <r>
      <rPr>
        <b/>
        <sz val="10"/>
        <color rgb="FF595959"/>
        <rFont val="Tahoma"/>
        <family val="2"/>
      </rPr>
      <t xml:space="preserve">عدد العاملين وتعويضاتهم </t>
    </r>
  </si>
  <si>
    <r>
      <rPr>
        <b/>
        <sz val="9"/>
        <color rgb="FF106169"/>
        <rFont val="Tahoma"/>
        <family val="2"/>
      </rPr>
      <t>Table 3</t>
    </r>
    <r>
      <rPr>
        <b/>
        <sz val="9"/>
        <color rgb="FF595959"/>
        <rFont val="Tahoma"/>
        <family val="2"/>
      </rPr>
      <t xml:space="preserve">  Number and compensation of employees</t>
    </r>
  </si>
  <si>
    <t>عدد العاملين</t>
  </si>
  <si>
    <t>Number of employees</t>
  </si>
  <si>
    <t>نصيب العامل من تعويضات العاملين (شهري، درهم)</t>
  </si>
  <si>
    <t>Average compensation per employee (monthly, Dirham)</t>
  </si>
  <si>
    <r>
      <t xml:space="preserve"> </t>
    </r>
    <r>
      <rPr>
        <b/>
        <sz val="10"/>
        <color rgb="FF106169"/>
        <rFont val="Tahoma"/>
        <family val="2"/>
      </rPr>
      <t xml:space="preserve">جدول 4 </t>
    </r>
    <r>
      <rPr>
        <b/>
        <sz val="10"/>
        <color rgb="FF595959"/>
        <rFont val="Tahoma"/>
        <family val="2"/>
      </rPr>
      <t xml:space="preserve"> معدل أسعار الفائدة على الودائع والقروض والسلف </t>
    </r>
  </si>
  <si>
    <r>
      <rPr>
        <b/>
        <sz val="9"/>
        <color rgb="FF106169"/>
        <rFont val="Tahoma"/>
        <family val="2"/>
      </rPr>
      <t xml:space="preserve">Table 4 </t>
    </r>
    <r>
      <rPr>
        <b/>
        <sz val="9"/>
        <color rgb="FF595959"/>
        <rFont val="Tahoma"/>
        <family val="2"/>
      </rPr>
      <t xml:space="preserve"> Average annual interest rates on loans and advances</t>
    </r>
  </si>
  <si>
    <t>القرض الشخصي</t>
  </si>
  <si>
    <t>Personal Loans</t>
  </si>
  <si>
    <t>القرض التجاري</t>
  </si>
  <si>
    <t>Business Loans</t>
  </si>
  <si>
    <t>السحب على المكشوف</t>
  </si>
  <si>
    <t>Overdrafts</t>
  </si>
  <si>
    <t>إيصالات أمانة</t>
  </si>
  <si>
    <t>Trust Receipts</t>
  </si>
  <si>
    <t>القروض والسلف الأخرى</t>
  </si>
  <si>
    <t>Other Loans &amp; Advances</t>
  </si>
  <si>
    <r>
      <t xml:space="preserve"> </t>
    </r>
    <r>
      <rPr>
        <b/>
        <sz val="10"/>
        <color rgb="FF106169"/>
        <rFont val="Tahoma"/>
        <family val="2"/>
      </rPr>
      <t xml:space="preserve">جدول 5 </t>
    </r>
    <r>
      <rPr>
        <b/>
        <sz val="10"/>
        <color rgb="FF595959"/>
        <rFont val="Tahoma"/>
        <family val="2"/>
      </rPr>
      <t xml:space="preserve"> معدل أسعار الفائدة على الإيداعات </t>
    </r>
  </si>
  <si>
    <r>
      <rPr>
        <b/>
        <sz val="9"/>
        <color rgb="FF106169"/>
        <rFont val="Tahoma"/>
        <family val="2"/>
      </rPr>
      <t>Table 5</t>
    </r>
    <r>
      <rPr>
        <b/>
        <sz val="9"/>
        <color rgb="FF595959"/>
        <rFont val="Tahoma"/>
        <family val="2"/>
      </rPr>
      <t xml:space="preserve">  Average annual rates  on savings deposits</t>
    </r>
  </si>
  <si>
    <t>التوفير</t>
  </si>
  <si>
    <t>Savings Deposit</t>
  </si>
  <si>
    <t>أكثر من سنة</t>
  </si>
  <si>
    <t>Over 1 Year</t>
  </si>
  <si>
    <t>سنة</t>
  </si>
  <si>
    <t>1 Year</t>
  </si>
  <si>
    <t>6 شهور</t>
  </si>
  <si>
    <t>6 Months</t>
  </si>
  <si>
    <t>3 شهور</t>
  </si>
  <si>
    <t>3 Months</t>
  </si>
  <si>
    <t>شهرين</t>
  </si>
  <si>
    <t>2 Months</t>
  </si>
  <si>
    <t>شهر</t>
  </si>
  <si>
    <t>1 Month</t>
  </si>
  <si>
    <t>حتى أسبوع</t>
  </si>
  <si>
    <t>Up to 7 Days</t>
  </si>
  <si>
    <t>Aircraft Movement by Airport</t>
  </si>
  <si>
    <t>Abu Dhabi international airport</t>
  </si>
  <si>
    <t>Al Ain international airport</t>
  </si>
  <si>
    <t>Transit</t>
  </si>
  <si>
    <r>
      <t>ربع 3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3</t>
    </r>
  </si>
  <si>
    <t>***بيانات العام الدراسي 2018-19</t>
  </si>
  <si>
    <t>*** Data for School Year 2018-19</t>
  </si>
  <si>
    <t>**** ملاحظة: البيانات غير متوفرة من المصدر</t>
  </si>
  <si>
    <t>**** Note: Data unavailable from source</t>
  </si>
  <si>
    <r>
      <t>ربع 4</t>
    </r>
    <r>
      <rPr>
        <b/>
        <sz val="10"/>
        <color rgb="FFFF0000"/>
        <rFont val="Tahoma"/>
        <family val="2"/>
      </rPr>
      <t>***</t>
    </r>
    <r>
      <rPr>
        <b/>
        <sz val="10"/>
        <color theme="0"/>
        <rFont val="Tahoma"/>
        <family val="2"/>
      </rPr>
      <t xml:space="preserve">
Q 4</t>
    </r>
  </si>
  <si>
    <t>النقل الجوي للبضائع حسب المطار</t>
  </si>
  <si>
    <r>
      <t xml:space="preserve">ربع 3 </t>
    </r>
    <r>
      <rPr>
        <b/>
        <sz val="10"/>
        <color theme="0"/>
        <rFont val="Tahoma"/>
        <family val="2"/>
      </rPr>
      <t xml:space="preserve">
Q 3</t>
    </r>
  </si>
  <si>
    <t xml:space="preserve">
**ملاحظة: الناتج المحلي الإجمالي الربع سنوي في الجدول اعلاه بعد عمل مقارنة معيارية مع نتائج الناتج المحلي الإجمالي السنوية النهائية للسنة المرجعية 2017 والتعديلات الموسميه.</t>
  </si>
  <si>
    <t xml:space="preserve">
** Note:  Quarterly GDP statistics in this table were benchmarked against the final annual GDP estimates for the 2017 reference year and after seasonal adjustments.</t>
  </si>
  <si>
    <t xml:space="preserve">تم تحديث على مجاميع السنوات من المصدر </t>
  </si>
  <si>
    <t>Updated totals of years from source</t>
  </si>
  <si>
    <r>
      <rPr>
        <b/>
        <sz val="11"/>
        <color rgb="FFD6A461"/>
        <rFont val="Tahoma"/>
        <family val="2"/>
      </rPr>
      <t xml:space="preserve"> جدول 1.4.5, 1.4.9, 1.4.13</t>
    </r>
    <r>
      <rPr>
        <b/>
        <sz val="11"/>
        <color theme="1"/>
        <rFont val="Tahoma"/>
        <family val="2"/>
      </rPr>
      <t xml:space="preserve"> إحصاءات التجارة الخارجية عبر منافذ إمارة ابوظبي حسب الفئات الاقتصادية الواسعة (BEC)</t>
    </r>
  </si>
  <si>
    <r>
      <rPr>
        <b/>
        <sz val="11"/>
        <color rgb="FFD6A461"/>
        <rFont val="Tahoma"/>
        <family val="2"/>
      </rPr>
      <t>Table 1.4.5 , 1.4.9, 1.4.13</t>
    </r>
    <r>
      <rPr>
        <b/>
        <sz val="11"/>
        <color theme="1"/>
        <rFont val="Tahoma"/>
        <family val="2"/>
      </rPr>
      <t xml:space="preserve">  Statistics of foreign trade through the ports of Abu Dhabi Emirate by Broad Economic Categories (BEC)</t>
    </r>
  </si>
  <si>
    <r>
      <rPr>
        <b/>
        <sz val="11"/>
        <color rgb="FFD6A461"/>
        <rFont val="Tahoma"/>
        <family val="2"/>
      </rPr>
      <t xml:space="preserve"> جدول 1.4.4, 1.4.8, 1.4.12</t>
    </r>
    <r>
      <rPr>
        <b/>
        <sz val="11"/>
        <color theme="1"/>
        <rFont val="Tahoma"/>
        <family val="2"/>
      </rPr>
      <t xml:space="preserve">   أهم الشركاء التجاريين للتجارة الخارجية عبر منافذ إمارة أبوظبي</t>
    </r>
  </si>
  <si>
    <r>
      <rPr>
        <b/>
        <sz val="11"/>
        <color rgb="FFD6A461"/>
        <rFont val="Tahoma"/>
        <family val="2"/>
      </rPr>
      <t>Table 1.4.4 , 1.4.8, 1.4.12</t>
    </r>
    <r>
      <rPr>
        <b/>
        <sz val="11"/>
        <color theme="1"/>
        <rFont val="Tahoma"/>
        <family val="2"/>
      </rPr>
      <t xml:space="preserve">  Top trade partners through the ports of Abu Dhabi Emirate</t>
    </r>
  </si>
  <si>
    <t>سويسرا</t>
  </si>
  <si>
    <t>Switzerland</t>
  </si>
  <si>
    <t>اليمن</t>
  </si>
  <si>
    <t>Yemen</t>
  </si>
  <si>
    <r>
      <t xml:space="preserve"> </t>
    </r>
    <r>
      <rPr>
        <b/>
        <sz val="11"/>
        <color rgb="FFD6A461"/>
        <rFont val="Tahoma"/>
        <family val="2"/>
      </rPr>
      <t>جدول 1.4.3, 1.4.7, 1.4.11</t>
    </r>
    <r>
      <rPr>
        <b/>
        <sz val="11"/>
        <color theme="1"/>
        <rFont val="Tahoma"/>
        <family val="2"/>
      </rPr>
      <t xml:space="preserve">  إحصاءات التجارة الخارجية السلعية غير النفطية عبر منافذ إمارة أبوظبي حسب القارة </t>
    </r>
  </si>
  <si>
    <r>
      <rPr>
        <b/>
        <sz val="11"/>
        <color rgb="FFD6A461"/>
        <rFont val="Tahoma"/>
        <family val="2"/>
      </rPr>
      <t>Table 1.4.3 , 1.4.7, 1.4.11</t>
    </r>
    <r>
      <rPr>
        <b/>
        <sz val="11"/>
        <color theme="1"/>
        <rFont val="Tahoma"/>
        <family val="2"/>
      </rPr>
      <t xml:space="preserve">  Statistics of foreign trade through the ports of Abu Dhabi Emirate by continent </t>
    </r>
  </si>
  <si>
    <r>
      <t xml:space="preserve"> </t>
    </r>
    <r>
      <rPr>
        <b/>
        <sz val="11"/>
        <color rgb="FFD6A461"/>
        <rFont val="Tahoma"/>
        <family val="2"/>
      </rPr>
      <t>جدول 1.4.2, 1.4.6, 1.4.10</t>
    </r>
    <r>
      <rPr>
        <b/>
        <sz val="11"/>
        <color theme="1"/>
        <rFont val="Tahoma"/>
        <family val="2"/>
      </rPr>
      <t xml:space="preserve">  إحصاءات التحارة السلعية غير النفطية عبر منافذ إمارة أبوظبي حسب أقسام النظام المنسق</t>
    </r>
  </si>
  <si>
    <r>
      <rPr>
        <b/>
        <sz val="11"/>
        <color rgb="FFD6A461"/>
        <rFont val="Tahoma"/>
        <family val="2"/>
      </rPr>
      <t>Table 1.4.2 , 1.4.6, 1.4.10</t>
    </r>
    <r>
      <rPr>
        <b/>
        <sz val="11"/>
        <color theme="1"/>
        <rFont val="Tahoma"/>
        <family val="2"/>
      </rPr>
      <t xml:space="preserve">  Statistics of foreign trade through the ports of Abu Dhabi Emirate by sections of the Harmonized System (HS)</t>
    </r>
  </si>
  <si>
    <r>
      <t xml:space="preserve"> </t>
    </r>
    <r>
      <rPr>
        <b/>
        <sz val="11"/>
        <color rgb="FFD6A461"/>
        <rFont val="Tahoma"/>
        <family val="2"/>
      </rPr>
      <t>جدول 1.4.1</t>
    </r>
    <r>
      <rPr>
        <b/>
        <sz val="11"/>
        <color theme="1"/>
        <rFont val="Tahoma"/>
        <family val="2"/>
      </rPr>
      <t xml:space="preserve">  إحصاءات التجارة الخارجية عبر منافذ إمارة أبوظبي </t>
    </r>
  </si>
  <si>
    <r>
      <rPr>
        <b/>
        <sz val="11"/>
        <color rgb="FFD6A461"/>
        <rFont val="Tahoma"/>
        <family val="2"/>
      </rPr>
      <t>Table 1.4.1</t>
    </r>
    <r>
      <rPr>
        <b/>
        <sz val="11"/>
        <color theme="1"/>
        <rFont val="Tahoma"/>
        <family val="2"/>
      </rPr>
      <t xml:space="preserve"> Statistics of foreign trade through the ports of Abu Dhabi Emirate </t>
    </r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</si>
  <si>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2017</t>
    </r>
  </si>
  <si>
    <t>* أولية</t>
  </si>
  <si>
    <t>*Preliminary</t>
  </si>
  <si>
    <t>*أولية</t>
  </si>
  <si>
    <r>
      <rPr>
        <b/>
        <sz val="10"/>
        <color rgb="FFFF0000"/>
        <rFont val="Tahoma"/>
        <family val="2"/>
      </rPr>
      <t>**</t>
    </r>
    <r>
      <rPr>
        <b/>
        <sz val="10"/>
        <color theme="0"/>
        <rFont val="Tahoma"/>
        <family val="2"/>
      </rPr>
      <t>2018</t>
    </r>
  </si>
  <si>
    <r>
      <rPr>
        <b/>
        <sz val="11"/>
        <color rgb="FFD6A461"/>
        <rFont val="Tahoma"/>
        <family val="2"/>
      </rPr>
      <t>Table 1.1.1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Gross Domestic Product by Institutional sectors at current and constant prices</t>
    </r>
  </si>
  <si>
    <r>
      <rPr>
        <b/>
        <sz val="11"/>
        <color rgb="FF974706"/>
        <rFont val="Tahoma"/>
        <family val="2"/>
      </rPr>
      <t>Table 1.2.1</t>
    </r>
    <r>
      <rPr>
        <b/>
        <sz val="11"/>
        <color rgb="FF00B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Industrial Producer Price Index, (2012=100)</t>
    </r>
  </si>
  <si>
    <t>الربع الأول 2019</t>
  </si>
  <si>
    <t>First quarter 2019</t>
  </si>
  <si>
    <r>
      <t>ربع 1</t>
    </r>
    <r>
      <rPr>
        <b/>
        <sz val="10"/>
        <color theme="0"/>
        <rFont val="Tahoma"/>
        <family val="2"/>
      </rPr>
      <t xml:space="preserve">
Q 1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</si>
  <si>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المدارس حسب المنطقة للربع الأول من عام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</si>
  <si>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المدارس حسب القطاع للربع الأول من عام 2019</t>
    </r>
  </si>
  <si>
    <r>
      <rPr>
        <b/>
        <sz val="10"/>
        <color rgb="FF6E91A8"/>
        <rFont val="Tahoma"/>
        <family val="2"/>
      </rPr>
      <t>Table 2.2.1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Region for the First Quarter of 2019</t>
    </r>
  </si>
  <si>
    <r>
      <rPr>
        <b/>
        <sz val="10"/>
        <color rgb="FF6E91A8"/>
        <rFont val="Tahoma"/>
        <family val="2"/>
      </rPr>
      <t>Table 2.2.2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rgb="FF595959"/>
        <rFont val="Tahoma"/>
        <family val="2"/>
      </rPr>
      <t>Schools by Sector for the First Quarter of 2019</t>
    </r>
  </si>
  <si>
    <r>
      <rPr>
        <b/>
        <sz val="11"/>
        <color rgb="FF6E91A8"/>
        <rFont val="Tahoma"/>
        <family val="2"/>
      </rPr>
      <t>Table 2.2.3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Region for the First Quarter of 2019</t>
    </r>
  </si>
  <si>
    <r>
      <rPr>
        <b/>
        <sz val="11"/>
        <color rgb="FF6E91A8"/>
        <rFont val="Tahoma"/>
        <family val="2"/>
      </rPr>
      <t>Table 2.2.4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Sector for the First Quarter of 2019</t>
    </r>
  </si>
  <si>
    <r>
      <rPr>
        <b/>
        <sz val="11"/>
        <color rgb="FF6E91A8"/>
        <rFont val="Tahoma"/>
        <family val="2"/>
      </rPr>
      <t>Table 2.2.5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Pupils by Gender for the First Quarter of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</si>
  <si>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النوع للربع الأول من عام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</si>
  <si>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القطاع للربع الأول من عام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</si>
  <si>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الطلاب حسب المنطقة للربع الأول من عام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</si>
  <si>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 للربع الأول من عام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</si>
  <si>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القطاع للربع الأول من عام 2019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</si>
  <si>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المعلمون حسب النوع للربع الأول من عام 2019</t>
    </r>
  </si>
  <si>
    <r>
      <rPr>
        <b/>
        <sz val="11"/>
        <color rgb="FF6E91A8"/>
        <rFont val="Tahoma"/>
        <family val="2"/>
      </rPr>
      <t>Table 2.2.8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Gender for the First Quarter of 2019</t>
    </r>
  </si>
  <si>
    <r>
      <rPr>
        <b/>
        <sz val="11"/>
        <color rgb="FF6E91A8"/>
        <rFont val="Tahoma"/>
        <family val="2"/>
      </rPr>
      <t>Table 2.2.7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Sector for the First Quarter of 2019</t>
    </r>
  </si>
  <si>
    <r>
      <rPr>
        <b/>
        <sz val="11"/>
        <color rgb="FF6E91A8"/>
        <rFont val="Tahoma"/>
        <family val="2"/>
      </rPr>
      <t>Table 2.2.6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Teachers by Region for the First Quarter of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</si>
  <si>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الأول من عام 2019</t>
    </r>
  </si>
  <si>
    <r>
      <t>Table 3.1.7</t>
    </r>
    <r>
      <rPr>
        <b/>
        <sz val="1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Average Daily Total Solar Radiation Intensity by Region for the First Quarter of 2019</t>
    </r>
  </si>
  <si>
    <r>
      <rPr>
        <b/>
        <sz val="11"/>
        <color rgb="FFA2AC72"/>
        <rFont val="Tahoma"/>
        <family val="2"/>
      </rPr>
      <t>Table 3.1.6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Daily Average Number of Hours of Sunshine by Region for the First Quarter of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</si>
  <si>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الأول من عام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</si>
  <si>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الأول من عام 2019</t>
    </r>
  </si>
  <si>
    <r>
      <rPr>
        <b/>
        <sz val="11"/>
        <color rgb="FFA2AC72"/>
        <rFont val="Tahoma"/>
        <family val="2"/>
      </rPr>
      <t>Table 3.1.5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Relative Humidity by Region for the First Quarter of 2019</t>
    </r>
  </si>
  <si>
    <r>
      <rPr>
        <b/>
        <sz val="11"/>
        <color rgb="FFA2AC72"/>
        <rFont val="Tahoma"/>
        <family val="2"/>
      </rPr>
      <t>Table 3.1.4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Average Atmospheric Pressure by Region for the First Quarter of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</si>
  <si>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متوسط الضغط الجوي حسب المنطقة للربع الأول من عام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</si>
  <si>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إحصاءات سرعة الرياح حسب المنطقة للربع الأول من عام 2019</t>
    </r>
  </si>
  <si>
    <r>
      <rPr>
        <b/>
        <sz val="11"/>
        <color rgb="FFA2AC72"/>
        <rFont val="Tahoma"/>
        <family val="2"/>
      </rPr>
      <t xml:space="preserve">Table 3.1.3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Wind Speed Statistics by Region for the First Quarter of 2019</t>
    </r>
  </si>
  <si>
    <r>
      <rPr>
        <b/>
        <sz val="11"/>
        <color rgb="FFA2AC72"/>
        <rFont val="Tahoma"/>
        <family val="2"/>
      </rPr>
      <t xml:space="preserve">Table 3.1.2 </t>
    </r>
    <r>
      <rPr>
        <b/>
        <sz val="11"/>
        <color theme="1"/>
        <rFont val="Tahoma"/>
        <family val="2"/>
      </rPr>
      <t xml:space="preserve"> Average </t>
    </r>
    <r>
      <rPr>
        <b/>
        <sz val="11"/>
        <color rgb="FF595959"/>
        <rFont val="Tahoma"/>
        <family val="2"/>
      </rPr>
      <t>Rainfall Statistics by Region for the First Quarter of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</si>
  <si>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 xml:space="preserve"> إحصاءات متوسط هطول الأمطارحسب المنطقة للربع الأول من عام 2019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</si>
  <si>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الأول من عام 2019</t>
    </r>
  </si>
  <si>
    <r>
      <rPr>
        <b/>
        <sz val="11"/>
        <color rgb="FFA2AC72"/>
        <rFont val="Tahoma"/>
        <family val="2"/>
      </rPr>
      <t>Table 3.1.1</t>
    </r>
    <r>
      <rPr>
        <b/>
        <sz val="11"/>
        <color rgb="FF595959"/>
        <rFont val="Tahoma"/>
        <family val="2"/>
      </rPr>
      <t xml:space="preserve"> Mean Maximum and Minimum Temperature by Region for the First Quarter of 2019</t>
    </r>
  </si>
  <si>
    <t>صافي الفوائد ودخل الاستثمار للبنوك التجارية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</si>
  <si>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2019</t>
    </r>
  </si>
  <si>
    <r>
      <rPr>
        <b/>
        <sz val="10"/>
        <color rgb="FFC00000"/>
        <rFont val="Tahoma"/>
        <family val="2"/>
      </rPr>
      <t>*</t>
    </r>
    <r>
      <rPr>
        <b/>
        <sz val="10"/>
        <color theme="0"/>
        <rFont val="Tahoma"/>
        <family val="2"/>
      </rPr>
      <t>2019</t>
    </r>
  </si>
  <si>
    <t>*تقديرات اولية</t>
  </si>
  <si>
    <t>بيانات 2015-2018 قد تم تحديثها وفقاً للمنهجية المحدثة لجمع البيانات من المصدر</t>
  </si>
  <si>
    <t xml:space="preserve">The 2015-2018 data has been updated according to the source’s updated data collection methodology </t>
  </si>
  <si>
    <t xml:space="preserve">he 2015-2018 data has been updated according to the source’s updated data collection methodology </t>
  </si>
  <si>
    <r>
      <t xml:space="preserve">ربع 4 </t>
    </r>
    <r>
      <rPr>
        <b/>
        <sz val="10"/>
        <color theme="0"/>
        <rFont val="Tahoma"/>
        <family val="2"/>
      </rPr>
      <t xml:space="preserve">
Q 4</t>
    </r>
  </si>
  <si>
    <r>
      <t>ربع 1</t>
    </r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1</t>
    </r>
  </si>
  <si>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106169"/>
        <rFont val="Tahoma"/>
        <family val="2"/>
      </rPr>
      <t>جدول 1.3.2</t>
    </r>
    <r>
      <rPr>
        <b/>
        <sz val="11"/>
        <color rgb="FF105663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 xml:space="preserve">إحصاءات نسبة الإشغال في المنشآت الفندقية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</si>
  <si>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1.3.2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>Occupancy rate in Hotel Establishments</t>
    </r>
  </si>
  <si>
    <r>
      <t xml:space="preserve"> </t>
    </r>
    <r>
      <rPr>
        <b/>
        <sz val="11"/>
        <color rgb="FF106169"/>
        <rFont val="Tahoma"/>
        <family val="2"/>
      </rPr>
      <t xml:space="preserve">جدول 1.3.3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عدد نزلاء المنشآت الفندقية حسب الجنسية </t>
    </r>
  </si>
  <si>
    <r>
      <rPr>
        <b/>
        <sz val="11"/>
        <color rgb="FF106169"/>
        <rFont val="Tahoma"/>
        <family val="2"/>
      </rPr>
      <t>Table 1.3.3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 Guests of Hotel Establishments by nationality </t>
    </r>
  </si>
  <si>
    <r>
      <t xml:space="preserve"> </t>
    </r>
    <r>
      <rPr>
        <b/>
        <sz val="11"/>
        <color rgb="FF105663"/>
        <rFont val="Tahoma"/>
        <family val="2"/>
      </rPr>
      <t>جدول 1.3.4</t>
    </r>
    <r>
      <rPr>
        <b/>
        <sz val="11"/>
        <color theme="1" tint="0.34998626667073579"/>
        <rFont val="Tahoma"/>
        <family val="2"/>
      </rPr>
      <t xml:space="preserve">  اعداد القادمون والمغادرون حسب اقليم المغادرة والوصول 
</t>
    </r>
    <r>
      <rPr>
        <b/>
        <sz val="11"/>
        <color rgb="FF105663"/>
        <rFont val="Tahoma"/>
        <family val="2"/>
      </rPr>
      <t/>
    </r>
  </si>
  <si>
    <r>
      <rPr>
        <b/>
        <sz val="11"/>
        <color rgb="FF106169"/>
        <rFont val="Tahoma"/>
        <family val="2"/>
      </rPr>
      <t>Table 1.3.4</t>
    </r>
    <r>
      <rPr>
        <b/>
        <sz val="11"/>
        <color theme="1"/>
        <rFont val="Tahoma"/>
        <family val="2"/>
      </rPr>
      <t xml:space="preserve">  </t>
    </r>
    <r>
      <rPr>
        <b/>
        <sz val="11"/>
        <color rgb="FF595959"/>
        <rFont val="Tahoma"/>
        <family val="2"/>
      </rPr>
      <t xml:space="preserve">Air Passengers Arrivals and Departures by Region </t>
    </r>
  </si>
  <si>
    <r>
      <rPr>
        <b/>
        <sz val="11"/>
        <color rgb="FF105663"/>
        <rFont val="Tahoma"/>
        <family val="2"/>
      </rPr>
      <t xml:space="preserve"> جدول 1.3.5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والمسافرين حسب المطار</t>
    </r>
  </si>
  <si>
    <r>
      <rPr>
        <b/>
        <sz val="11"/>
        <color rgb="FF106169"/>
        <rFont val="Tahoma"/>
        <family val="2"/>
      </rPr>
      <t>Table 1.3.5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Aircraft Movement and passengers by Airport</t>
    </r>
  </si>
  <si>
    <r>
      <rPr>
        <b/>
        <sz val="11"/>
        <color rgb="FF105663"/>
        <rFont val="Tahoma"/>
        <family val="2"/>
      </rPr>
      <t xml:space="preserve"> جدول 1.3.6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النقل الجوي للبضائع حسب المطار</t>
    </r>
  </si>
  <si>
    <r>
      <t xml:space="preserve"> Table 1.3.6 </t>
    </r>
    <r>
      <rPr>
        <b/>
        <sz val="11"/>
        <color rgb="FF595959"/>
        <rFont val="Tahoma"/>
        <family val="2"/>
      </rPr>
      <t xml:space="preserve"> Air Transport of Goods by Airport</t>
    </r>
  </si>
  <si>
    <r>
      <rPr>
        <b/>
        <sz val="11"/>
        <color rgb="FF105663"/>
        <rFont val="Tahoma"/>
        <family val="2"/>
      </rPr>
      <t>جدول 1.3.7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أهم احصاءات سوق ابوظبي للاوراق المالية 
    </t>
    </r>
  </si>
  <si>
    <r>
      <rPr>
        <b/>
        <sz val="11"/>
        <color rgb="FF106169"/>
        <rFont val="Tahoma"/>
        <family val="2"/>
      </rPr>
      <t xml:space="preserve">Table 1.3.7 </t>
    </r>
    <r>
      <rPr>
        <b/>
        <sz val="11"/>
        <color rgb="FF595959"/>
        <rFont val="Tahoma"/>
        <family val="2"/>
      </rPr>
      <t xml:space="preserve"> Key Statistics of the Abu Dhabi Securities Market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</si>
  <si>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1.3.8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احصاءات البنوك 
</t>
    </r>
    <r>
      <rPr>
        <b/>
        <sz val="11"/>
        <color rgb="FF105663"/>
        <rFont val="Tahoma"/>
        <family val="2"/>
      </rPr>
      <t/>
    </r>
  </si>
  <si>
    <r>
      <t xml:space="preserve">Table 1.3.8  </t>
    </r>
    <r>
      <rPr>
        <b/>
        <sz val="11"/>
        <color rgb="FF595959"/>
        <rFont val="Tahoma"/>
        <family val="2"/>
      </rPr>
      <t>Banks Statistics</t>
    </r>
  </si>
  <si>
    <t>الاتحاد الروسي</t>
  </si>
  <si>
    <t>Russian Federation</t>
  </si>
  <si>
    <t>اليونان</t>
  </si>
  <si>
    <t>Greece</t>
  </si>
  <si>
    <t>السودان</t>
  </si>
  <si>
    <t>Sudan</t>
  </si>
  <si>
    <t>Industrial Producer Price Index</t>
  </si>
  <si>
    <t xml:space="preserve"> الارقام القياسية لاسعار الانتاج الصناعي </t>
  </si>
  <si>
    <t xml:space="preserve">التغير النسبي في أسعار المجموعات الرئيسية لمواد البناء </t>
  </si>
  <si>
    <t>الأرقام القياسية لأسعار المستهلك بحسب مجموعات الإنفاق الرئيسية</t>
  </si>
  <si>
    <t>Guests of Hotel Establishments by nationality</t>
  </si>
  <si>
    <t>Air Passengers Arrivals and Departures by Region</t>
  </si>
  <si>
    <t>حركة الطائرات والمسافرين حسب المطار</t>
  </si>
  <si>
    <t xml:space="preserve"> Aircraft Movement and passengers by Airport</t>
  </si>
  <si>
    <t>Key Statistics of the Abu Dhabi Securities Marke</t>
  </si>
  <si>
    <t>إحصاءات التجارة الخارجية عبر منافذ إمارة أبوظبي</t>
  </si>
  <si>
    <t xml:space="preserve">Statistics of foreign trade through the ports of Abu Dhabi Emirate </t>
  </si>
  <si>
    <t>إحصاءات التحارة السلعية غير النفطية عبر منافذ إمارة أبوظبي حسب أقسام النظام المنسق</t>
  </si>
  <si>
    <t>Statistics of foreign trade through the ports of Abu Dhabi Emirate by sections of the Harmonized System (HS)</t>
  </si>
  <si>
    <t xml:space="preserve">إحصاءات التجارة الخارجية السلعية غير النفطية عبر منافذ إمارة أبوظبي حسب القارة </t>
  </si>
  <si>
    <t xml:space="preserve">Statistics of foreign trade through the ports of Abu Dhabi Emirate by continent </t>
  </si>
  <si>
    <t>أهم الشركاء التجاريين للتجارة الخارجية عبر منافذ إمارة أبوظبي</t>
  </si>
  <si>
    <t xml:space="preserve"> Top trade partners through the ports of Abu Dhabi Emirate</t>
  </si>
  <si>
    <t>إحصاءات التجارة الخارجية عبر منافذ إمارة ابوظبي حسب الفئات الاقتصادية الواسعة (BEC)</t>
  </si>
  <si>
    <t>Statistics of foreign trade through the ports of Abu Dhabi Emirate by Broad Economic Categories (BEC)</t>
  </si>
  <si>
    <r>
      <t>ربع 1</t>
    </r>
    <r>
      <rPr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 xml:space="preserve">
Q 1</t>
    </r>
  </si>
  <si>
    <t>ملاحظة: بيانات قابلة للتحديث (تم التحديث في أغسطس 2019)
* تم تحديث بيانات الربع الأول 2018 وبيانات عام 2017 و2016، بحسب ما وردنا من المصدر</t>
  </si>
  <si>
    <t>Note: Updatable data (Data has been updated on Aug 19)
* Q1, 2018, 2017 and 2016 has been updated according to the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</si>
</sst>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#,##0.0"/>
    <numFmt numFmtId="167" formatCode="_(* #,##0.0_);_(* \(#,##0.0\);_(* &quot;-&quot;??_);_(@_)"/>
    <numFmt numFmtId="168" formatCode="_-* #,##0.0\ _€_-;\-* #,##0.0\ _€_-;_-* &quot;-&quot;??\ _€_-;_-@_-"/>
    <numFmt numFmtId="170" formatCode="0.0%"/>
  </numFmts>
  <fonts count="8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i/>
      <sz val="9"/>
      <color theme="1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sz val="11"/>
      <color rgb="FF626262"/>
      <name val="Calibri"/>
      <family val="2"/>
      <scheme val="minor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sz val="14"/>
      <color rgb="FFFF0000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rgb="FFD6A461"/>
      <name val="Tahoma"/>
      <family val="2"/>
    </font>
    <font>
      <sz val="9"/>
      <color theme="1"/>
      <name val="Tahoma"/>
      <family val="2"/>
    </font>
    <font>
      <sz val="8"/>
      <color rgb="FFFF0000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974706"/>
      <name val="Tahoma"/>
      <family val="2"/>
    </font>
    <font>
      <b/>
      <sz val="10"/>
      <color theme="1"/>
      <name val="Tahoma"/>
      <family val="2"/>
    </font>
    <font>
      <b/>
      <sz val="9"/>
      <color theme="1" tint="0.34998626667073579"/>
      <name val="Tahoma"/>
      <family val="2"/>
    </font>
    <font>
      <b/>
      <sz val="9"/>
      <color rgb="FF974706"/>
      <name val="Tahoma"/>
      <family val="2"/>
    </font>
    <font>
      <b/>
      <sz val="9"/>
      <color rgb="FFD6A461"/>
      <name val="Tahoma"/>
      <family val="2"/>
    </font>
    <font>
      <b/>
      <sz val="11"/>
      <color rgb="FF595959"/>
      <name val="Tahoma"/>
      <family val="2"/>
    </font>
    <font>
      <b/>
      <sz val="11"/>
      <color rgb="FF595959"/>
      <name val="Calibri"/>
      <family val="2"/>
      <scheme val="minor"/>
    </font>
    <font>
      <sz val="8"/>
      <color rgb="FF595959"/>
      <name val="Calibri"/>
      <family val="2"/>
      <scheme val="minor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626262"/>
      <name val="Tahoma"/>
      <family val="2"/>
    </font>
    <font>
      <b/>
      <sz val="11"/>
      <name val="Tahoma"/>
      <family val="2"/>
    </font>
    <font>
      <b/>
      <sz val="10"/>
      <color rgb="FF626262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0"/>
      <color rgb="FF6E91A8"/>
      <name val="Tahoma"/>
      <family val="2"/>
    </font>
    <font>
      <b/>
      <sz val="11"/>
      <color theme="0"/>
      <name val="Calibri"/>
      <family val="2"/>
      <scheme val="minor"/>
    </font>
    <font>
      <b/>
      <sz val="12"/>
      <color rgb="FF3F4042"/>
      <name val="Calibri"/>
      <family val="2"/>
      <scheme val="minor"/>
    </font>
    <font>
      <b/>
      <sz val="12"/>
      <color rgb="FF974706"/>
      <name val="Calibri"/>
      <family val="2"/>
      <scheme val="minor"/>
    </font>
    <font>
      <b/>
      <sz val="11"/>
      <color theme="0"/>
      <name val="Tahoma"/>
      <family val="2"/>
    </font>
    <font>
      <b/>
      <sz val="9"/>
      <color rgb="FF595959"/>
      <name val="Tahoma"/>
      <family val="2"/>
    </font>
    <font>
      <sz val="9"/>
      <color theme="1" tint="0.499984740745262"/>
      <name val="Tahoma"/>
      <family val="2"/>
    </font>
    <font>
      <sz val="9"/>
      <color rgb="FFFF0000"/>
      <name val="Arial"/>
      <family val="2"/>
    </font>
    <font>
      <sz val="12"/>
      <color theme="10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rgb="FF105663"/>
      <name val="Tahoma"/>
      <family val="2"/>
    </font>
    <font>
      <b/>
      <sz val="11"/>
      <color rgb="FF106169"/>
      <name val="Tahoma"/>
      <family val="2"/>
    </font>
    <font>
      <sz val="8"/>
      <color rgb="FFFF0000"/>
      <name val="Arial"/>
      <family val="2"/>
    </font>
    <font>
      <sz val="9"/>
      <color theme="1" tint="0.34998626667073579"/>
      <name val="Tahoma"/>
      <family val="2"/>
    </font>
    <font>
      <sz val="9"/>
      <color theme="1" tint="0.34998626667073579"/>
      <name val="Calibri"/>
      <family val="2"/>
      <scheme val="minor"/>
    </font>
    <font>
      <b/>
      <sz val="10"/>
      <color rgb="FF106169"/>
      <name val="Tahoma"/>
      <family val="2"/>
    </font>
    <font>
      <b/>
      <sz val="9"/>
      <color rgb="FF106169"/>
      <name val="Tahoma"/>
      <family val="2"/>
    </font>
    <font>
      <sz val="10"/>
      <color rgb="FFFF0000"/>
      <name val="Tahoma"/>
      <family val="2"/>
    </font>
    <font>
      <b/>
      <sz val="8"/>
      <color rgb="FF405456"/>
      <name val="Tahoma"/>
      <family val="2"/>
    </font>
    <font>
      <sz val="11"/>
      <color rgb="FFC0000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6D6E71"/>
      <name val="Tahoma"/>
      <family val="2"/>
    </font>
    <font>
      <b/>
      <sz val="10"/>
      <color rgb="FF6D6E71"/>
      <name val="Tahoma"/>
      <family val="2"/>
    </font>
    <font>
      <sz val="9"/>
      <color rgb="FF000000"/>
      <name val="Tahoma"/>
      <family val="2"/>
    </font>
    <font>
      <sz val="9"/>
      <color rgb="FFC00000"/>
      <name val="Tahoma"/>
      <family val="2"/>
    </font>
    <font>
      <b/>
      <sz val="11"/>
      <color rgb="FF00B050"/>
      <name val="Tahoma"/>
      <family val="2"/>
    </font>
    <font>
      <sz val="8"/>
      <color rgb="FF626262"/>
      <name val="Tahoma"/>
      <family val="2"/>
    </font>
    <font>
      <b/>
      <sz val="10"/>
      <color rgb="FFC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A2AC72"/>
      </top>
      <bottom/>
      <diagonal/>
    </border>
    <border>
      <left/>
      <right/>
      <top/>
      <bottom style="medium">
        <color rgb="FF6E91A8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/>
      <bottom style="thin">
        <color rgb="FF105663"/>
      </bottom>
      <diagonal/>
    </border>
    <border>
      <left/>
      <right/>
      <top style="thin">
        <color rgb="FFD6A461"/>
      </top>
      <bottom/>
      <diagonal/>
    </border>
    <border>
      <left/>
      <right/>
      <top/>
      <bottom style="thin">
        <color rgb="FF10616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166" fontId="18" fillId="0" borderId="0">
      <alignment horizontal="right" vertical="center" readingOrder="2"/>
    </xf>
    <xf numFmtId="49" fontId="48" fillId="0" borderId="0">
      <alignment horizontal="left" vertical="center" readingOrder="1"/>
    </xf>
    <xf numFmtId="0" fontId="49" fillId="0" borderId="0">
      <alignment horizontal="left" vertical="center" readingOrder="1"/>
    </xf>
    <xf numFmtId="0" fontId="5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11" fillId="15" borderId="0">
      <alignment horizontal="right" vertical="center" wrapText="1" readingOrder="2"/>
    </xf>
  </cellStyleXfs>
  <cellXfs count="436">
    <xf numFmtId="0" fontId="0" fillId="0" borderId="0" xfId="0"/>
    <xf numFmtId="0" fontId="0" fillId="0" borderId="0" xfId="0" applyBorder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 wrapText="1"/>
    </xf>
    <xf numFmtId="0" fontId="9" fillId="0" borderId="0" xfId="0" applyFont="1"/>
    <xf numFmtId="0" fontId="28" fillId="0" borderId="1" xfId="0" applyFont="1" applyBorder="1" applyAlignment="1">
      <alignment vertical="center" wrapText="1" readingOrder="2"/>
    </xf>
    <xf numFmtId="0" fontId="29" fillId="0" borderId="1" xfId="0" applyFont="1" applyBorder="1" applyAlignment="1">
      <alignment vertical="center" wrapText="1" readingOrder="2"/>
    </xf>
    <xf numFmtId="0" fontId="21" fillId="0" borderId="0" xfId="0" applyFont="1" applyAlignment="1">
      <alignment horizontal="right" vertical="center" readingOrder="2"/>
    </xf>
    <xf numFmtId="0" fontId="26" fillId="2" borderId="0" xfId="0" applyFont="1" applyFill="1" applyBorder="1" applyAlignment="1">
      <alignment horizontal="right"/>
    </xf>
    <xf numFmtId="0" fontId="32" fillId="0" borderId="0" xfId="0" applyFont="1" applyBorder="1" applyAlignment="1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Alignment="1">
      <alignment wrapText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wrapText="1"/>
    </xf>
    <xf numFmtId="1" fontId="7" fillId="0" borderId="0" xfId="0" applyNumberFormat="1" applyFont="1" applyBorder="1"/>
    <xf numFmtId="0" fontId="19" fillId="0" borderId="0" xfId="0" applyFont="1" applyAlignment="1">
      <alignment horizontal="justify" vertical="center" readingOrder="2"/>
    </xf>
    <xf numFmtId="0" fontId="20" fillId="0" borderId="0" xfId="0" applyFont="1" applyAlignment="1">
      <alignment horizontal="justify" vertical="center" readingOrder="2"/>
    </xf>
    <xf numFmtId="1" fontId="23" fillId="0" borderId="0" xfId="0" applyNumberFormat="1" applyFont="1" applyBorder="1" applyAlignment="1">
      <alignment horizontal="right"/>
    </xf>
    <xf numFmtId="0" fontId="26" fillId="2" borderId="0" xfId="0" applyFont="1" applyFill="1" applyBorder="1"/>
    <xf numFmtId="0" fontId="22" fillId="0" borderId="0" xfId="0" applyFont="1" applyAlignment="1">
      <alignment horizontal="justify" vertical="center" readingOrder="2"/>
    </xf>
    <xf numFmtId="1" fontId="21" fillId="0" borderId="0" xfId="0" applyNumberFormat="1" applyFont="1" applyBorder="1" applyAlignment="1">
      <alignment horizontal="right"/>
    </xf>
    <xf numFmtId="3" fontId="21" fillId="0" borderId="0" xfId="0" applyNumberFormat="1" applyFont="1" applyBorder="1"/>
    <xf numFmtId="0" fontId="7" fillId="0" borderId="5" xfId="0" applyFont="1" applyBorder="1"/>
    <xf numFmtId="0" fontId="22" fillId="0" borderId="5" xfId="0" applyFont="1" applyBorder="1"/>
    <xf numFmtId="0" fontId="33" fillId="0" borderId="0" xfId="0" applyFont="1" applyBorder="1" applyAlignment="1">
      <alignment horizontal="right" vertical="center" readingOrder="2"/>
    </xf>
    <xf numFmtId="3" fontId="7" fillId="0" borderId="0" xfId="0" applyNumberFormat="1" applyFont="1" applyBorder="1"/>
    <xf numFmtId="0" fontId="26" fillId="2" borderId="8" xfId="0" applyFont="1" applyFill="1" applyBorder="1"/>
    <xf numFmtId="3" fontId="26" fillId="2" borderId="8" xfId="0" applyNumberFormat="1" applyFont="1" applyFill="1" applyBorder="1"/>
    <xf numFmtId="0" fontId="6" fillId="0" borderId="0" xfId="0" applyFont="1" applyAlignment="1"/>
    <xf numFmtId="0" fontId="9" fillId="0" borderId="0" xfId="0" applyFont="1" applyAlignment="1"/>
    <xf numFmtId="0" fontId="23" fillId="0" borderId="10" xfId="0" applyFont="1" applyBorder="1" applyAlignment="1">
      <alignment horizontal="right"/>
    </xf>
    <xf numFmtId="1" fontId="21" fillId="0" borderId="10" xfId="0" applyNumberFormat="1" applyFont="1" applyBorder="1" applyAlignment="1">
      <alignment horizontal="right"/>
    </xf>
    <xf numFmtId="0" fontId="39" fillId="0" borderId="1" xfId="0" applyFont="1" applyBorder="1" applyAlignment="1">
      <alignment vertical="center" wrapText="1" readingOrder="2"/>
    </xf>
    <xf numFmtId="49" fontId="12" fillId="0" borderId="0" xfId="0" applyNumberFormat="1" applyFont="1" applyFill="1" applyBorder="1" applyAlignment="1">
      <alignment horizontal="right" vertical="center" wrapText="1"/>
    </xf>
    <xf numFmtId="49" fontId="30" fillId="0" borderId="0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24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 vertical="center"/>
    </xf>
    <xf numFmtId="166" fontId="1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right" vertical="center"/>
    </xf>
    <xf numFmtId="166" fontId="18" fillId="0" borderId="10" xfId="0" applyNumberFormat="1" applyFont="1" applyBorder="1" applyAlignment="1">
      <alignment vertical="center"/>
    </xf>
    <xf numFmtId="164" fontId="23" fillId="0" borderId="0" xfId="0" applyNumberFormat="1" applyFont="1" applyBorder="1"/>
    <xf numFmtId="164" fontId="23" fillId="0" borderId="10" xfId="0" applyNumberFormat="1" applyFont="1" applyBorder="1"/>
    <xf numFmtId="49" fontId="2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17" fillId="2" borderId="0" xfId="0" applyFont="1" applyFill="1" applyBorder="1" applyAlignment="1">
      <alignment vertical="center"/>
    </xf>
    <xf numFmtId="166" fontId="17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Border="1" applyAlignment="1">
      <alignment horizontal="right" vertical="center"/>
    </xf>
    <xf numFmtId="166" fontId="21" fillId="0" borderId="0" xfId="0" applyNumberFormat="1" applyFont="1" applyBorder="1" applyAlignment="1">
      <alignment vertical="center"/>
    </xf>
    <xf numFmtId="0" fontId="26" fillId="2" borderId="10" xfId="0" applyFont="1" applyFill="1" applyBorder="1" applyAlignment="1">
      <alignment horizontal="right" vertical="center"/>
    </xf>
    <xf numFmtId="166" fontId="26" fillId="2" borderId="10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1" fontId="21" fillId="0" borderId="0" xfId="0" applyNumberFormat="1" applyFont="1" applyBorder="1" applyAlignment="1">
      <alignment horizontal="right" vertical="center"/>
    </xf>
    <xf numFmtId="1" fontId="26" fillId="2" borderId="0" xfId="0" applyNumberFormat="1" applyFont="1" applyFill="1" applyBorder="1" applyAlignment="1">
      <alignment horizontal="right" vertical="center"/>
    </xf>
    <xf numFmtId="1" fontId="26" fillId="2" borderId="0" xfId="0" applyNumberFormat="1" applyFont="1" applyFill="1" applyBorder="1" applyAlignment="1">
      <alignment vertical="center"/>
    </xf>
    <xf numFmtId="1" fontId="26" fillId="2" borderId="10" xfId="0" applyNumberFormat="1" applyFont="1" applyFill="1" applyBorder="1" applyAlignment="1">
      <alignment vertical="center"/>
    </xf>
    <xf numFmtId="166" fontId="21" fillId="0" borderId="0" xfId="0" applyNumberFormat="1" applyFont="1" applyBorder="1" applyAlignment="1">
      <alignment horizontal="right" vertical="center"/>
    </xf>
    <xf numFmtId="1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4" fontId="21" fillId="2" borderId="0" xfId="0" applyNumberFormat="1" applyFont="1" applyFill="1" applyBorder="1" applyAlignment="1">
      <alignment horizontal="right" vertical="center" indent="1"/>
    </xf>
    <xf numFmtId="3" fontId="26" fillId="2" borderId="8" xfId="0" applyNumberFormat="1" applyFont="1" applyFill="1" applyBorder="1" applyAlignment="1">
      <alignment horizontal="right"/>
    </xf>
    <xf numFmtId="0" fontId="40" fillId="0" borderId="0" xfId="0" applyFont="1" applyAlignment="1">
      <alignment horizontal="right" vertical="center" readingOrder="2"/>
    </xf>
    <xf numFmtId="0" fontId="11" fillId="10" borderId="0" xfId="0" applyFont="1" applyFill="1" applyBorder="1" applyAlignment="1">
      <alignment horizontal="right" vertical="center"/>
    </xf>
    <xf numFmtId="0" fontId="41" fillId="0" borderId="0" xfId="0" applyFont="1"/>
    <xf numFmtId="166" fontId="18" fillId="0" borderId="0" xfId="0" applyNumberFormat="1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166" fontId="21" fillId="0" borderId="0" xfId="0" applyNumberFormat="1" applyFont="1" applyFill="1" applyBorder="1" applyAlignment="1">
      <alignment vertical="center"/>
    </xf>
    <xf numFmtId="0" fontId="11" fillId="10" borderId="0" xfId="0" applyFont="1" applyFill="1" applyBorder="1" applyAlignment="1">
      <alignment vertical="center"/>
    </xf>
    <xf numFmtId="0" fontId="0" fillId="10" borderId="0" xfId="0" applyFill="1" applyBorder="1"/>
    <xf numFmtId="0" fontId="44" fillId="0" borderId="0" xfId="0" applyFont="1" applyFill="1" applyAlignment="1">
      <alignment horizontal="right" vertical="center"/>
    </xf>
    <xf numFmtId="0" fontId="0" fillId="0" borderId="0" xfId="0"/>
    <xf numFmtId="0" fontId="44" fillId="0" borderId="0" xfId="0" applyFont="1" applyFill="1" applyAlignment="1">
      <alignment vertical="center"/>
    </xf>
    <xf numFmtId="3" fontId="21" fillId="0" borderId="0" xfId="0" applyNumberFormat="1" applyFont="1" applyBorder="1" applyAlignment="1">
      <alignment vertical="center" readingOrder="2"/>
    </xf>
    <xf numFmtId="3" fontId="26" fillId="2" borderId="6" xfId="0" applyNumberFormat="1" applyFont="1" applyFill="1" applyBorder="1" applyAlignment="1">
      <alignment vertical="center" readingOrder="2"/>
    </xf>
    <xf numFmtId="3" fontId="2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164" fontId="21" fillId="2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/>
    <xf numFmtId="0" fontId="49" fillId="0" borderId="0" xfId="9" applyAlignment="1">
      <alignment horizontal="left" vertical="center" readingOrder="1"/>
    </xf>
    <xf numFmtId="0" fontId="14" fillId="0" borderId="0" xfId="0" applyFont="1" applyAlignment="1">
      <alignment horizontal="left" vertical="center" wrapText="1"/>
    </xf>
    <xf numFmtId="49" fontId="26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 wrapText="1"/>
    </xf>
    <xf numFmtId="49" fontId="26" fillId="2" borderId="0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Border="1" applyAlignment="1">
      <alignment horizontal="left" vertical="center"/>
    </xf>
    <xf numFmtId="164" fontId="21" fillId="0" borderId="0" xfId="0" applyNumberFormat="1" applyFont="1" applyBorder="1" applyAlignment="1">
      <alignment horizontal="right"/>
    </xf>
    <xf numFmtId="164" fontId="21" fillId="0" borderId="0" xfId="0" applyNumberFormat="1" applyFont="1" applyBorder="1" applyAlignme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left"/>
    </xf>
    <xf numFmtId="164" fontId="27" fillId="0" borderId="0" xfId="0" applyNumberFormat="1" applyFont="1" applyAlignment="1"/>
    <xf numFmtId="164" fontId="27" fillId="0" borderId="0" xfId="0" applyNumberFormat="1" applyFont="1"/>
    <xf numFmtId="49" fontId="26" fillId="2" borderId="0" xfId="0" applyNumberFormat="1" applyFont="1" applyFill="1" applyBorder="1" applyAlignment="1">
      <alignment horizontal="right" vertical="center"/>
    </xf>
    <xf numFmtId="49" fontId="30" fillId="2" borderId="0" xfId="0" applyNumberFormat="1" applyFont="1" applyFill="1" applyBorder="1" applyAlignment="1">
      <alignment horizontal="right" vertical="center"/>
    </xf>
    <xf numFmtId="164" fontId="27" fillId="0" borderId="0" xfId="0" applyNumberFormat="1" applyFont="1" applyAlignment="1">
      <alignment horizontal="right"/>
    </xf>
    <xf numFmtId="164" fontId="21" fillId="0" borderId="11" xfId="0" applyNumberFormat="1" applyFont="1" applyBorder="1" applyAlignment="1">
      <alignment horizontal="right"/>
    </xf>
    <xf numFmtId="164" fontId="27" fillId="0" borderId="11" xfId="0" applyNumberFormat="1" applyFont="1" applyBorder="1" applyAlignment="1">
      <alignment horizontal="right"/>
    </xf>
    <xf numFmtId="164" fontId="21" fillId="0" borderId="11" xfId="0" applyNumberFormat="1" applyFont="1" applyBorder="1" applyAlignment="1">
      <alignment horizontal="left"/>
    </xf>
    <xf numFmtId="164" fontId="0" fillId="0" borderId="0" xfId="0" applyNumberFormat="1" applyBorder="1"/>
    <xf numFmtId="0" fontId="22" fillId="0" borderId="5" xfId="0" applyFont="1" applyBorder="1" applyAlignment="1">
      <alignment horizontal="left"/>
    </xf>
    <xf numFmtId="164" fontId="27" fillId="0" borderId="0" xfId="0" applyNumberFormat="1" applyFont="1" applyBorder="1" applyAlignment="1"/>
    <xf numFmtId="164" fontId="27" fillId="0" borderId="0" xfId="0" applyNumberFormat="1" applyFont="1" applyBorder="1"/>
    <xf numFmtId="164" fontId="27" fillId="0" borderId="0" xfId="0" applyNumberFormat="1" applyFont="1" applyBorder="1" applyAlignment="1">
      <alignment horizontal="right"/>
    </xf>
    <xf numFmtId="49" fontId="0" fillId="0" borderId="0" xfId="0" applyNumberFormat="1" applyBorder="1"/>
    <xf numFmtId="164" fontId="27" fillId="0" borderId="0" xfId="0" applyNumberFormat="1" applyFont="1" applyAlignment="1">
      <alignment horizontal="right" vertical="center"/>
    </xf>
    <xf numFmtId="164" fontId="21" fillId="0" borderId="0" xfId="0" quotePrefix="1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horizontal="left" vertical="center" wrapText="1"/>
    </xf>
    <xf numFmtId="164" fontId="27" fillId="0" borderId="11" xfId="0" applyNumberFormat="1" applyFont="1" applyBorder="1"/>
    <xf numFmtId="164" fontId="0" fillId="0" borderId="13" xfId="0" applyNumberFormat="1" applyBorder="1"/>
    <xf numFmtId="1" fontId="30" fillId="2" borderId="0" xfId="0" applyNumberFormat="1" applyFont="1" applyFill="1" applyBorder="1" applyAlignment="1">
      <alignment horizontal="right" vertical="center" wrapText="1"/>
    </xf>
    <xf numFmtId="164" fontId="27" fillId="0" borderId="11" xfId="0" applyNumberFormat="1" applyFont="1" applyBorder="1" applyAlignment="1">
      <alignment horizontal="right" vertical="center"/>
    </xf>
    <xf numFmtId="49" fontId="26" fillId="2" borderId="0" xfId="0" applyNumberFormat="1" applyFont="1" applyFill="1" applyBorder="1" applyAlignment="1">
      <alignment vertical="center" wrapText="1"/>
    </xf>
    <xf numFmtId="49" fontId="24" fillId="2" borderId="0" xfId="0" applyNumberFormat="1" applyFont="1" applyFill="1" applyBorder="1" applyAlignment="1">
      <alignment horizontal="right" vertical="center" wrapText="1"/>
    </xf>
    <xf numFmtId="49" fontId="54" fillId="2" borderId="0" xfId="0" applyNumberFormat="1" applyFont="1" applyFill="1" applyBorder="1" applyAlignment="1">
      <alignment horizontal="right" vertical="center" wrapText="1"/>
    </xf>
    <xf numFmtId="49" fontId="54" fillId="2" borderId="0" xfId="0" applyNumberFormat="1" applyFont="1" applyFill="1" applyBorder="1" applyAlignment="1">
      <alignment vertical="center" wrapText="1"/>
    </xf>
    <xf numFmtId="164" fontId="23" fillId="0" borderId="0" xfId="0" applyNumberFormat="1" applyFont="1" applyBorder="1" applyAlignment="1">
      <alignment horizontal="right" vertical="center"/>
    </xf>
    <xf numFmtId="164" fontId="23" fillId="0" borderId="11" xfId="0" applyNumberFormat="1" applyFont="1" applyBorder="1" applyAlignment="1">
      <alignment horizontal="right" vertical="center"/>
    </xf>
    <xf numFmtId="0" fontId="55" fillId="2" borderId="14" xfId="6" applyFont="1" applyFill="1" applyBorder="1" applyAlignment="1">
      <alignment horizontal="left" readingOrder="1"/>
    </xf>
    <xf numFmtId="0" fontId="56" fillId="0" borderId="0" xfId="6" applyFont="1" applyFill="1" applyBorder="1" applyAlignment="1">
      <alignment horizontal="left" vertical="center" readingOrder="1"/>
    </xf>
    <xf numFmtId="0" fontId="26" fillId="2" borderId="6" xfId="0" applyFont="1" applyFill="1" applyBorder="1" applyAlignment="1">
      <alignment horizontal="left"/>
    </xf>
    <xf numFmtId="0" fontId="56" fillId="0" borderId="0" xfId="6" applyFont="1" applyFill="1" applyBorder="1" applyAlignment="1">
      <alignment horizontal="left" readingOrder="1"/>
    </xf>
    <xf numFmtId="0" fontId="55" fillId="2" borderId="6" xfId="6" applyFont="1" applyFill="1" applyBorder="1" applyAlignment="1">
      <alignment horizontal="left" readingOrder="1"/>
    </xf>
    <xf numFmtId="0" fontId="56" fillId="0" borderId="0" xfId="6" applyFont="1" applyFill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49" fontId="36" fillId="0" borderId="0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9" fillId="0" borderId="0" xfId="0" applyFont="1" applyAlignment="1">
      <alignment horizontal="left" vertical="center" readingOrder="1"/>
    </xf>
    <xf numFmtId="0" fontId="26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164" fontId="23" fillId="0" borderId="0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right" vertical="center" indent="1"/>
    </xf>
    <xf numFmtId="1" fontId="21" fillId="0" borderId="0" xfId="0" applyNumberFormat="1" applyFont="1" applyBorder="1" applyAlignment="1">
      <alignment horizontal="left"/>
    </xf>
    <xf numFmtId="164" fontId="21" fillId="0" borderId="10" xfId="0" applyNumberFormat="1" applyFont="1" applyBorder="1" applyAlignment="1">
      <alignment horizontal="right" vertical="center" indent="1"/>
    </xf>
    <xf numFmtId="1" fontId="21" fillId="0" borderId="10" xfId="0" applyNumberFormat="1" applyFont="1" applyBorder="1" applyAlignment="1">
      <alignment horizontal="left"/>
    </xf>
    <xf numFmtId="164" fontId="0" fillId="0" borderId="0" xfId="0" applyNumberFormat="1"/>
    <xf numFmtId="164" fontId="21" fillId="0" borderId="0" xfId="0" applyNumberFormat="1" applyFont="1" applyBorder="1" applyAlignment="1">
      <alignment readingOrder="2"/>
    </xf>
    <xf numFmtId="164" fontId="21" fillId="0" borderId="0" xfId="0" applyNumberFormat="1" applyFont="1" applyBorder="1" applyAlignment="1">
      <alignment readingOrder="1"/>
    </xf>
    <xf numFmtId="164" fontId="21" fillId="0" borderId="10" xfId="0" applyNumberFormat="1" applyFont="1" applyBorder="1" applyAlignment="1">
      <alignment readingOrder="2"/>
    </xf>
    <xf numFmtId="164" fontId="21" fillId="0" borderId="10" xfId="0" applyNumberFormat="1" applyFont="1" applyBorder="1" applyAlignment="1">
      <alignment horizontal="right" readingOrder="1"/>
    </xf>
    <xf numFmtId="164" fontId="21" fillId="0" borderId="10" xfId="0" applyNumberFormat="1" applyFont="1" applyBorder="1" applyAlignment="1">
      <alignment horizontal="right" vertical="center" readingOrder="1"/>
    </xf>
    <xf numFmtId="0" fontId="13" fillId="0" borderId="0" xfId="0" applyFont="1" applyAlignment="1">
      <alignment horizontal="left" readingOrder="2"/>
    </xf>
    <xf numFmtId="164" fontId="26" fillId="2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 readingOrder="2"/>
    </xf>
    <xf numFmtId="164" fontId="23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4" fontId="23" fillId="0" borderId="10" xfId="0" applyNumberFormat="1" applyFont="1" applyBorder="1" applyAlignment="1">
      <alignment horizontal="right"/>
    </xf>
    <xf numFmtId="164" fontId="23" fillId="0" borderId="10" xfId="0" applyNumberFormat="1" applyFont="1" applyFill="1" applyBorder="1" applyAlignment="1">
      <alignment horizontal="right"/>
    </xf>
    <xf numFmtId="164" fontId="21" fillId="0" borderId="0" xfId="0" applyNumberFormat="1" applyFont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/>
    </xf>
    <xf numFmtId="0" fontId="1" fillId="0" borderId="0" xfId="0" applyFont="1"/>
    <xf numFmtId="0" fontId="14" fillId="0" borderId="0" xfId="0" applyFont="1" applyFill="1" applyAlignment="1">
      <alignment horizontal="right" wrapText="1"/>
    </xf>
    <xf numFmtId="0" fontId="0" fillId="0" borderId="0" xfId="0" applyAlignment="1">
      <alignment horizontal="left" vertical="center"/>
    </xf>
    <xf numFmtId="0" fontId="6" fillId="0" borderId="0" xfId="0" applyFont="1"/>
    <xf numFmtId="0" fontId="66" fillId="0" borderId="1" xfId="1" applyFont="1" applyBorder="1" applyAlignment="1">
      <alignment horizontal="right" vertical="center" wrapText="1" readingOrder="2"/>
    </xf>
    <xf numFmtId="0" fontId="64" fillId="0" borderId="0" xfId="0" applyFont="1" applyAlignment="1">
      <alignment horizontal="left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readingOrder="1"/>
    </xf>
    <xf numFmtId="166" fontId="26" fillId="2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 wrapText="1"/>
    </xf>
    <xf numFmtId="166" fontId="13" fillId="0" borderId="0" xfId="0" applyNumberFormat="1" applyFont="1" applyBorder="1" applyAlignment="1">
      <alignment horizontal="left" vertical="center" wrapText="1"/>
    </xf>
    <xf numFmtId="166" fontId="21" fillId="0" borderId="0" xfId="0" applyNumberFormat="1" applyFont="1" applyBorder="1" applyAlignment="1">
      <alignment horizontal="left" vertical="center"/>
    </xf>
    <xf numFmtId="166" fontId="21" fillId="0" borderId="0" xfId="0" applyNumberFormat="1" applyFont="1" applyFill="1" applyBorder="1" applyAlignment="1">
      <alignment horizontal="left" vertical="center"/>
    </xf>
    <xf numFmtId="166" fontId="22" fillId="0" borderId="0" xfId="0" applyNumberFormat="1" applyFont="1" applyBorder="1" applyAlignment="1">
      <alignment horizontal="left" vertical="center" wrapText="1"/>
    </xf>
    <xf numFmtId="166" fontId="0" fillId="0" borderId="0" xfId="0" applyNumberFormat="1" applyAlignment="1">
      <alignment horizontal="left" vertical="center"/>
    </xf>
    <xf numFmtId="166" fontId="17" fillId="2" borderId="0" xfId="0" applyNumberFormat="1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2" fillId="0" borderId="0" xfId="1" applyFont="1"/>
    <xf numFmtId="166" fontId="13" fillId="0" borderId="0" xfId="0" applyNumberFormat="1" applyFont="1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 readingOrder="2"/>
    </xf>
    <xf numFmtId="3" fontId="7" fillId="0" borderId="5" xfId="0" applyNumberFormat="1" applyFont="1" applyBorder="1"/>
    <xf numFmtId="2" fontId="0" fillId="0" borderId="0" xfId="0" applyNumberFormat="1"/>
    <xf numFmtId="0" fontId="65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right" vertical="center"/>
    </xf>
    <xf numFmtId="164" fontId="21" fillId="0" borderId="10" xfId="0" applyNumberFormat="1" applyFont="1" applyBorder="1" applyAlignment="1">
      <alignment horizontal="right"/>
    </xf>
    <xf numFmtId="0" fontId="26" fillId="2" borderId="14" xfId="0" applyFont="1" applyFill="1" applyBorder="1"/>
    <xf numFmtId="3" fontId="26" fillId="2" borderId="14" xfId="0" applyNumberFormat="1" applyFont="1" applyFill="1" applyBorder="1" applyAlignment="1">
      <alignment horizontal="right" vertical="center" readingOrder="2"/>
    </xf>
    <xf numFmtId="3" fontId="21" fillId="0" borderId="2" xfId="0" applyNumberFormat="1" applyFont="1" applyBorder="1"/>
    <xf numFmtId="3" fontId="26" fillId="2" borderId="6" xfId="0" applyNumberFormat="1" applyFont="1" applyFill="1" applyBorder="1"/>
    <xf numFmtId="3" fontId="21" fillId="0" borderId="2" xfId="0" applyNumberFormat="1" applyFont="1" applyFill="1" applyBorder="1"/>
    <xf numFmtId="3" fontId="26" fillId="2" borderId="6" xfId="0" applyNumberFormat="1" applyFont="1" applyFill="1" applyBorder="1" applyAlignment="1">
      <alignment horizontal="right"/>
    </xf>
    <xf numFmtId="167" fontId="0" fillId="0" borderId="0" xfId="0" applyNumberFormat="1"/>
    <xf numFmtId="0" fontId="0" fillId="0" borderId="15" xfId="0" applyBorder="1"/>
    <xf numFmtId="168" fontId="0" fillId="0" borderId="15" xfId="0" applyNumberFormat="1" applyBorder="1"/>
    <xf numFmtId="168" fontId="0" fillId="0" borderId="16" xfId="0" applyNumberFormat="1" applyBorder="1"/>
    <xf numFmtId="168" fontId="0" fillId="0" borderId="0" xfId="0" applyNumberFormat="1"/>
    <xf numFmtId="168" fontId="0" fillId="0" borderId="17" xfId="0" applyNumberFormat="1" applyBorder="1"/>
    <xf numFmtId="168" fontId="0" fillId="0" borderId="18" xfId="0" applyNumberFormat="1" applyBorder="1"/>
    <xf numFmtId="0" fontId="0" fillId="0" borderId="19" xfId="0" applyBorder="1"/>
    <xf numFmtId="168" fontId="0" fillId="0" borderId="19" xfId="0" applyNumberFormat="1" applyBorder="1"/>
    <xf numFmtId="167" fontId="23" fillId="0" borderId="0" xfId="11" applyNumberFormat="1" applyFont="1" applyBorder="1" applyAlignment="1">
      <alignment horizontal="right" vertical="center"/>
    </xf>
    <xf numFmtId="167" fontId="25" fillId="0" borderId="0" xfId="11" applyNumberFormat="1" applyFont="1" applyAlignment="1">
      <alignment horizontal="right" vertical="center"/>
    </xf>
    <xf numFmtId="167" fontId="25" fillId="0" borderId="0" xfId="11" applyNumberFormat="1" applyFont="1" applyFill="1" applyAlignment="1">
      <alignment horizontal="right" vertical="center"/>
    </xf>
    <xf numFmtId="167" fontId="54" fillId="2" borderId="0" xfId="11" applyNumberFormat="1" applyFont="1" applyFill="1" applyBorder="1" applyAlignment="1">
      <alignment horizontal="right" vertical="center" wrapText="1"/>
    </xf>
    <xf numFmtId="167" fontId="54" fillId="2" borderId="0" xfId="11" applyNumberFormat="1" applyFont="1" applyFill="1" applyBorder="1" applyAlignment="1">
      <alignment vertical="center" wrapText="1"/>
    </xf>
    <xf numFmtId="167" fontId="24" fillId="2" borderId="0" xfId="11" applyNumberFormat="1" applyFont="1" applyFill="1" applyBorder="1" applyAlignment="1">
      <alignment horizontal="center" vertical="center" wrapText="1"/>
    </xf>
    <xf numFmtId="167" fontId="23" fillId="0" borderId="0" xfId="11" applyNumberFormat="1" applyFont="1" applyFill="1" applyBorder="1" applyAlignment="1">
      <alignment horizontal="right" vertical="center"/>
    </xf>
    <xf numFmtId="167" fontId="25" fillId="0" borderId="11" xfId="11" applyNumberFormat="1" applyFont="1" applyBorder="1" applyAlignment="1">
      <alignment horizontal="right" vertical="center"/>
    </xf>
    <xf numFmtId="167" fontId="23" fillId="0" borderId="11" xfId="11" applyNumberFormat="1" applyFont="1" applyBorder="1" applyAlignment="1">
      <alignment horizontal="right" vertical="center"/>
    </xf>
    <xf numFmtId="3" fontId="2" fillId="0" borderId="0" xfId="1" applyNumberFormat="1"/>
    <xf numFmtId="3" fontId="41" fillId="12" borderId="0" xfId="0" applyNumberFormat="1" applyFont="1" applyFill="1"/>
    <xf numFmtId="3" fontId="0" fillId="12" borderId="0" xfId="0" applyNumberFormat="1" applyFill="1"/>
    <xf numFmtId="0" fontId="0" fillId="12" borderId="0" xfId="0" applyFill="1"/>
    <xf numFmtId="0" fontId="6" fillId="0" borderId="0" xfId="0" applyFont="1" applyAlignment="1">
      <alignment horizontal="right"/>
    </xf>
    <xf numFmtId="1" fontId="18" fillId="0" borderId="0" xfId="0" applyNumberFormat="1" applyFont="1" applyBorder="1" applyAlignment="1">
      <alignment horizontal="right"/>
    </xf>
    <xf numFmtId="3" fontId="25" fillId="0" borderId="0" xfId="0" applyNumberFormat="1" applyFont="1" applyFill="1" applyBorder="1" applyAlignment="1">
      <alignment wrapText="1"/>
    </xf>
    <xf numFmtId="1" fontId="18" fillId="0" borderId="0" xfId="0" applyNumberFormat="1" applyFont="1" applyBorder="1" applyAlignment="1">
      <alignment horizontal="left"/>
    </xf>
    <xf numFmtId="3" fontId="25" fillId="0" borderId="0" xfId="0" applyNumberFormat="1" applyFont="1" applyFill="1" applyBorder="1"/>
    <xf numFmtId="1" fontId="18" fillId="0" borderId="0" xfId="0" applyNumberFormat="1" applyFont="1" applyFill="1" applyBorder="1" applyAlignment="1">
      <alignment horizontal="left"/>
    </xf>
    <xf numFmtId="0" fontId="11" fillId="13" borderId="9" xfId="0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9" fontId="23" fillId="0" borderId="10" xfId="12" applyFont="1" applyBorder="1" applyAlignment="1">
      <alignment readingOrder="2"/>
    </xf>
    <xf numFmtId="0" fontId="19" fillId="0" borderId="21" xfId="0" applyFont="1" applyFill="1" applyBorder="1" applyAlignment="1">
      <alignment vertical="center" readingOrder="2"/>
    </xf>
    <xf numFmtId="3" fontId="23" fillId="0" borderId="0" xfId="0" applyNumberFormat="1" applyFont="1" applyBorder="1"/>
    <xf numFmtId="3" fontId="19" fillId="0" borderId="21" xfId="0" applyNumberFormat="1" applyFont="1" applyFill="1" applyBorder="1" applyAlignment="1">
      <alignment horizontal="right" vertical="center" readingOrder="2"/>
    </xf>
    <xf numFmtId="0" fontId="19" fillId="0" borderId="21" xfId="0" applyFont="1" applyFill="1" applyBorder="1" applyAlignment="1">
      <alignment horizontal="left" vertical="center" readingOrder="2"/>
    </xf>
    <xf numFmtId="0" fontId="0" fillId="0" borderId="0" xfId="0" applyAlignment="1"/>
    <xf numFmtId="0" fontId="9" fillId="0" borderId="0" xfId="0" applyFont="1" applyAlignment="1">
      <alignment horizontal="right"/>
    </xf>
    <xf numFmtId="1" fontId="26" fillId="2" borderId="0" xfId="0" applyNumberFormat="1" applyFont="1" applyFill="1" applyBorder="1" applyAlignment="1">
      <alignment horizontal="right"/>
    </xf>
    <xf numFmtId="1" fontId="26" fillId="2" borderId="0" xfId="0" applyNumberFormat="1" applyFont="1" applyFill="1" applyBorder="1" applyAlignment="1">
      <alignment horizontal="left"/>
    </xf>
    <xf numFmtId="3" fontId="25" fillId="0" borderId="0" xfId="0" applyNumberFormat="1" applyFont="1" applyBorder="1" applyAlignment="1">
      <alignment horizontal="center" wrapText="1"/>
    </xf>
    <xf numFmtId="1" fontId="23" fillId="0" borderId="22" xfId="0" applyNumberFormat="1" applyFont="1" applyBorder="1" applyAlignment="1">
      <alignment horizontal="right"/>
    </xf>
    <xf numFmtId="3" fontId="25" fillId="0" borderId="22" xfId="0" applyNumberFormat="1" applyFont="1" applyBorder="1" applyAlignment="1">
      <alignment wrapText="1"/>
    </xf>
    <xf numFmtId="3" fontId="25" fillId="0" borderId="11" xfId="0" applyNumberFormat="1" applyFont="1" applyBorder="1" applyAlignment="1">
      <alignment wrapText="1"/>
    </xf>
    <xf numFmtId="1" fontId="23" fillId="0" borderId="22" xfId="0" applyNumberFormat="1" applyFont="1" applyBorder="1" applyAlignment="1">
      <alignment horizontal="left" vertical="center"/>
    </xf>
    <xf numFmtId="0" fontId="27" fillId="2" borderId="0" xfId="0" applyFont="1" applyFill="1" applyBorder="1"/>
    <xf numFmtId="0" fontId="27" fillId="2" borderId="0" xfId="0" applyFont="1" applyFill="1"/>
    <xf numFmtId="1" fontId="26" fillId="2" borderId="0" xfId="0" applyNumberFormat="1" applyFont="1" applyFill="1" applyBorder="1" applyAlignment="1">
      <alignment horizontal="left" vertical="center"/>
    </xf>
    <xf numFmtId="3" fontId="27" fillId="0" borderId="0" xfId="0" applyNumberFormat="1" applyFont="1" applyBorder="1" applyAlignment="1">
      <alignment wrapText="1"/>
    </xf>
    <xf numFmtId="1" fontId="21" fillId="0" borderId="0" xfId="0" applyNumberFormat="1" applyFont="1" applyBorder="1" applyAlignment="1">
      <alignment horizontal="left" vertical="center"/>
    </xf>
    <xf numFmtId="1" fontId="21" fillId="0" borderId="22" xfId="0" applyNumberFormat="1" applyFont="1" applyBorder="1" applyAlignment="1">
      <alignment horizontal="right"/>
    </xf>
    <xf numFmtId="3" fontId="27" fillId="0" borderId="22" xfId="0" applyNumberFormat="1" applyFont="1" applyBorder="1" applyAlignment="1">
      <alignment wrapText="1"/>
    </xf>
    <xf numFmtId="3" fontId="27" fillId="0" borderId="11" xfId="0" applyNumberFormat="1" applyFont="1" applyBorder="1" applyAlignment="1">
      <alignment wrapText="1"/>
    </xf>
    <xf numFmtId="1" fontId="21" fillId="0" borderId="22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21" fillId="0" borderId="0" xfId="0" applyNumberFormat="1" applyFont="1" applyBorder="1" applyAlignment="1">
      <alignment horizontal="right" wrapText="1"/>
    </xf>
    <xf numFmtId="3" fontId="27" fillId="0" borderId="0" xfId="0" applyNumberFormat="1" applyFont="1"/>
    <xf numFmtId="3" fontId="27" fillId="0" borderId="0" xfId="0" applyNumberFormat="1" applyFont="1" applyBorder="1" applyAlignment="1">
      <alignment horizontal="left" wrapText="1"/>
    </xf>
    <xf numFmtId="166" fontId="27" fillId="0" borderId="0" xfId="0" applyNumberFormat="1" applyFont="1"/>
    <xf numFmtId="170" fontId="27" fillId="0" borderId="0" xfId="12" applyNumberFormat="1" applyFont="1"/>
    <xf numFmtId="3" fontId="21" fillId="0" borderId="22" xfId="0" applyNumberFormat="1" applyFont="1" applyBorder="1" applyAlignment="1">
      <alignment horizontal="right" wrapText="1"/>
    </xf>
    <xf numFmtId="3" fontId="27" fillId="0" borderId="20" xfId="0" applyNumberFormat="1" applyFont="1" applyBorder="1" applyAlignment="1">
      <alignment horizontal="left" wrapText="1"/>
    </xf>
    <xf numFmtId="3" fontId="71" fillId="0" borderId="22" xfId="0" applyNumberFormat="1" applyFont="1" applyBorder="1" applyAlignment="1">
      <alignment horizontal="right" vertical="top" wrapText="1"/>
    </xf>
    <xf numFmtId="3" fontId="27" fillId="0" borderId="0" xfId="0" applyNumberFormat="1" applyFont="1" applyBorder="1" applyAlignment="1">
      <alignment horizontal="right" wrapText="1"/>
    </xf>
    <xf numFmtId="0" fontId="74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40" fillId="0" borderId="0" xfId="0" applyFont="1" applyAlignment="1">
      <alignment horizontal="left" vertical="top" readingOrder="2"/>
    </xf>
    <xf numFmtId="0" fontId="40" fillId="0" borderId="0" xfId="0" applyFont="1" applyAlignment="1">
      <alignment horizontal="right" vertical="top" readingOrder="2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0" fillId="0" borderId="0" xfId="0" applyFont="1" applyAlignment="1">
      <alignment horizontal="justify" vertical="top"/>
    </xf>
    <xf numFmtId="0" fontId="63" fillId="0" borderId="0" xfId="0" applyFont="1"/>
    <xf numFmtId="3" fontId="76" fillId="0" borderId="0" xfId="0" applyNumberFormat="1" applyFont="1" applyFill="1" applyBorder="1" applyAlignment="1">
      <alignment horizontal="center" vertical="center" readingOrder="2"/>
    </xf>
    <xf numFmtId="0" fontId="63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 readingOrder="2"/>
    </xf>
    <xf numFmtId="4" fontId="19" fillId="0" borderId="0" xfId="0" applyNumberFormat="1" applyFont="1" applyFill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3" fontId="18" fillId="0" borderId="20" xfId="0" applyNumberFormat="1" applyFont="1" applyFill="1" applyBorder="1"/>
    <xf numFmtId="0" fontId="13" fillId="0" borderId="21" xfId="0" applyFont="1" applyFill="1" applyBorder="1" applyAlignment="1">
      <alignment vertical="center" readingOrder="2"/>
    </xf>
    <xf numFmtId="0" fontId="13" fillId="0" borderId="21" xfId="0" applyFont="1" applyFill="1" applyBorder="1" applyAlignment="1">
      <alignment horizontal="right" vertical="center" readingOrder="2"/>
    </xf>
    <xf numFmtId="0" fontId="77" fillId="0" borderId="0" xfId="0" applyFont="1"/>
    <xf numFmtId="2" fontId="19" fillId="0" borderId="0" xfId="0" applyNumberFormat="1" applyFont="1" applyAlignment="1">
      <alignment vertical="center" wrapText="1"/>
    </xf>
    <xf numFmtId="3" fontId="27" fillId="0" borderId="20" xfId="0" applyNumberFormat="1" applyFont="1" applyBorder="1" applyAlignment="1">
      <alignment horizontal="left"/>
    </xf>
    <xf numFmtId="9" fontId="23" fillId="0" borderId="0" xfId="12" applyFont="1" applyBorder="1" applyAlignment="1">
      <alignment readingOrder="2"/>
    </xf>
    <xf numFmtId="0" fontId="13" fillId="0" borderId="0" xfId="0" applyFont="1" applyAlignment="1">
      <alignment horizontal="right" vertical="center" readingOrder="2"/>
    </xf>
    <xf numFmtId="43" fontId="25" fillId="0" borderId="0" xfId="11" applyFont="1" applyBorder="1" applyAlignment="1">
      <alignment wrapText="1"/>
    </xf>
    <xf numFmtId="43" fontId="25" fillId="0" borderId="0" xfId="11" applyFont="1" applyBorder="1" applyAlignment="1">
      <alignment horizontal="center" wrapText="1"/>
    </xf>
    <xf numFmtId="43" fontId="25" fillId="0" borderId="11" xfId="11" applyFont="1" applyBorder="1" applyAlignment="1">
      <alignment wrapText="1"/>
    </xf>
    <xf numFmtId="166" fontId="0" fillId="0" borderId="0" xfId="0" applyNumberFormat="1"/>
    <xf numFmtId="0" fontId="13" fillId="0" borderId="0" xfId="0" applyFont="1" applyAlignment="1">
      <alignment horizontal="left" vertical="center" readingOrder="1"/>
    </xf>
    <xf numFmtId="0" fontId="65" fillId="0" borderId="0" xfId="0" applyFont="1" applyAlignment="1">
      <alignment vertical="top" readingOrder="1"/>
    </xf>
    <xf numFmtId="3" fontId="81" fillId="0" borderId="0" xfId="0" applyNumberFormat="1" applyFont="1"/>
    <xf numFmtId="3" fontId="26" fillId="0" borderId="0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top" readingOrder="1"/>
    </xf>
    <xf numFmtId="2" fontId="19" fillId="0" borderId="2" xfId="0" applyNumberFormat="1" applyFont="1" applyBorder="1" applyAlignment="1">
      <alignment vertical="center" wrapText="1"/>
    </xf>
    <xf numFmtId="2" fontId="19" fillId="0" borderId="0" xfId="0" applyNumberFormat="1" applyFont="1" applyBorder="1" applyAlignment="1">
      <alignment vertical="center" wrapText="1"/>
    </xf>
    <xf numFmtId="0" fontId="13" fillId="0" borderId="0" xfId="0" applyFont="1" applyFill="1" applyAlignment="1">
      <alignment horizontal="right" vertical="center" readingOrder="2"/>
    </xf>
    <xf numFmtId="0" fontId="77" fillId="0" borderId="0" xfId="0" applyFont="1" applyAlignment="1">
      <alignment vertical="center"/>
    </xf>
    <xf numFmtId="0" fontId="59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left" vertical="center"/>
    </xf>
    <xf numFmtId="0" fontId="21" fillId="0" borderId="0" xfId="0" applyFont="1" applyBorder="1" applyAlignment="1">
      <alignment horizontal="right" vertical="center" wrapText="1"/>
    </xf>
    <xf numFmtId="0" fontId="26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9" fontId="23" fillId="0" borderId="10" xfId="12" applyNumberFormat="1" applyFont="1" applyBorder="1" applyAlignment="1">
      <alignment readingOrder="2"/>
    </xf>
    <xf numFmtId="0" fontId="78" fillId="0" borderId="1" xfId="1" applyFont="1" applyBorder="1" applyAlignment="1">
      <alignment vertical="top" readingOrder="2"/>
    </xf>
    <xf numFmtId="0" fontId="11" fillId="7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right" vertical="center" wrapText="1"/>
    </xf>
    <xf numFmtId="0" fontId="11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vertical="center"/>
    </xf>
    <xf numFmtId="0" fontId="11" fillId="7" borderId="12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2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3" fontId="84" fillId="0" borderId="0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3" fontId="22" fillId="0" borderId="11" xfId="0" applyNumberFormat="1" applyFont="1" applyBorder="1" applyAlignment="1">
      <alignment wrapText="1"/>
    </xf>
    <xf numFmtId="4" fontId="22" fillId="0" borderId="22" xfId="0" applyNumberFormat="1" applyFont="1" applyBorder="1" applyAlignment="1">
      <alignment wrapText="1"/>
    </xf>
    <xf numFmtId="4" fontId="22" fillId="0" borderId="11" xfId="0" applyNumberFormat="1" applyFont="1" applyBorder="1" applyAlignment="1">
      <alignment wrapText="1"/>
    </xf>
    <xf numFmtId="4" fontId="84" fillId="0" borderId="0" xfId="0" applyNumberFormat="1" applyFont="1" applyBorder="1" applyAlignment="1">
      <alignment wrapText="1"/>
    </xf>
    <xf numFmtId="3" fontId="21" fillId="0" borderId="0" xfId="0" applyNumberFormat="1" applyFont="1" applyBorder="1" applyAlignment="1">
      <alignment horizontal="right" wrapText="1" indent="1"/>
    </xf>
    <xf numFmtId="0" fontId="11" fillId="7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3" fontId="79" fillId="0" borderId="0" xfId="0" applyNumberFormat="1" applyFont="1" applyAlignment="1">
      <alignment vertical="center" wrapText="1"/>
    </xf>
    <xf numFmtId="3" fontId="79" fillId="0" borderId="0" xfId="0" applyNumberFormat="1" applyFont="1" applyBorder="1" applyAlignment="1">
      <alignment vertical="center" wrapText="1" readingOrder="2"/>
    </xf>
    <xf numFmtId="3" fontId="80" fillId="2" borderId="10" xfId="0" applyNumberFormat="1" applyFont="1" applyFill="1" applyBorder="1" applyAlignment="1">
      <alignment vertical="center" wrapText="1" readingOrder="2"/>
    </xf>
    <xf numFmtId="3" fontId="80" fillId="2" borderId="0" xfId="0" applyNumberFormat="1" applyFont="1" applyFill="1" applyBorder="1" applyAlignment="1">
      <alignment vertical="center" wrapText="1" readingOrder="2"/>
    </xf>
    <xf numFmtId="3" fontId="18" fillId="0" borderId="0" xfId="0" applyNumberFormat="1" applyFont="1" applyAlignment="1">
      <alignment vertical="center" wrapText="1" readingOrder="1"/>
    </xf>
    <xf numFmtId="3" fontId="18" fillId="0" borderId="0" xfId="0" applyNumberFormat="1" applyFont="1" applyFill="1" applyAlignment="1">
      <alignment vertical="center" wrapText="1" readingOrder="1"/>
    </xf>
    <xf numFmtId="3" fontId="17" fillId="14" borderId="10" xfId="0" applyNumberFormat="1" applyFont="1" applyFill="1" applyBorder="1" applyAlignment="1">
      <alignment vertical="center" wrapText="1" readingOrder="1"/>
    </xf>
    <xf numFmtId="3" fontId="17" fillId="14" borderId="0" xfId="0" applyNumberFormat="1" applyFont="1" applyFill="1" applyBorder="1" applyAlignment="1">
      <alignment vertical="center" wrapText="1" readingOrder="1"/>
    </xf>
    <xf numFmtId="0" fontId="19" fillId="0" borderId="0" xfId="0" applyFont="1" applyFill="1" applyBorder="1" applyAlignment="1">
      <alignment horizontal="right" vertical="center" readingOrder="2"/>
    </xf>
    <xf numFmtId="0" fontId="19" fillId="0" borderId="21" xfId="0" applyFont="1" applyFill="1" applyBorder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3" fontId="18" fillId="0" borderId="0" xfId="7" applyNumberFormat="1" applyFont="1" applyFill="1" applyBorder="1">
      <alignment horizontal="right" vertical="center"/>
    </xf>
    <xf numFmtId="0" fontId="13" fillId="0" borderId="0" xfId="0" applyFont="1" applyAlignment="1">
      <alignment vertical="center" readingOrder="1"/>
    </xf>
    <xf numFmtId="0" fontId="19" fillId="0" borderId="21" xfId="0" applyFont="1" applyBorder="1" applyAlignment="1">
      <alignment horizontal="right" vertical="center" readingOrder="2"/>
    </xf>
    <xf numFmtId="0" fontId="11" fillId="10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0" fontId="0" fillId="0" borderId="0" xfId="12" applyNumberFormat="1" applyFont="1"/>
    <xf numFmtId="0" fontId="6" fillId="0" borderId="0" xfId="0" applyFont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0" fontId="2" fillId="0" borderId="1" xfId="1" applyBorder="1" applyAlignment="1">
      <alignment horizontal="right" vertical="center" wrapText="1" readingOrder="2"/>
    </xf>
    <xf numFmtId="0" fontId="2" fillId="0" borderId="1" xfId="1" applyBorder="1" applyAlignment="1">
      <alignment vertical="top" readingOrder="2"/>
    </xf>
    <xf numFmtId="0" fontId="2" fillId="0" borderId="1" xfId="1" applyBorder="1" applyAlignment="1">
      <alignment horizontal="right" vertical="center" readingOrder="2"/>
    </xf>
    <xf numFmtId="0" fontId="11" fillId="10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13" borderId="0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40" fillId="0" borderId="0" xfId="0" applyFont="1" applyAlignment="1">
      <alignment horizontal="right" vertical="top" wrapText="1" readingOrder="2"/>
    </xf>
    <xf numFmtId="0" fontId="65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2" fillId="7" borderId="0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left" vertical="center"/>
    </xf>
    <xf numFmtId="0" fontId="62" fillId="10" borderId="0" xfId="0" applyFont="1" applyFill="1" applyBorder="1" applyAlignment="1">
      <alignment horizontal="right" vertical="center"/>
    </xf>
    <xf numFmtId="0" fontId="11" fillId="10" borderId="0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62" fillId="1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60" fillId="0" borderId="0" xfId="0" applyFont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11" fillId="10" borderId="0" xfId="0" applyFont="1" applyFill="1" applyBorder="1" applyAlignment="1">
      <alignment horizontal="right" vertical="center" wrapText="1"/>
    </xf>
    <xf numFmtId="0" fontId="59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left" vertical="center"/>
    </xf>
    <xf numFmtId="0" fontId="62" fillId="13" borderId="0" xfId="0" applyFont="1" applyFill="1" applyBorder="1" applyAlignment="1">
      <alignment horizontal="right" vertical="center"/>
    </xf>
    <xf numFmtId="0" fontId="11" fillId="13" borderId="0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62" fillId="13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 wrapText="1" readingOrder="2"/>
    </xf>
    <xf numFmtId="0" fontId="13" fillId="0" borderId="0" xfId="0" applyFont="1" applyFill="1" applyBorder="1" applyAlignment="1">
      <alignment horizontal="left" vertical="center" wrapText="1" readingOrder="1"/>
    </xf>
    <xf numFmtId="0" fontId="62" fillId="13" borderId="2" xfId="0" applyFont="1" applyFill="1" applyBorder="1" applyAlignment="1">
      <alignment horizontal="right" vertical="center"/>
    </xf>
    <xf numFmtId="0" fontId="11" fillId="13" borderId="2" xfId="0" applyFont="1" applyFill="1" applyBorder="1" applyAlignment="1">
      <alignment horizontal="center" vertical="center"/>
    </xf>
    <xf numFmtId="0" fontId="62" fillId="13" borderId="2" xfId="0" applyFont="1" applyFill="1" applyBorder="1" applyAlignment="1">
      <alignment horizontal="left" vertical="center"/>
    </xf>
    <xf numFmtId="0" fontId="69" fillId="0" borderId="0" xfId="0" applyFont="1" applyAlignment="1">
      <alignment horizontal="center" vertical="center"/>
    </xf>
    <xf numFmtId="3" fontId="72" fillId="0" borderId="0" xfId="0" applyNumberFormat="1" applyFont="1" applyBorder="1" applyAlignment="1">
      <alignment horizontal="left" vertical="top" wrapText="1"/>
    </xf>
    <xf numFmtId="0" fontId="62" fillId="8" borderId="0" xfId="0" applyFont="1" applyFill="1" applyBorder="1" applyAlignment="1">
      <alignment horizontal="right" vertical="center"/>
    </xf>
    <xf numFmtId="0" fontId="62" fillId="8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82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left" vertical="top" readingOrder="1"/>
    </xf>
    <xf numFmtId="0" fontId="11" fillId="7" borderId="9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left" vertical="center"/>
    </xf>
    <xf numFmtId="0" fontId="82" fillId="0" borderId="0" xfId="0" applyFont="1" applyAlignment="1">
      <alignment horizontal="right" vertical="center" readingOrder="2"/>
    </xf>
    <xf numFmtId="0" fontId="11" fillId="7" borderId="9" xfId="0" applyFont="1" applyFill="1" applyBorder="1" applyAlignment="1">
      <alignment horizontal="left" vertical="center"/>
    </xf>
    <xf numFmtId="166" fontId="22" fillId="0" borderId="21" xfId="0" applyNumberFormat="1" applyFont="1" applyBorder="1" applyAlignment="1">
      <alignment horizontal="left" vertical="center" wrapText="1"/>
    </xf>
    <xf numFmtId="0" fontId="11" fillId="7" borderId="3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59" fillId="11" borderId="0" xfId="0" applyFont="1" applyFill="1" applyAlignment="1">
      <alignment horizontal="center" vertical="center"/>
    </xf>
    <xf numFmtId="49" fontId="17" fillId="0" borderId="0" xfId="8" applyFont="1" applyAlignment="1">
      <alignment horizontal="center" vertical="center" readingOrder="1"/>
    </xf>
    <xf numFmtId="0" fontId="62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67" fillId="6" borderId="0" xfId="10" applyFont="1" applyFill="1" applyBorder="1" applyAlignment="1">
      <alignment horizontal="left" vertical="center" wrapText="1" readingOrder="1"/>
    </xf>
    <xf numFmtId="0" fontId="62" fillId="6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readingOrder="1"/>
    </xf>
    <xf numFmtId="0" fontId="67" fillId="6" borderId="0" xfId="10" applyFont="1" applyFill="1" applyBorder="1" applyAlignment="1">
      <alignment horizontal="left" vertical="center" readingOrder="1"/>
    </xf>
    <xf numFmtId="0" fontId="62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left" vertical="center"/>
    </xf>
    <xf numFmtId="49" fontId="26" fillId="2" borderId="0" xfId="0" applyNumberFormat="1" applyFont="1" applyFill="1" applyBorder="1" applyAlignment="1">
      <alignment horizontal="right" vertical="center" wrapText="1"/>
    </xf>
    <xf numFmtId="49" fontId="30" fillId="2" borderId="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3" fontId="23" fillId="0" borderId="0" xfId="0" applyNumberFormat="1" applyFont="1" applyFill="1" applyBorder="1"/>
    <xf numFmtId="3" fontId="25" fillId="0" borderId="11" xfId="0" applyNumberFormat="1" applyFont="1" applyFill="1" applyBorder="1" applyAlignment="1">
      <alignment wrapText="1"/>
    </xf>
  </cellXfs>
  <cellStyles count="14">
    <cellStyle name="Body_Decimal" xfId="7"/>
    <cellStyle name="Comma" xfId="11" builtinId="3"/>
    <cellStyle name="Comma 2" xfId="3"/>
    <cellStyle name="Comma 3" xfId="5"/>
    <cellStyle name="Eco_Source" xfId="9"/>
    <cellStyle name="Hyperlink" xfId="1" builtinId="8"/>
    <cellStyle name="Normal" xfId="0" builtinId="0"/>
    <cellStyle name="Normal 10 2 2" xfId="10"/>
    <cellStyle name="Normal 2" xfId="2"/>
    <cellStyle name="Normal 2 2" xfId="4"/>
    <cellStyle name="Normal 2 2 4" xfId="6"/>
    <cellStyle name="Percent" xfId="12" builtinId="5"/>
    <cellStyle name="Row_Header" xfId="13"/>
    <cellStyle name="Table_Title" xfId="8"/>
  </cellStyles>
  <dxfs count="0"/>
  <tableStyles count="0" defaultTableStyle="TableStyleMedium2" defaultPivotStyle="PivotStyleLight16"/>
  <colors>
    <mruColors>
      <color rgb="FF595959"/>
      <color rgb="FFC00000"/>
      <color rgb="FFFF0000"/>
      <color rgb="FF106169"/>
      <color rgb="FF6E91A8"/>
      <color rgb="FF105663"/>
      <color rgb="FF974706"/>
      <color rgb="FFDADDDF"/>
      <color rgb="FFD6A461"/>
      <color rgb="FFA2A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535056</xdr:colOff>
      <xdr:row>22</xdr:row>
      <xdr:rowOff>198782</xdr:rowOff>
    </xdr:from>
    <xdr:ext cx="184731" cy="264560"/>
    <xdr:sp macro="" textlink="">
      <xdr:nvSpPr>
        <xdr:cNvPr id="2" name="TextBox 1"/>
        <xdr:cNvSpPr txBox="1"/>
      </xdr:nvSpPr>
      <xdr:spPr>
        <a:xfrm>
          <a:off x="10048801256" y="5350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575;&#1604;&#1606;&#1602;&#1604;\2019\ADAC\Mar\Abu%20Dhbai%20Airport%20-%20Traffic%20Report%20-%20Mar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X"/>
      <sheetName val="Movements"/>
      <sheetName val="Cargo &amp; Mail"/>
      <sheetName val="PAX by Airline"/>
      <sheetName val="PAX by Destination "/>
      <sheetName val="PAX by Country"/>
      <sheetName val="SF by Airlines "/>
      <sheetName val="GA"/>
      <sheetName val="EY Destinations "/>
    </sheetNames>
    <sheetDataSet>
      <sheetData sheetId="0" refreshError="1">
        <row r="14">
          <cell r="H14">
            <v>408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rightToLeft="1" tabSelected="1" view="pageBreakPreview" zoomScale="85" zoomScaleNormal="100" zoomScaleSheetLayoutView="85" workbookViewId="0">
      <selection activeCell="A2" sqref="A2"/>
    </sheetView>
  </sheetViews>
  <sheetFormatPr defaultRowHeight="15"/>
  <cols>
    <col min="1" max="1" width="12.42578125" style="87" customWidth="1"/>
    <col min="2" max="2" width="60" style="168" customWidth="1"/>
    <col min="3" max="3" width="49.85546875" style="168" customWidth="1"/>
    <col min="4" max="4" width="27.85546875" style="87" customWidth="1"/>
    <col min="5" max="16384" width="9.140625" style="87"/>
  </cols>
  <sheetData>
    <row r="1" spans="1:4">
      <c r="A1" s="5" t="s">
        <v>700</v>
      </c>
      <c r="B1" s="171"/>
      <c r="C1" s="171"/>
      <c r="D1" s="5" t="s">
        <v>701</v>
      </c>
    </row>
    <row r="2" spans="1:4" ht="23.25">
      <c r="A2" s="10" t="s">
        <v>478</v>
      </c>
      <c r="B2" s="10"/>
      <c r="C2" s="10"/>
      <c r="D2" s="10" t="s">
        <v>502</v>
      </c>
    </row>
    <row r="3" spans="1:4" ht="45">
      <c r="A3" s="190" t="s">
        <v>476</v>
      </c>
      <c r="B3" s="190" t="s">
        <v>166</v>
      </c>
      <c r="C3" s="190" t="s">
        <v>468</v>
      </c>
      <c r="D3" s="190" t="s">
        <v>477</v>
      </c>
    </row>
    <row r="4" spans="1:4" ht="15.75">
      <c r="A4" s="313" t="s">
        <v>134</v>
      </c>
      <c r="B4" s="172" t="s">
        <v>399</v>
      </c>
      <c r="C4" s="312" t="s">
        <v>488</v>
      </c>
      <c r="D4" s="35"/>
    </row>
    <row r="5" spans="1:4" ht="18" customHeight="1">
      <c r="A5" s="314" t="s">
        <v>135</v>
      </c>
      <c r="B5" s="364" t="s">
        <v>763</v>
      </c>
      <c r="C5" s="365" t="s">
        <v>762</v>
      </c>
      <c r="D5" s="41"/>
    </row>
    <row r="6" spans="1:4" ht="18" customHeight="1">
      <c r="A6" s="315" t="s">
        <v>136</v>
      </c>
      <c r="B6" s="364" t="s">
        <v>2</v>
      </c>
      <c r="C6" s="365" t="s">
        <v>489</v>
      </c>
      <c r="D6" s="41"/>
    </row>
    <row r="7" spans="1:4" ht="18" customHeight="1">
      <c r="A7" s="315" t="s">
        <v>137</v>
      </c>
      <c r="B7" s="364" t="s">
        <v>8</v>
      </c>
      <c r="C7" s="365" t="s">
        <v>490</v>
      </c>
      <c r="D7" s="41"/>
    </row>
    <row r="8" spans="1:4" ht="18">
      <c r="A8" s="315" t="s">
        <v>138</v>
      </c>
      <c r="B8" s="364" t="s">
        <v>764</v>
      </c>
      <c r="C8" s="365" t="s">
        <v>491</v>
      </c>
      <c r="D8" s="6"/>
    </row>
    <row r="9" spans="1:4">
      <c r="A9" s="315" t="s">
        <v>212</v>
      </c>
      <c r="B9" s="364" t="s">
        <v>765</v>
      </c>
      <c r="C9" s="365" t="s">
        <v>492</v>
      </c>
      <c r="D9" s="35"/>
    </row>
    <row r="10" spans="1:4" ht="15.75">
      <c r="A10" s="316" t="s">
        <v>139</v>
      </c>
      <c r="B10" s="172" t="s">
        <v>506</v>
      </c>
      <c r="C10" s="312" t="s">
        <v>507</v>
      </c>
      <c r="D10" s="35"/>
    </row>
    <row r="11" spans="1:4">
      <c r="A11" s="316" t="s">
        <v>504</v>
      </c>
      <c r="B11" s="364" t="s">
        <v>0</v>
      </c>
      <c r="C11" s="365" t="s">
        <v>493</v>
      </c>
      <c r="D11" s="35"/>
    </row>
    <row r="12" spans="1:4">
      <c r="A12" s="316" t="s">
        <v>505</v>
      </c>
      <c r="B12" s="364" t="s">
        <v>1</v>
      </c>
      <c r="C12" s="365" t="s">
        <v>766</v>
      </c>
      <c r="D12" s="35"/>
    </row>
    <row r="13" spans="1:4">
      <c r="A13" s="316" t="s">
        <v>140</v>
      </c>
      <c r="B13" s="364" t="s">
        <v>4</v>
      </c>
      <c r="C13" s="365" t="s">
        <v>767</v>
      </c>
      <c r="D13" s="41"/>
    </row>
    <row r="14" spans="1:4" ht="18">
      <c r="A14" s="316" t="s">
        <v>141</v>
      </c>
      <c r="B14" s="364" t="s">
        <v>768</v>
      </c>
      <c r="C14" s="365" t="s">
        <v>769</v>
      </c>
      <c r="D14" s="6"/>
    </row>
    <row r="15" spans="1:4" ht="18">
      <c r="A15" s="316" t="s">
        <v>142</v>
      </c>
      <c r="B15" s="364" t="s">
        <v>673</v>
      </c>
      <c r="C15" s="365" t="s">
        <v>494</v>
      </c>
      <c r="D15" s="6"/>
    </row>
    <row r="16" spans="1:4">
      <c r="A16" s="316" t="s">
        <v>143</v>
      </c>
      <c r="B16" s="364" t="s">
        <v>3</v>
      </c>
      <c r="C16" s="365" t="s">
        <v>770</v>
      </c>
      <c r="D16" s="35"/>
    </row>
    <row r="17" spans="1:4">
      <c r="A17" s="316" t="s">
        <v>144</v>
      </c>
      <c r="B17" s="364" t="s">
        <v>219</v>
      </c>
      <c r="C17" s="365" t="s">
        <v>495</v>
      </c>
      <c r="D17" s="35"/>
    </row>
    <row r="18" spans="1:4" ht="18">
      <c r="A18" s="313" t="s">
        <v>145</v>
      </c>
      <c r="B18" s="364" t="s">
        <v>771</v>
      </c>
      <c r="C18" s="365" t="s">
        <v>772</v>
      </c>
      <c r="D18" s="6"/>
    </row>
    <row r="19" spans="1:4" ht="18">
      <c r="A19" s="313" t="s">
        <v>146</v>
      </c>
      <c r="B19" s="366" t="s">
        <v>773</v>
      </c>
      <c r="C19" s="365" t="s">
        <v>774</v>
      </c>
      <c r="D19" s="6"/>
    </row>
    <row r="20" spans="1:4" ht="18">
      <c r="A20" s="313" t="s">
        <v>147</v>
      </c>
      <c r="B20" s="364" t="s">
        <v>775</v>
      </c>
      <c r="C20" s="365" t="s">
        <v>776</v>
      </c>
      <c r="D20" s="6"/>
    </row>
    <row r="21" spans="1:4" ht="18">
      <c r="A21" s="313" t="s">
        <v>167</v>
      </c>
      <c r="B21" s="364" t="s">
        <v>777</v>
      </c>
      <c r="C21" s="365" t="s">
        <v>778</v>
      </c>
      <c r="D21" s="6"/>
    </row>
    <row r="22" spans="1:4" ht="18">
      <c r="A22" s="313" t="s">
        <v>168</v>
      </c>
      <c r="B22" s="366" t="s">
        <v>779</v>
      </c>
      <c r="C22" s="365" t="s">
        <v>780</v>
      </c>
      <c r="D22" s="6"/>
    </row>
    <row r="23" spans="1:4" ht="18">
      <c r="A23" s="317" t="s">
        <v>169</v>
      </c>
      <c r="B23" s="366" t="s">
        <v>773</v>
      </c>
      <c r="C23" s="365" t="s">
        <v>774</v>
      </c>
      <c r="D23" s="6"/>
    </row>
    <row r="24" spans="1:4" ht="18">
      <c r="A24" s="313" t="s">
        <v>170</v>
      </c>
      <c r="B24" s="364" t="s">
        <v>775</v>
      </c>
      <c r="C24" s="365" t="s">
        <v>776</v>
      </c>
      <c r="D24" s="6"/>
    </row>
    <row r="25" spans="1:4" ht="18">
      <c r="A25" s="313" t="s">
        <v>171</v>
      </c>
      <c r="B25" s="364" t="s">
        <v>777</v>
      </c>
      <c r="C25" s="365" t="s">
        <v>778</v>
      </c>
      <c r="D25" s="6"/>
    </row>
    <row r="26" spans="1:4" ht="18">
      <c r="A26" s="313" t="s">
        <v>172</v>
      </c>
      <c r="B26" s="366" t="s">
        <v>779</v>
      </c>
      <c r="C26" s="365" t="s">
        <v>780</v>
      </c>
      <c r="D26" s="6"/>
    </row>
    <row r="27" spans="1:4" ht="18">
      <c r="A27" s="317" t="s">
        <v>173</v>
      </c>
      <c r="B27" s="366" t="s">
        <v>773</v>
      </c>
      <c r="C27" s="365" t="s">
        <v>774</v>
      </c>
      <c r="D27" s="6"/>
    </row>
    <row r="28" spans="1:4" ht="18">
      <c r="A28" s="313" t="s">
        <v>174</v>
      </c>
      <c r="B28" s="364" t="s">
        <v>775</v>
      </c>
      <c r="C28" s="365" t="s">
        <v>776</v>
      </c>
      <c r="D28" s="6"/>
    </row>
    <row r="29" spans="1:4" ht="18">
      <c r="A29" s="313" t="s">
        <v>175</v>
      </c>
      <c r="B29" s="364" t="s">
        <v>777</v>
      </c>
      <c r="C29" s="365" t="s">
        <v>778</v>
      </c>
      <c r="D29" s="6"/>
    </row>
    <row r="30" spans="1:4" ht="18">
      <c r="A30" s="317" t="s">
        <v>176</v>
      </c>
      <c r="B30" s="366" t="s">
        <v>779</v>
      </c>
      <c r="C30" s="365" t="s">
        <v>780</v>
      </c>
      <c r="D30" s="6"/>
    </row>
    <row r="31" spans="1:4" ht="18">
      <c r="A31" s="318" t="s">
        <v>148</v>
      </c>
      <c r="B31" s="172" t="s">
        <v>185</v>
      </c>
      <c r="C31" s="312" t="s">
        <v>480</v>
      </c>
      <c r="D31" s="7"/>
    </row>
    <row r="32" spans="1:4" ht="18">
      <c r="A32" s="318" t="s">
        <v>149</v>
      </c>
      <c r="B32" s="172" t="s">
        <v>186</v>
      </c>
      <c r="C32" s="312" t="s">
        <v>481</v>
      </c>
      <c r="D32" s="7"/>
    </row>
    <row r="33" spans="1:4" ht="18">
      <c r="A33" s="318" t="s">
        <v>150</v>
      </c>
      <c r="B33" s="172" t="s">
        <v>187</v>
      </c>
      <c r="C33" s="312" t="s">
        <v>482</v>
      </c>
      <c r="D33" s="7"/>
    </row>
    <row r="34" spans="1:4" ht="18">
      <c r="A34" s="318" t="s">
        <v>151</v>
      </c>
      <c r="B34" s="172" t="s">
        <v>188</v>
      </c>
      <c r="C34" s="312" t="s">
        <v>483</v>
      </c>
      <c r="D34" s="7"/>
    </row>
    <row r="35" spans="1:4" ht="18">
      <c r="A35" s="318" t="s">
        <v>152</v>
      </c>
      <c r="B35" s="172" t="s">
        <v>189</v>
      </c>
      <c r="C35" s="312" t="s">
        <v>484</v>
      </c>
      <c r="D35" s="7"/>
    </row>
    <row r="36" spans="1:4" ht="15.75">
      <c r="A36" s="318" t="s">
        <v>153</v>
      </c>
      <c r="B36" s="172" t="s">
        <v>190</v>
      </c>
      <c r="C36" s="312" t="s">
        <v>485</v>
      </c>
      <c r="D36" s="35"/>
    </row>
    <row r="37" spans="1:4" ht="15.75">
      <c r="A37" s="318" t="s">
        <v>154</v>
      </c>
      <c r="B37" s="172" t="s">
        <v>191</v>
      </c>
      <c r="C37" s="312" t="s">
        <v>486</v>
      </c>
      <c r="D37" s="35"/>
    </row>
    <row r="38" spans="1:4" ht="15.75">
      <c r="A38" s="318" t="s">
        <v>155</v>
      </c>
      <c r="B38" s="172" t="s">
        <v>192</v>
      </c>
      <c r="C38" s="312" t="s">
        <v>487</v>
      </c>
      <c r="D38" s="35"/>
    </row>
    <row r="39" spans="1:4" ht="18" hidden="1">
      <c r="A39" s="319" t="s">
        <v>164</v>
      </c>
      <c r="B39" s="172" t="s">
        <v>165</v>
      </c>
      <c r="C39" s="312"/>
      <c r="D39" s="7"/>
    </row>
    <row r="40" spans="1:4" ht="18">
      <c r="A40" s="320" t="s">
        <v>156</v>
      </c>
      <c r="B40" s="172" t="s">
        <v>193</v>
      </c>
      <c r="C40" s="312" t="s">
        <v>469</v>
      </c>
      <c r="D40" s="6"/>
    </row>
    <row r="41" spans="1:4" ht="18">
      <c r="A41" s="320" t="s">
        <v>157</v>
      </c>
      <c r="B41" s="172" t="s">
        <v>462</v>
      </c>
      <c r="C41" s="312" t="s">
        <v>470</v>
      </c>
      <c r="D41" s="6"/>
    </row>
    <row r="42" spans="1:4" ht="18">
      <c r="A42" s="320" t="s">
        <v>158</v>
      </c>
      <c r="B42" s="172" t="s">
        <v>463</v>
      </c>
      <c r="C42" s="312" t="s">
        <v>471</v>
      </c>
      <c r="D42" s="6"/>
    </row>
    <row r="43" spans="1:4" ht="18">
      <c r="A43" s="320" t="s">
        <v>159</v>
      </c>
      <c r="B43" s="172" t="s">
        <v>464</v>
      </c>
      <c r="C43" s="312" t="s">
        <v>472</v>
      </c>
      <c r="D43" s="6"/>
    </row>
    <row r="44" spans="1:4" ht="18">
      <c r="A44" s="320" t="s">
        <v>160</v>
      </c>
      <c r="B44" s="172" t="s">
        <v>465</v>
      </c>
      <c r="C44" s="312" t="s">
        <v>473</v>
      </c>
      <c r="D44" s="6"/>
    </row>
    <row r="45" spans="1:4" ht="18">
      <c r="A45" s="320" t="s">
        <v>161</v>
      </c>
      <c r="B45" s="172" t="s">
        <v>466</v>
      </c>
      <c r="C45" s="312" t="s">
        <v>474</v>
      </c>
      <c r="D45" s="6"/>
    </row>
    <row r="46" spans="1:4" ht="18">
      <c r="A46" s="320" t="s">
        <v>162</v>
      </c>
      <c r="B46" s="172" t="s">
        <v>467</v>
      </c>
      <c r="C46" s="312" t="s">
        <v>475</v>
      </c>
      <c r="D46" s="6"/>
    </row>
  </sheetData>
  <hyperlinks>
    <hyperlink ref="B31" location="'2.2.1, 2.2.2 '!Print_Area" display="المدارس حسب المنطقة "/>
    <hyperlink ref="B32" location="'2.2.1, 2.2.2 '!Print_Area" display="المدارس حسب القطاع "/>
    <hyperlink ref="B33" location="'2.2.3, 2.2.4, 2.2.5'!A1" display="الطلاب حسب المنطقة للربع الثاني من عام 2015"/>
    <hyperlink ref="B34" location="'2.2.3, 2.2.4, 2.2.5'!A1" display="الطلاب حسب القطاع للربع الثاني من عام 2015"/>
    <hyperlink ref="B35" location="'2.2.3, 2.2.4, 2.2.5'!A1" display="الطلاب حسب النوع للربع الثاني من عام 2015"/>
    <hyperlink ref="B36" location="'2.2.6, 2.2.7, 2.2.8 '!Print_Area" display="المعلمون حسب المنطقة"/>
    <hyperlink ref="B37" location="'2.2.6, 2.2.7, 2.2.8 '!Print_Area" display="المعلمون حسب القطاع"/>
    <hyperlink ref="B38" location="'2.2.6, 2.2.7, 2.2.8 '!Print_Area" display="المعلمون حسب النوع"/>
    <hyperlink ref="B39" location="'2.2.9'!A1" display="عدد زوّار المتاحف"/>
    <hyperlink ref="B40" location="'3.1.1'!A1" display="متوسط درجات الحرارة العظمى والصغرى حسب المنطقة والشهر"/>
    <hyperlink ref="B41" location="'3.1.2'!A1" display="متوسط هطول الأمطار حسب المنطقة والشهر"/>
    <hyperlink ref="B42" location="'3.1.3'!A1" display="متوسط سرعة الرياح حسب المنطقة والشهر"/>
    <hyperlink ref="B43" location="'3.1.4'!A1" display="متوسط الضغط الجوي حسب المنطقة والشهر"/>
    <hyperlink ref="B44" location="'3.1.5'!A1" display="متوسط الرطوبة النسبية حسب المنطقة والشهر"/>
    <hyperlink ref="B45" location="'3.1.6'!A1" display="المتوسط اليومي لعدد ساعات سطوع الشمس حسب الشهر"/>
    <hyperlink ref="B46" location="'3.1.7'!A1" display="متوسط المجموع اليومي لشدة الإشعاع الشمسي حسب المنطقة والشهر"/>
    <hyperlink ref="B6" location="'1.2.2 '!Print_Area" display="الارقام القياسية لكميات الانتاج الصناعي"/>
    <hyperlink ref="B7" location="'1.2.3 '!Print_Area" display="الأرقام القياسية لتكاليف الانشاءات"/>
    <hyperlink ref="B11" location="'1.3.2'!Print_Area" display="نسبة الاشغال في المنشآت الفندقية"/>
    <hyperlink ref="B12" location="'1.3.3  '!Print_Area" display="عدد نزلاء المنشآت الفندقية حسب الجنسية "/>
    <hyperlink ref="B13" location="'1.3.4 '!Print_Area" display="اعداد القادمون والمغادرون حسب اقليم المغادرة والوصول"/>
    <hyperlink ref="B15" location="'1.3.6'!Print_Area" display="النقل الجوي للبضائع حسب المطار"/>
    <hyperlink ref="B16" location="'1.3.7'!Print_Area" display="أهم احصاءات سوق ابوظبي للاوراق المالية"/>
    <hyperlink ref="B17" location="'1.3.8'!Print_Area" display="إحصاءات البنوك"/>
    <hyperlink ref="B10" location="'1.3.1'!Print_Area" display="عدد رخص البناء الصادرة حسب استخدام المبنى"/>
    <hyperlink ref="B4" location="'1.1.1'!Print_Area" display=" الناتج المحلي الإجمالي حسب القطاعات المؤسسية بالأسعار الجارية والثابتة"/>
    <hyperlink ref="C40" location="'3.1.1'!Print_Area" display="Mean Maximum and Minimum Temperature by Region"/>
    <hyperlink ref="C41" location="'3.1.2'!Print_Area" display=" Rainfall Statistics by Region"/>
    <hyperlink ref="C42" location="'3.1.3'!Print_Area" display="Wind Speed Statistics by Region"/>
    <hyperlink ref="C43" location="'3.1.4'!Print_Area" display="Average Atmospheric Pressure by Region"/>
    <hyperlink ref="C44" location="'3.1.5'!Print_Area" display="Relative Humidity by Region"/>
    <hyperlink ref="C45" location="'3.1.6'!Print_Area" display="Daily Average Number of Hours of Sunshine by Region"/>
    <hyperlink ref="C46" location="'3.1.7'!Print_Area" display=" Average Daily Total Solar Radiation Intensity by Region"/>
    <hyperlink ref="C31" location="'2.2.1, 2.2.2 '!Print_Area" display="Schools by Region"/>
    <hyperlink ref="C32" location="'2.2.1, 2.2.2 '!Print_Area" display="Schools by Sector"/>
    <hyperlink ref="C33" location="'2.2.3, 2.2.4, 2.2.5'!Print_Area" display="Pupils by Region"/>
    <hyperlink ref="C34" location="'2.2.3, 2.2.4, 2.2.5'!Print_Area" display="Pupils by Sector"/>
    <hyperlink ref="C35" location="'2.2.3, 2.2.4, 2.2.5'!Print_Area" display="Pupils by Gender"/>
    <hyperlink ref="C36" location="'2.2.6, 2.2.7, 2.2.8 '!Print_Area" display=" Teachers by Region"/>
    <hyperlink ref="C37" location="'2.2.6, 2.2.7, 2.2.8 '!Print_Area" display="Teachers by Sector"/>
    <hyperlink ref="C38" location="'2.2.6, 2.2.7, 2.2.8 '!Print_Area" display="Teachers by Gender"/>
    <hyperlink ref="C4" location="'1.1.1'!Print_Area" display=" Gross Domestic Product by sectors at current and constant prices"/>
    <hyperlink ref="C6" location="'1.2.2 '!Print_Area" display="Industrial Production Index (IPI)"/>
    <hyperlink ref="C7" location="'1.2.3 '!Print_Area" display="Construction Cost Index"/>
    <hyperlink ref="C8" location="'1.2.4 '!Print_Area" display=" Relative change in prices of major groups of building materials"/>
    <hyperlink ref="C9" location="'1.2.5 '!Print_Area" display="Monthly Consumer Price Index"/>
    <hyperlink ref="C10" location="'1.3.1'!Print_Area" display="Number of New, Renewed and Canceled commercial licenses"/>
    <hyperlink ref="C11" location="'1.3.2'!Print_Area" display="Occupancy rate in Hotel Establishments"/>
    <hyperlink ref="C12" location="'1.3.3  '!Print_Area" display="Guests of Hotel Establishments by nationality "/>
    <hyperlink ref="C13" location="'1.3.4 '!Print_Area" display="Air Passengers Arrivals and Departures by Region"/>
    <hyperlink ref="C16" location="'1.3.7'!Print_Area" display="Key Statistics of the Abu Dhabi Securities Marke"/>
    <hyperlink ref="C17" location="'1.3.8'!Print_Area" display="Banks Statistics"/>
    <hyperlink ref="C15" location="'1.3.6'!Print_Area" display="Air Transport of Goods by Airport"/>
    <hyperlink ref="C5" location="'1.2.1 '!Print_Area" display="Industrial Producer Price Index"/>
    <hyperlink ref="B5" location="'1.2.1 '!Print_Area" display=" الارقام القياسية لاسعار الانتاج الصناعي "/>
    <hyperlink ref="B8" location="'1.2.4 '!Print_Area" display="التغير النسبي في أسعار المجموعات الرئيسية لمواد البناء "/>
    <hyperlink ref="B9" location="'1.2.5 '!Print_Area" display="الأرقام القياسية لأسعار المستهلك بحسب مجموعات الإنفاق الرئيسية"/>
    <hyperlink ref="B14" location="'1.3.5'!Print_Area" display="حركة الطائرات والمسافرين حسب المطار"/>
    <hyperlink ref="C14" location="'1.3.5'!Print_Area" display=" Aircraft Movement and passengers by Airport"/>
    <hyperlink ref="B18" location="'1.4.1 '!Print_Area" display="إحصاءات التجارة الخارجية عبر منافذ إمارة أبوظبي"/>
    <hyperlink ref="C18" location="'1.4.1 '!Print_Area" display="Statistics of foreign trade through the ports of Abu Dhabi Emirate "/>
    <hyperlink ref="B19" location="'1.4.2, 1.4.6, 1.4.10  '!Print_Titles" display="إحصاءات التحارة السلعية غير النفطية عبر منافذ إمارة أبوظبي حسب أقسام النظام المنسق"/>
    <hyperlink ref="C19" location="'1.4.2, 1.4.6, 1.4.10  '!Print_Titles" display="Statistics of foreign trade through the ports of Abu Dhabi Emirate by sections of the Harmonized System (HS)"/>
    <hyperlink ref="C23" location="'1.4.2, 1.4.6, 1.4.10  '!Print_Titles" display="Statistics of foreign trade through the ports of Abu Dhabi Emirate by sections of the Harmonized System (HS)"/>
    <hyperlink ref="C27" location="'1.4.2, 1.4.6, 1.4.10  '!Print_Titles" display="Statistics of foreign trade through the ports of Abu Dhabi Emirate by sections of the Harmonized System (HS)"/>
    <hyperlink ref="B23" location="'1.4.2, 1.4.6, 1.4.10  '!Print_Titles" display="إحصاءات التحارة السلعية غير النفطية عبر منافذ إمارة أبوظبي حسب أقسام النظام المنسق"/>
    <hyperlink ref="B27" location="'1.4.2, 1.4.6, 1.4.10  '!Print_Titles" display="إحصاءات التحارة السلعية غير النفطية عبر منافذ إمارة أبوظبي حسب أقسام النظام المنسق"/>
    <hyperlink ref="B20" location="'1.4.3, 1.4.7, 1.4.11  '!Print_Area" display="إحصاءات التجارة الخارجية السلعية غير النفطية عبر منافذ إمارة أبوظبي حسب القارة "/>
    <hyperlink ref="C20" location="'1.4.3, 1.4.7, 1.4.11  '!Print_Area" display="Statistics of foreign trade through the ports of Abu Dhabi Emirate by continent "/>
    <hyperlink ref="C24" location="'1.4.3, 1.4.7, 1.4.11  '!Print_Area" display="Statistics of foreign trade through the ports of Abu Dhabi Emirate by continent "/>
    <hyperlink ref="C28" location="'1.4.3, 1.4.7, 1.4.11  '!Print_Area" display="Statistics of foreign trade through the ports of Abu Dhabi Emirate by continent "/>
    <hyperlink ref="B24" location="'1.4.3, 1.4.7, 1.4.11  '!Print_Area" display="إحصاءات التجارة الخارجية السلعية غير النفطية عبر منافذ إمارة أبوظبي حسب القارة "/>
    <hyperlink ref="B28" location="'1.4.3, 1.4.7, 1.4.11  '!Print_Area" display="إحصاءات التجارة الخارجية السلعية غير النفطية عبر منافذ إمارة أبوظبي حسب القارة "/>
    <hyperlink ref="B21" location="'1.4.4, 1.4.8, 1.4.12  '!Print_Area" display="أهم الشركاء التجاريين للتجارة الخارجية عبر منافذ إمارة أبوظبي"/>
    <hyperlink ref="C21" location="'1.4.4, 1.4.8, 1.4.12  '!Print_Area" display=" Top trade partners through the ports of Abu Dhabi Emirate"/>
    <hyperlink ref="C25" location="'1.4.4, 1.4.8, 1.4.12  '!Print_Area" display=" Top trade partners through the ports of Abu Dhabi Emirate"/>
    <hyperlink ref="C29" location="'1.4.4, 1.4.8, 1.4.12  '!Print_Area" display=" Top trade partners through the ports of Abu Dhabi Emirate"/>
    <hyperlink ref="B25" location="'1.4.4, 1.4.8, 1.4.12  '!Print_Area" display="أهم الشركاء التجاريين للتجارة الخارجية عبر منافذ إمارة أبوظبي"/>
    <hyperlink ref="B29" location="'1.4.4, 1.4.8, 1.4.12  '!Print_Area" display="أهم الشركاء التجاريين للتجارة الخارجية عبر منافذ إمارة أبوظبي"/>
    <hyperlink ref="B22" location="'1.4.5, 1.4.9, 1.4.13 '!Print_Area" display="إحصاءات التجارة الخارجية عبر منافذ إمارة ابوظبي حسب الفئات الاقتصادية الواسعة (BEC)"/>
    <hyperlink ref="C22" location="'1.4.5, 1.4.9, 1.4.13 '!Print_Area" display="Statistics of foreign trade through the ports of Abu Dhabi Emirate by Broad Economic Categories (BEC)"/>
    <hyperlink ref="B26" location="'1.4.5, 1.4.9, 1.4.13 '!Print_Area" display="إحصاءات التجارة الخارجية عبر منافذ إمارة ابوظبي حسب الفئات الاقتصادية الواسعة (BEC)"/>
    <hyperlink ref="B30" location="'1.4.5, 1.4.9, 1.4.13 '!Print_Area" display="إحصاءات التجارة الخارجية عبر منافذ إمارة ابوظبي حسب الفئات الاقتصادية الواسعة (BEC)"/>
    <hyperlink ref="C26" location="'1.4.5, 1.4.9, 1.4.13 '!Print_Area" display="Statistics of foreign trade through the ports of Abu Dhabi Emirate by Broad Economic Categories (BEC)"/>
    <hyperlink ref="C30" location="'1.4.5, 1.4.9, 1.4.13 '!Print_Area" display="Statistics of foreign trade through the ports of Abu Dhabi Emirate by Broad Economic Categories (BEC)"/>
  </hyperlinks>
  <pageMargins left="0.7" right="0.7" top="0.75" bottom="0.75" header="0.3" footer="0.3"/>
  <pageSetup paperSize="9" scale="58" fitToHeight="0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rightToLeft="1" view="pageBreakPreview" topLeftCell="A2" zoomScaleNormal="100" zoomScaleSheetLayoutView="100" workbookViewId="0">
      <selection activeCell="A3" sqref="A3"/>
    </sheetView>
  </sheetViews>
  <sheetFormatPr defaultColWidth="9" defaultRowHeight="15"/>
  <cols>
    <col min="1" max="1" width="25.28515625" style="87" customWidth="1"/>
    <col min="2" max="2" width="10.85546875" style="87" customWidth="1"/>
    <col min="3" max="3" width="10.7109375" style="87" customWidth="1"/>
    <col min="4" max="4" width="9.85546875" style="87" customWidth="1"/>
    <col min="5" max="5" width="9" style="87"/>
    <col min="6" max="6" width="9" style="87" customWidth="1"/>
    <col min="7" max="10" width="9" style="87"/>
    <col min="11" max="11" width="26.140625" style="87" bestFit="1" customWidth="1"/>
    <col min="12" max="16384" width="9" style="87"/>
  </cols>
  <sheetData>
    <row r="1" spans="1:11">
      <c r="A1" s="375" t="s">
        <v>744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375" t="s">
        <v>745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>
      <c r="A3" s="11"/>
      <c r="I3" s="11" t="s">
        <v>74</v>
      </c>
    </row>
    <row r="4" spans="1:11">
      <c r="A4" s="399" t="s">
        <v>6</v>
      </c>
      <c r="B4" s="400">
        <v>2015</v>
      </c>
      <c r="C4" s="400">
        <v>2016</v>
      </c>
      <c r="D4" s="394">
        <v>2017</v>
      </c>
      <c r="E4" s="394">
        <v>2018</v>
      </c>
      <c r="F4" s="400">
        <v>2018</v>
      </c>
      <c r="G4" s="400"/>
      <c r="H4" s="400"/>
      <c r="I4" s="400"/>
      <c r="J4" s="371">
        <v>2019</v>
      </c>
      <c r="K4" s="401" t="s">
        <v>233</v>
      </c>
    </row>
    <row r="5" spans="1:11" ht="25.5">
      <c r="A5" s="393"/>
      <c r="B5" s="394"/>
      <c r="C5" s="394"/>
      <c r="D5" s="394"/>
      <c r="E5" s="395"/>
      <c r="F5" s="230" t="s">
        <v>400</v>
      </c>
      <c r="G5" s="230" t="s">
        <v>401</v>
      </c>
      <c r="H5" s="230" t="s">
        <v>402</v>
      </c>
      <c r="I5" s="230" t="s">
        <v>403</v>
      </c>
      <c r="J5" s="230" t="s">
        <v>400</v>
      </c>
      <c r="K5" s="396"/>
    </row>
    <row r="6" spans="1:11">
      <c r="A6" s="20" t="s">
        <v>524</v>
      </c>
      <c r="B6" s="236">
        <v>1379589</v>
      </c>
      <c r="C6" s="236">
        <v>1464110</v>
      </c>
      <c r="D6" s="352">
        <v>1496947</v>
      </c>
      <c r="E6" s="352">
        <v>1480389</v>
      </c>
      <c r="F6" s="236">
        <v>354724</v>
      </c>
      <c r="G6" s="236">
        <v>331650</v>
      </c>
      <c r="H6" s="236">
        <v>430890</v>
      </c>
      <c r="I6" s="236">
        <v>365210</v>
      </c>
      <c r="J6" s="236">
        <v>331878</v>
      </c>
      <c r="K6" s="232" t="s">
        <v>525</v>
      </c>
    </row>
    <row r="7" spans="1:11">
      <c r="A7" s="20" t="s">
        <v>526</v>
      </c>
      <c r="B7" s="434">
        <v>269654</v>
      </c>
      <c r="C7" s="236">
        <v>291522</v>
      </c>
      <c r="D7" s="352">
        <v>284560</v>
      </c>
      <c r="E7" s="352">
        <v>283914</v>
      </c>
      <c r="F7" s="236">
        <v>68044</v>
      </c>
      <c r="G7" s="236">
        <v>51112</v>
      </c>
      <c r="H7" s="236">
        <v>93763</v>
      </c>
      <c r="I7" s="236">
        <v>71098</v>
      </c>
      <c r="J7" s="236">
        <v>72955</v>
      </c>
      <c r="K7" s="232" t="s">
        <v>527</v>
      </c>
    </row>
    <row r="8" spans="1:11">
      <c r="A8" s="20" t="s">
        <v>528</v>
      </c>
      <c r="B8" s="434">
        <v>439174</v>
      </c>
      <c r="C8" s="236">
        <v>524594</v>
      </c>
      <c r="D8" s="352">
        <v>537398</v>
      </c>
      <c r="E8" s="352">
        <v>565184</v>
      </c>
      <c r="F8" s="236">
        <v>134271</v>
      </c>
      <c r="G8" s="236">
        <v>132652</v>
      </c>
      <c r="H8" s="236">
        <v>158308</v>
      </c>
      <c r="I8" s="236">
        <v>140432</v>
      </c>
      <c r="J8" s="236">
        <v>144847</v>
      </c>
      <c r="K8" s="232" t="s">
        <v>529</v>
      </c>
    </row>
    <row r="9" spans="1:11">
      <c r="A9" s="20" t="s">
        <v>530</v>
      </c>
      <c r="B9" s="434">
        <v>854307</v>
      </c>
      <c r="C9" s="236">
        <v>1029152</v>
      </c>
      <c r="D9" s="352">
        <v>1237995</v>
      </c>
      <c r="E9" s="352">
        <v>1352165</v>
      </c>
      <c r="F9" s="236">
        <v>350564</v>
      </c>
      <c r="G9" s="236">
        <v>307242</v>
      </c>
      <c r="H9" s="236">
        <v>343713</v>
      </c>
      <c r="I9" s="236">
        <v>351257</v>
      </c>
      <c r="J9" s="236">
        <v>349966</v>
      </c>
      <c r="K9" s="232" t="s">
        <v>531</v>
      </c>
    </row>
    <row r="10" spans="1:11">
      <c r="A10" s="20" t="s">
        <v>532</v>
      </c>
      <c r="B10" s="434">
        <v>64956</v>
      </c>
      <c r="C10" s="236">
        <v>60476</v>
      </c>
      <c r="D10" s="352">
        <v>62916</v>
      </c>
      <c r="E10" s="352">
        <v>62425</v>
      </c>
      <c r="F10" s="236">
        <v>15442</v>
      </c>
      <c r="G10" s="236">
        <v>14811</v>
      </c>
      <c r="H10" s="236">
        <v>16109</v>
      </c>
      <c r="I10" s="236">
        <v>16119</v>
      </c>
      <c r="J10" s="236">
        <v>15746</v>
      </c>
      <c r="K10" s="232" t="s">
        <v>533</v>
      </c>
    </row>
    <row r="11" spans="1:11">
      <c r="A11" s="20" t="s">
        <v>534</v>
      </c>
      <c r="B11" s="434">
        <v>60637</v>
      </c>
      <c r="C11" s="236">
        <v>64816</v>
      </c>
      <c r="D11" s="352">
        <v>73108</v>
      </c>
      <c r="E11" s="352">
        <v>82885</v>
      </c>
      <c r="F11" s="236">
        <v>18695</v>
      </c>
      <c r="G11" s="236">
        <v>17005</v>
      </c>
      <c r="H11" s="236">
        <v>22289</v>
      </c>
      <c r="I11" s="236">
        <v>25039</v>
      </c>
      <c r="J11" s="236">
        <v>22968</v>
      </c>
      <c r="K11" s="232" t="s">
        <v>535</v>
      </c>
    </row>
    <row r="12" spans="1:11">
      <c r="A12" s="20" t="s">
        <v>536</v>
      </c>
      <c r="B12" s="434">
        <v>748766</v>
      </c>
      <c r="C12" s="236">
        <v>746141</v>
      </c>
      <c r="D12" s="352">
        <v>838751</v>
      </c>
      <c r="E12" s="352">
        <v>912881</v>
      </c>
      <c r="F12" s="236">
        <v>269064</v>
      </c>
      <c r="G12" s="236">
        <v>199351</v>
      </c>
      <c r="H12" s="236">
        <v>157221</v>
      </c>
      <c r="I12" s="236">
        <v>288577</v>
      </c>
      <c r="J12" s="236">
        <v>267445</v>
      </c>
      <c r="K12" s="232" t="s">
        <v>389</v>
      </c>
    </row>
    <row r="13" spans="1:11">
      <c r="A13" s="20" t="s">
        <v>537</v>
      </c>
      <c r="B13" s="434">
        <v>221845</v>
      </c>
      <c r="C13" s="236">
        <v>210285</v>
      </c>
      <c r="D13" s="352">
        <v>252649</v>
      </c>
      <c r="E13" s="352">
        <v>289528</v>
      </c>
      <c r="F13" s="236">
        <v>73520</v>
      </c>
      <c r="G13" s="236">
        <v>64626.999999999993</v>
      </c>
      <c r="H13" s="236">
        <v>68616</v>
      </c>
      <c r="I13" s="236">
        <v>83278</v>
      </c>
      <c r="J13" s="236">
        <v>85476</v>
      </c>
      <c r="K13" s="232" t="s">
        <v>538</v>
      </c>
    </row>
    <row r="14" spans="1:11">
      <c r="A14" s="253" t="s">
        <v>539</v>
      </c>
      <c r="B14" s="435">
        <v>66918</v>
      </c>
      <c r="C14" s="246">
        <v>48037</v>
      </c>
      <c r="D14" s="246">
        <v>61821</v>
      </c>
      <c r="E14" s="246">
        <v>628</v>
      </c>
      <c r="F14" s="246">
        <v>574</v>
      </c>
      <c r="G14" s="246">
        <v>19</v>
      </c>
      <c r="H14" s="246">
        <v>17</v>
      </c>
      <c r="I14" s="246">
        <v>18</v>
      </c>
      <c r="J14" s="246">
        <v>193</v>
      </c>
      <c r="K14" s="247" t="s">
        <v>540</v>
      </c>
    </row>
    <row r="15" spans="1:11">
      <c r="A15" s="350" t="s">
        <v>521</v>
      </c>
      <c r="B15" s="237"/>
      <c r="C15" s="237"/>
      <c r="D15" s="237"/>
      <c r="E15" s="237"/>
      <c r="F15" s="12"/>
      <c r="G15" s="238"/>
      <c r="H15" s="238"/>
      <c r="I15" s="238"/>
      <c r="J15" s="238"/>
      <c r="K15" s="238" t="s">
        <v>522</v>
      </c>
    </row>
    <row r="16" spans="1:11" ht="33.75" customHeight="1">
      <c r="A16" s="397" t="s">
        <v>782</v>
      </c>
      <c r="B16" s="397"/>
      <c r="C16" s="397"/>
      <c r="D16" s="397"/>
      <c r="G16" s="398" t="s">
        <v>783</v>
      </c>
      <c r="H16" s="398"/>
      <c r="I16" s="398"/>
      <c r="J16" s="398"/>
      <c r="K16" s="398"/>
    </row>
  </sheetData>
  <mergeCells count="11">
    <mergeCell ref="A16:D16"/>
    <mergeCell ref="G16:K16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9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rightToLeft="1" view="pageBreakPreview" topLeftCell="B1" zoomScaleNormal="100" zoomScaleSheetLayoutView="100" workbookViewId="0">
      <selection activeCell="J3" sqref="J3"/>
    </sheetView>
  </sheetViews>
  <sheetFormatPr defaultColWidth="9.140625" defaultRowHeight="15"/>
  <cols>
    <col min="1" max="1" width="22.7109375" style="87" customWidth="1"/>
    <col min="2" max="5" width="9.85546875" style="87" bestFit="1" customWidth="1"/>
    <col min="6" max="6" width="10.7109375" style="87" customWidth="1"/>
    <col min="7" max="9" width="9.140625" style="87"/>
    <col min="10" max="10" width="18.85546875" style="87" bestFit="1" customWidth="1"/>
    <col min="11" max="11" width="9.7109375" style="87" customWidth="1"/>
    <col min="12" max="16384" width="9.140625" style="87"/>
  </cols>
  <sheetData>
    <row r="1" spans="1:11" s="239" customFormat="1" ht="15" customHeight="1">
      <c r="A1" s="375" t="s">
        <v>746</v>
      </c>
      <c r="B1" s="375"/>
      <c r="C1" s="375"/>
      <c r="D1" s="375"/>
      <c r="E1" s="375"/>
      <c r="F1" s="375"/>
      <c r="G1" s="375"/>
      <c r="H1" s="375"/>
      <c r="I1" s="375"/>
      <c r="J1" s="375"/>
      <c r="K1" s="369"/>
    </row>
    <row r="2" spans="1:11">
      <c r="A2" s="375" t="s">
        <v>747</v>
      </c>
      <c r="B2" s="375"/>
      <c r="C2" s="375"/>
      <c r="D2" s="375"/>
      <c r="E2" s="375"/>
      <c r="F2" s="375"/>
      <c r="G2" s="375"/>
      <c r="H2" s="375"/>
      <c r="I2" s="375"/>
      <c r="J2" s="375"/>
      <c r="K2" s="369"/>
    </row>
    <row r="3" spans="1:11">
      <c r="B3" s="240"/>
      <c r="I3" s="11" t="s">
        <v>74</v>
      </c>
      <c r="J3" s="11"/>
    </row>
    <row r="4" spans="1:11">
      <c r="A4" s="393" t="s">
        <v>6</v>
      </c>
      <c r="B4" s="394">
        <v>2015</v>
      </c>
      <c r="C4" s="394">
        <v>2016</v>
      </c>
      <c r="D4" s="394">
        <v>2017</v>
      </c>
      <c r="E4" s="394">
        <v>2018</v>
      </c>
      <c r="F4" s="394">
        <v>2018</v>
      </c>
      <c r="G4" s="394"/>
      <c r="H4" s="394"/>
      <c r="I4" s="394"/>
      <c r="J4" s="396" t="s">
        <v>510</v>
      </c>
    </row>
    <row r="5" spans="1:11" ht="25.5">
      <c r="A5" s="393"/>
      <c r="B5" s="394"/>
      <c r="C5" s="394"/>
      <c r="D5" s="394"/>
      <c r="E5" s="395"/>
      <c r="F5" s="230" t="s">
        <v>400</v>
      </c>
      <c r="G5" s="230" t="s">
        <v>401</v>
      </c>
      <c r="H5" s="230" t="s">
        <v>402</v>
      </c>
      <c r="I5" s="230" t="s">
        <v>403</v>
      </c>
      <c r="J5" s="396"/>
    </row>
    <row r="6" spans="1:11">
      <c r="A6" s="241" t="s">
        <v>543</v>
      </c>
      <c r="B6" s="241"/>
      <c r="C6" s="241"/>
      <c r="D6" s="241"/>
      <c r="E6" s="241"/>
      <c r="F6" s="241"/>
      <c r="G6" s="241"/>
      <c r="H6" s="241"/>
      <c r="I6" s="241"/>
      <c r="J6" s="242" t="s">
        <v>544</v>
      </c>
    </row>
    <row r="7" spans="1:11">
      <c r="A7" s="20" t="s">
        <v>545</v>
      </c>
      <c r="B7" s="231">
        <v>1753222</v>
      </c>
      <c r="C7" s="231">
        <v>1805190</v>
      </c>
      <c r="D7" s="231">
        <v>1529150</v>
      </c>
      <c r="E7" s="231">
        <v>1529342</v>
      </c>
      <c r="F7" s="231">
        <v>365202</v>
      </c>
      <c r="G7" s="231">
        <v>373754</v>
      </c>
      <c r="H7" s="231">
        <v>428137</v>
      </c>
      <c r="I7" s="231">
        <v>362249</v>
      </c>
      <c r="J7" s="232" t="s">
        <v>546</v>
      </c>
    </row>
    <row r="8" spans="1:11">
      <c r="A8" s="20" t="s">
        <v>547</v>
      </c>
      <c r="B8" s="231">
        <v>686811</v>
      </c>
      <c r="C8" s="231">
        <v>707983</v>
      </c>
      <c r="D8" s="231">
        <v>705680</v>
      </c>
      <c r="E8" s="231">
        <v>549675</v>
      </c>
      <c r="F8" s="231">
        <v>160927</v>
      </c>
      <c r="G8" s="231">
        <v>156917</v>
      </c>
      <c r="H8" s="231">
        <v>120941</v>
      </c>
      <c r="I8" s="231">
        <v>110890</v>
      </c>
      <c r="J8" s="232" t="s">
        <v>548</v>
      </c>
    </row>
    <row r="9" spans="1:11">
      <c r="A9" s="20" t="s">
        <v>549</v>
      </c>
      <c r="B9" s="231">
        <v>4839961</v>
      </c>
      <c r="C9" s="231">
        <v>5114609</v>
      </c>
      <c r="D9" s="231">
        <v>4995176</v>
      </c>
      <c r="E9" s="231">
        <v>4480589</v>
      </c>
      <c r="F9" s="231">
        <v>1197477</v>
      </c>
      <c r="G9" s="231">
        <v>1103456</v>
      </c>
      <c r="H9" s="231">
        <v>1180385</v>
      </c>
      <c r="I9" s="231">
        <v>999271</v>
      </c>
      <c r="J9" s="232" t="s">
        <v>550</v>
      </c>
    </row>
    <row r="10" spans="1:11">
      <c r="A10" s="20" t="s">
        <v>111</v>
      </c>
      <c r="B10" s="231">
        <v>2825223</v>
      </c>
      <c r="C10" s="231">
        <v>2852072</v>
      </c>
      <c r="D10" s="231">
        <v>2851746</v>
      </c>
      <c r="E10" s="231">
        <v>2693737</v>
      </c>
      <c r="F10" s="231">
        <v>680966</v>
      </c>
      <c r="G10" s="231">
        <v>575522</v>
      </c>
      <c r="H10" s="231">
        <v>758874</v>
      </c>
      <c r="I10" s="231">
        <v>678375</v>
      </c>
      <c r="J10" s="232" t="s">
        <v>389</v>
      </c>
    </row>
    <row r="11" spans="1:11">
      <c r="A11" s="20" t="s">
        <v>112</v>
      </c>
      <c r="B11" s="231">
        <v>537486</v>
      </c>
      <c r="C11" s="231">
        <v>635293</v>
      </c>
      <c r="D11" s="231">
        <v>652836</v>
      </c>
      <c r="E11" s="231">
        <v>515467</v>
      </c>
      <c r="F11" s="231">
        <v>120049</v>
      </c>
      <c r="G11" s="231">
        <v>136940</v>
      </c>
      <c r="H11" s="231">
        <v>144164</v>
      </c>
      <c r="I11" s="231">
        <v>114314</v>
      </c>
      <c r="J11" s="232" t="s">
        <v>551</v>
      </c>
    </row>
    <row r="12" spans="1:11">
      <c r="A12" s="20" t="s">
        <v>552</v>
      </c>
      <c r="B12" s="231">
        <v>72579</v>
      </c>
      <c r="C12" s="231">
        <v>89781</v>
      </c>
      <c r="D12" s="231">
        <v>25012</v>
      </c>
      <c r="E12" s="293">
        <v>0</v>
      </c>
      <c r="F12" s="243" t="s">
        <v>19</v>
      </c>
      <c r="G12" s="243" t="s">
        <v>19</v>
      </c>
      <c r="H12" s="292">
        <v>0</v>
      </c>
      <c r="I12" s="293">
        <v>0</v>
      </c>
      <c r="J12" s="232" t="s">
        <v>390</v>
      </c>
    </row>
    <row r="13" spans="1:11">
      <c r="A13" s="20" t="s">
        <v>553</v>
      </c>
      <c r="B13" s="231">
        <v>313222</v>
      </c>
      <c r="C13" s="231">
        <v>318721</v>
      </c>
      <c r="D13" s="231">
        <v>281123</v>
      </c>
      <c r="E13" s="231">
        <v>247633</v>
      </c>
      <c r="F13" s="231">
        <v>57257</v>
      </c>
      <c r="G13" s="231">
        <v>59145</v>
      </c>
      <c r="H13" s="231">
        <v>78975</v>
      </c>
      <c r="I13" s="231">
        <v>52256</v>
      </c>
      <c r="J13" s="232" t="s">
        <v>554</v>
      </c>
    </row>
    <row r="14" spans="1:11">
      <c r="A14" s="20" t="s">
        <v>555</v>
      </c>
      <c r="B14" s="231">
        <v>532518</v>
      </c>
      <c r="C14" s="231">
        <v>610998</v>
      </c>
      <c r="D14" s="231">
        <v>632415</v>
      </c>
      <c r="E14" s="231">
        <v>612659</v>
      </c>
      <c r="F14" s="231">
        <v>144573</v>
      </c>
      <c r="G14" s="231">
        <v>174360</v>
      </c>
      <c r="H14" s="231">
        <v>169198</v>
      </c>
      <c r="I14" s="231">
        <v>124528</v>
      </c>
      <c r="J14" s="232" t="s">
        <v>391</v>
      </c>
    </row>
    <row r="15" spans="1:11">
      <c r="A15" s="20" t="s">
        <v>75</v>
      </c>
      <c r="B15" s="231">
        <v>3541</v>
      </c>
      <c r="C15" s="231">
        <v>4367</v>
      </c>
      <c r="D15" s="231">
        <v>4907</v>
      </c>
      <c r="E15" s="231">
        <v>4461</v>
      </c>
      <c r="F15" s="231">
        <v>2847</v>
      </c>
      <c r="G15" s="231">
        <v>1614</v>
      </c>
      <c r="H15" s="292">
        <v>0</v>
      </c>
      <c r="I15" s="292">
        <v>0</v>
      </c>
      <c r="J15" s="232" t="s">
        <v>388</v>
      </c>
    </row>
    <row r="16" spans="1:11">
      <c r="A16" s="241" t="s">
        <v>556</v>
      </c>
      <c r="B16" s="241"/>
      <c r="C16" s="241"/>
      <c r="D16" s="241"/>
      <c r="E16" s="241"/>
      <c r="F16" s="241"/>
      <c r="G16" s="241"/>
      <c r="H16" s="241"/>
      <c r="I16" s="241"/>
      <c r="J16" s="242" t="s">
        <v>557</v>
      </c>
    </row>
    <row r="17" spans="1:10">
      <c r="A17" s="20" t="s">
        <v>545</v>
      </c>
      <c r="B17" s="231">
        <v>1839812</v>
      </c>
      <c r="C17" s="231">
        <v>1909195</v>
      </c>
      <c r="D17" s="231">
        <v>1543583</v>
      </c>
      <c r="E17" s="231">
        <v>1428784</v>
      </c>
      <c r="F17" s="231">
        <v>329249</v>
      </c>
      <c r="G17" s="231">
        <v>302393</v>
      </c>
      <c r="H17" s="231">
        <v>429836</v>
      </c>
      <c r="I17" s="231">
        <v>367306</v>
      </c>
      <c r="J17" s="232" t="s">
        <v>546</v>
      </c>
    </row>
    <row r="18" spans="1:10">
      <c r="A18" s="20" t="s">
        <v>547</v>
      </c>
      <c r="B18" s="231">
        <v>675768</v>
      </c>
      <c r="C18" s="231">
        <v>708865</v>
      </c>
      <c r="D18" s="231">
        <v>711669</v>
      </c>
      <c r="E18" s="231">
        <v>555373</v>
      </c>
      <c r="F18" s="231">
        <v>158300</v>
      </c>
      <c r="G18" s="231">
        <v>176805</v>
      </c>
      <c r="H18" s="231">
        <v>115667</v>
      </c>
      <c r="I18" s="231">
        <v>104601</v>
      </c>
      <c r="J18" s="232" t="s">
        <v>548</v>
      </c>
    </row>
    <row r="19" spans="1:10">
      <c r="A19" s="20" t="s">
        <v>549</v>
      </c>
      <c r="B19" s="231">
        <v>4628598</v>
      </c>
      <c r="C19" s="231">
        <v>4956530</v>
      </c>
      <c r="D19" s="231">
        <v>4927300</v>
      </c>
      <c r="E19" s="231">
        <v>4492522</v>
      </c>
      <c r="F19" s="231">
        <v>1176214</v>
      </c>
      <c r="G19" s="231">
        <v>1088515</v>
      </c>
      <c r="H19" s="231">
        <v>1120595</v>
      </c>
      <c r="I19" s="231">
        <v>1107198</v>
      </c>
      <c r="J19" s="232" t="s">
        <v>550</v>
      </c>
    </row>
    <row r="20" spans="1:10">
      <c r="A20" s="20" t="s">
        <v>111</v>
      </c>
      <c r="B20" s="231">
        <v>2917315</v>
      </c>
      <c r="C20" s="231">
        <v>2947608</v>
      </c>
      <c r="D20" s="231">
        <v>2934192</v>
      </c>
      <c r="E20" s="231">
        <v>2833688</v>
      </c>
      <c r="F20" s="231">
        <v>730594</v>
      </c>
      <c r="G20" s="231">
        <v>731339</v>
      </c>
      <c r="H20" s="231">
        <v>782195</v>
      </c>
      <c r="I20" s="231">
        <v>589560</v>
      </c>
      <c r="J20" s="232" t="s">
        <v>389</v>
      </c>
    </row>
    <row r="21" spans="1:10">
      <c r="A21" s="20" t="s">
        <v>112</v>
      </c>
      <c r="B21" s="231">
        <v>598668</v>
      </c>
      <c r="C21" s="231">
        <v>691663</v>
      </c>
      <c r="D21" s="231">
        <v>669497</v>
      </c>
      <c r="E21" s="231">
        <v>571308</v>
      </c>
      <c r="F21" s="231">
        <v>155858</v>
      </c>
      <c r="G21" s="231">
        <v>160464</v>
      </c>
      <c r="H21" s="231">
        <v>170543</v>
      </c>
      <c r="I21" s="231">
        <v>84443</v>
      </c>
      <c r="J21" s="232" t="s">
        <v>551</v>
      </c>
    </row>
    <row r="22" spans="1:10">
      <c r="A22" s="20" t="s">
        <v>552</v>
      </c>
      <c r="B22" s="231">
        <v>76815</v>
      </c>
      <c r="C22" s="231">
        <v>90026</v>
      </c>
      <c r="D22" s="231">
        <v>24573</v>
      </c>
      <c r="E22" s="293">
        <v>0</v>
      </c>
      <c r="F22" s="243" t="s">
        <v>19</v>
      </c>
      <c r="G22" s="243" t="s">
        <v>19</v>
      </c>
      <c r="H22" s="293">
        <v>0</v>
      </c>
      <c r="I22" s="293">
        <v>0</v>
      </c>
      <c r="J22" s="232" t="s">
        <v>390</v>
      </c>
    </row>
    <row r="23" spans="1:10">
      <c r="A23" s="20" t="s">
        <v>553</v>
      </c>
      <c r="B23" s="231">
        <v>289595</v>
      </c>
      <c r="C23" s="231">
        <v>301343</v>
      </c>
      <c r="D23" s="231">
        <v>265693</v>
      </c>
      <c r="E23" s="231">
        <v>218709</v>
      </c>
      <c r="F23" s="231">
        <v>53504</v>
      </c>
      <c r="G23" s="231">
        <v>51441</v>
      </c>
      <c r="H23" s="231">
        <v>69697</v>
      </c>
      <c r="I23" s="231">
        <v>44067</v>
      </c>
      <c r="J23" s="232" t="s">
        <v>554</v>
      </c>
    </row>
    <row r="24" spans="1:10">
      <c r="A24" s="20" t="s">
        <v>555</v>
      </c>
      <c r="B24" s="231">
        <v>528297</v>
      </c>
      <c r="C24" s="231">
        <v>603853</v>
      </c>
      <c r="D24" s="231">
        <v>636026</v>
      </c>
      <c r="E24" s="231">
        <v>581014</v>
      </c>
      <c r="F24" s="231">
        <v>157067</v>
      </c>
      <c r="G24" s="231">
        <v>113888</v>
      </c>
      <c r="H24" s="231">
        <v>175321</v>
      </c>
      <c r="I24" s="231">
        <v>134738</v>
      </c>
      <c r="J24" s="232" t="s">
        <v>391</v>
      </c>
    </row>
    <row r="25" spans="1:10">
      <c r="A25" s="244" t="s">
        <v>75</v>
      </c>
      <c r="B25" s="245">
        <v>3689</v>
      </c>
      <c r="C25" s="245">
        <v>4288</v>
      </c>
      <c r="D25" s="246">
        <v>5146</v>
      </c>
      <c r="E25" s="246">
        <v>3787</v>
      </c>
      <c r="F25" s="246">
        <v>2090</v>
      </c>
      <c r="G25" s="246">
        <v>1599</v>
      </c>
      <c r="H25" s="294">
        <v>0</v>
      </c>
      <c r="I25" s="246">
        <v>98</v>
      </c>
      <c r="J25" s="247" t="s">
        <v>388</v>
      </c>
    </row>
    <row r="26" spans="1:10">
      <c r="A26" s="235" t="s">
        <v>558</v>
      </c>
      <c r="B26" s="13"/>
      <c r="C26" s="13"/>
      <c r="J26" s="235" t="s">
        <v>559</v>
      </c>
    </row>
    <row r="27" spans="1:10">
      <c r="A27" s="287" t="s">
        <v>560</v>
      </c>
      <c r="J27" s="287" t="s">
        <v>561</v>
      </c>
    </row>
    <row r="29" spans="1:10" ht="13.5" customHeight="1"/>
  </sheetData>
  <mergeCells count="9">
    <mergeCell ref="A1:J1"/>
    <mergeCell ref="A2:J2"/>
    <mergeCell ref="A4:A5"/>
    <mergeCell ref="B4:B5"/>
    <mergeCell ref="C4:C5"/>
    <mergeCell ref="D4:D5"/>
    <mergeCell ref="E4:E5"/>
    <mergeCell ref="F4:I4"/>
    <mergeCell ref="J4:J5"/>
  </mergeCells>
  <hyperlinks>
    <hyperlink ref="I3" location="Content!A1" display="contents"/>
  </hyperlink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6.42578125" style="87" customWidth="1"/>
    <col min="2" max="3" width="10.85546875" style="87" customWidth="1"/>
    <col min="4" max="5" width="10.140625" style="87" bestFit="1" customWidth="1"/>
    <col min="6" max="10" width="9.140625" style="87"/>
    <col min="11" max="11" width="31.140625" style="87" customWidth="1"/>
    <col min="12" max="16384" width="9.140625" style="87"/>
  </cols>
  <sheetData>
    <row r="1" spans="1:11">
      <c r="A1" s="375" t="s">
        <v>748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375" t="s">
        <v>749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>
      <c r="B3" s="240"/>
      <c r="D3" s="11"/>
      <c r="I3" s="11" t="s">
        <v>74</v>
      </c>
      <c r="J3" s="11"/>
    </row>
    <row r="4" spans="1:11">
      <c r="A4" s="393" t="s">
        <v>6</v>
      </c>
      <c r="B4" s="394">
        <v>2015</v>
      </c>
      <c r="C4" s="394">
        <v>2016</v>
      </c>
      <c r="D4" s="394">
        <v>2017</v>
      </c>
      <c r="E4" s="394">
        <v>2018</v>
      </c>
      <c r="F4" s="394">
        <v>2018</v>
      </c>
      <c r="G4" s="394"/>
      <c r="H4" s="394"/>
      <c r="I4" s="394"/>
      <c r="J4" s="370">
        <v>2019</v>
      </c>
      <c r="K4" s="396" t="s">
        <v>510</v>
      </c>
    </row>
    <row r="5" spans="1:11" ht="25.5">
      <c r="A5" s="393"/>
      <c r="B5" s="394"/>
      <c r="C5" s="394"/>
      <c r="D5" s="394"/>
      <c r="E5" s="394"/>
      <c r="F5" s="230" t="s">
        <v>400</v>
      </c>
      <c r="G5" s="230" t="s">
        <v>401</v>
      </c>
      <c r="H5" s="230" t="s">
        <v>402</v>
      </c>
      <c r="I5" s="230" t="s">
        <v>403</v>
      </c>
      <c r="J5" s="230" t="s">
        <v>400</v>
      </c>
      <c r="K5" s="396"/>
    </row>
    <row r="6" spans="1:11">
      <c r="A6" s="241" t="s">
        <v>562</v>
      </c>
      <c r="B6" s="241"/>
      <c r="C6" s="241"/>
      <c r="D6" s="241"/>
      <c r="E6" s="241"/>
      <c r="F6" s="241"/>
      <c r="G6" s="241"/>
      <c r="H6" s="241"/>
      <c r="I6" s="241"/>
      <c r="J6" s="241"/>
      <c r="K6" s="250" t="s">
        <v>663</v>
      </c>
    </row>
    <row r="7" spans="1:11">
      <c r="A7" s="20" t="s">
        <v>563</v>
      </c>
      <c r="B7" s="231">
        <v>169989</v>
      </c>
      <c r="C7" s="231">
        <v>168535</v>
      </c>
      <c r="D7" s="231">
        <v>154543</v>
      </c>
      <c r="E7" s="231">
        <v>133999</v>
      </c>
      <c r="F7" s="231">
        <v>34452</v>
      </c>
      <c r="G7" s="231">
        <v>33628</v>
      </c>
      <c r="H7" s="231">
        <v>34365</v>
      </c>
      <c r="I7" s="231">
        <v>31554</v>
      </c>
      <c r="J7" s="231">
        <v>30002</v>
      </c>
      <c r="K7" s="232" t="s">
        <v>664</v>
      </c>
    </row>
    <row r="8" spans="1:11">
      <c r="A8" s="20" t="s">
        <v>564</v>
      </c>
      <c r="B8" s="231">
        <v>24579</v>
      </c>
      <c r="C8" s="231">
        <v>25749</v>
      </c>
      <c r="D8" s="231">
        <v>29797</v>
      </c>
      <c r="E8" s="231">
        <v>26082</v>
      </c>
      <c r="F8" s="231">
        <v>8440</v>
      </c>
      <c r="G8" s="231">
        <v>5893</v>
      </c>
      <c r="H8" s="231">
        <v>4701</v>
      </c>
      <c r="I8" s="231">
        <v>7048</v>
      </c>
      <c r="J8" s="231">
        <v>7424</v>
      </c>
      <c r="K8" s="232" t="s">
        <v>665</v>
      </c>
    </row>
    <row r="9" spans="1:11">
      <c r="A9" s="241" t="s">
        <v>565</v>
      </c>
      <c r="B9" s="241"/>
      <c r="C9" s="241"/>
      <c r="D9" s="241"/>
      <c r="E9" s="241"/>
      <c r="F9" s="241"/>
      <c r="G9" s="241"/>
      <c r="H9" s="241"/>
      <c r="I9" s="241"/>
      <c r="J9" s="241"/>
      <c r="K9" s="250" t="s">
        <v>544</v>
      </c>
    </row>
    <row r="10" spans="1:11">
      <c r="A10" s="20" t="s">
        <v>566</v>
      </c>
      <c r="B10" s="231">
        <v>11564563</v>
      </c>
      <c r="C10" s="231">
        <v>12139014</v>
      </c>
      <c r="D10" s="231">
        <v>11678045</v>
      </c>
      <c r="E10" s="231">
        <v>10633563</v>
      </c>
      <c r="F10" s="231">
        <v>2729298</v>
      </c>
      <c r="G10" s="231">
        <v>2581708</v>
      </c>
      <c r="H10" s="231">
        <v>2880674</v>
      </c>
      <c r="I10" s="231">
        <v>2441883</v>
      </c>
      <c r="J10" s="231">
        <v>2443586</v>
      </c>
      <c r="K10" s="232" t="s">
        <v>664</v>
      </c>
    </row>
    <row r="11" spans="1:11">
      <c r="A11" s="20" t="s">
        <v>564</v>
      </c>
      <c r="B11" s="231">
        <v>25992</v>
      </c>
      <c r="C11" s="231">
        <v>34579</v>
      </c>
      <c r="D11" s="231">
        <v>62341</v>
      </c>
      <c r="E11" s="231">
        <v>44997</v>
      </c>
      <c r="F11" s="231">
        <v>13237</v>
      </c>
      <c r="G11" s="231">
        <v>11175</v>
      </c>
      <c r="H11" s="231">
        <v>12157</v>
      </c>
      <c r="I11" s="231">
        <v>8428</v>
      </c>
      <c r="J11" s="231">
        <v>7002</v>
      </c>
      <c r="K11" s="232" t="s">
        <v>665</v>
      </c>
    </row>
    <row r="12" spans="1:11">
      <c r="A12" s="241" t="s">
        <v>567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50" t="s">
        <v>557</v>
      </c>
    </row>
    <row r="13" spans="1:11">
      <c r="A13" s="20" t="s">
        <v>566</v>
      </c>
      <c r="B13" s="231">
        <v>11558557</v>
      </c>
      <c r="C13" s="231">
        <v>12213371</v>
      </c>
      <c r="D13" s="231">
        <v>11717679</v>
      </c>
      <c r="E13" s="231">
        <v>10685185</v>
      </c>
      <c r="F13" s="231">
        <v>2762876</v>
      </c>
      <c r="G13" s="231">
        <v>2626444</v>
      </c>
      <c r="H13" s="231">
        <v>2863854</v>
      </c>
      <c r="I13" s="231">
        <v>2432011</v>
      </c>
      <c r="J13" s="231">
        <v>2461848</v>
      </c>
      <c r="K13" s="232" t="s">
        <v>664</v>
      </c>
    </row>
    <row r="14" spans="1:11">
      <c r="A14" s="20" t="s">
        <v>564</v>
      </c>
      <c r="B14" s="231">
        <v>23746</v>
      </c>
      <c r="C14" s="231">
        <v>30640</v>
      </c>
      <c r="D14" s="231">
        <v>51709</v>
      </c>
      <c r="E14" s="231">
        <v>44024</v>
      </c>
      <c r="F14" s="231">
        <v>11991</v>
      </c>
      <c r="G14" s="231">
        <v>11507</v>
      </c>
      <c r="H14" s="231">
        <v>12097</v>
      </c>
      <c r="I14" s="231">
        <v>8429</v>
      </c>
      <c r="J14" s="231">
        <v>5219</v>
      </c>
      <c r="K14" s="232" t="s">
        <v>665</v>
      </c>
    </row>
    <row r="15" spans="1:11">
      <c r="A15" s="241" t="s">
        <v>568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50" t="s">
        <v>666</v>
      </c>
    </row>
    <row r="16" spans="1:11">
      <c r="A16" s="20" t="s">
        <v>566</v>
      </c>
      <c r="B16" s="231">
        <v>163512</v>
      </c>
      <c r="C16" s="231">
        <v>129734</v>
      </c>
      <c r="D16" s="231">
        <v>25869</v>
      </c>
      <c r="E16" s="231">
        <v>498</v>
      </c>
      <c r="F16" s="231">
        <v>0</v>
      </c>
      <c r="G16" s="231">
        <v>276</v>
      </c>
      <c r="H16" s="231">
        <v>222</v>
      </c>
      <c r="I16" s="231">
        <v>0</v>
      </c>
      <c r="J16" s="231">
        <f>[1]PAX!$H$14</f>
        <v>408</v>
      </c>
      <c r="K16" s="232" t="s">
        <v>664</v>
      </c>
    </row>
    <row r="17" spans="1:11">
      <c r="A17" s="244" t="s">
        <v>564</v>
      </c>
      <c r="B17" s="245">
        <v>11443</v>
      </c>
      <c r="C17" s="245">
        <v>31460</v>
      </c>
      <c r="D17" s="245">
        <v>22469</v>
      </c>
      <c r="E17" s="245">
        <v>3534</v>
      </c>
      <c r="F17" s="245">
        <v>2196</v>
      </c>
      <c r="G17" s="245">
        <v>850</v>
      </c>
      <c r="H17" s="245">
        <v>405</v>
      </c>
      <c r="I17" s="245">
        <v>83</v>
      </c>
      <c r="J17" s="245">
        <v>713</v>
      </c>
      <c r="K17" s="247" t="s">
        <v>665</v>
      </c>
    </row>
    <row r="18" spans="1:11">
      <c r="A18" s="2" t="s">
        <v>569</v>
      </c>
      <c r="B18" s="13"/>
      <c r="C18" s="13"/>
      <c r="K18" s="2" t="s">
        <v>583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6.42578125" style="87" bestFit="1" customWidth="1"/>
    <col min="2" max="9" width="9.140625" style="87"/>
    <col min="10" max="10" width="10.140625" style="87" bestFit="1" customWidth="1"/>
    <col min="11" max="11" width="37.140625" style="87" customWidth="1"/>
    <col min="12" max="16384" width="9.140625" style="87"/>
  </cols>
  <sheetData>
    <row r="1" spans="1:11" s="239" customFormat="1">
      <c r="A1" s="374" t="s">
        <v>750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402" t="s">
        <v>751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</row>
    <row r="3" spans="1:11">
      <c r="B3" s="240"/>
      <c r="D3" s="11"/>
      <c r="I3" s="11" t="s">
        <v>74</v>
      </c>
      <c r="J3" s="11"/>
    </row>
    <row r="4" spans="1:11">
      <c r="A4" s="393" t="s">
        <v>6</v>
      </c>
      <c r="B4" s="394">
        <v>2015</v>
      </c>
      <c r="C4" s="394">
        <v>2016</v>
      </c>
      <c r="D4" s="394">
        <v>2017</v>
      </c>
      <c r="E4" s="394">
        <v>2018</v>
      </c>
      <c r="F4" s="394">
        <v>2018</v>
      </c>
      <c r="G4" s="394"/>
      <c r="H4" s="394"/>
      <c r="I4" s="394"/>
      <c r="J4" s="363">
        <v>2019</v>
      </c>
      <c r="K4" s="396" t="s">
        <v>510</v>
      </c>
    </row>
    <row r="5" spans="1:11" ht="25.5">
      <c r="A5" s="393"/>
      <c r="B5" s="394"/>
      <c r="C5" s="394"/>
      <c r="D5" s="394"/>
      <c r="E5" s="395"/>
      <c r="F5" s="230" t="s">
        <v>400</v>
      </c>
      <c r="G5" s="230" t="s">
        <v>401</v>
      </c>
      <c r="H5" s="230" t="s">
        <v>402</v>
      </c>
      <c r="I5" s="230" t="s">
        <v>403</v>
      </c>
      <c r="J5" s="230" t="s">
        <v>400</v>
      </c>
      <c r="K5" s="396"/>
    </row>
    <row r="6" spans="1:11">
      <c r="A6" s="241" t="s">
        <v>566</v>
      </c>
      <c r="B6" s="248"/>
      <c r="C6" s="248"/>
      <c r="D6" s="249"/>
      <c r="E6" s="249"/>
      <c r="F6" s="249"/>
      <c r="G6" s="249"/>
      <c r="H6" s="249"/>
      <c r="I6" s="249"/>
      <c r="J6" s="249"/>
      <c r="K6" s="250" t="s">
        <v>570</v>
      </c>
    </row>
    <row r="7" spans="1:11">
      <c r="A7" s="23" t="s">
        <v>571</v>
      </c>
      <c r="B7" s="251">
        <v>458565</v>
      </c>
      <c r="C7" s="251">
        <v>445860</v>
      </c>
      <c r="D7" s="251">
        <v>408574</v>
      </c>
      <c r="E7" s="251">
        <v>326253.571</v>
      </c>
      <c r="F7" s="251">
        <v>79936</v>
      </c>
      <c r="G7" s="251">
        <v>84332</v>
      </c>
      <c r="H7" s="251">
        <v>84407.510999999999</v>
      </c>
      <c r="I7" s="251">
        <v>77578.06</v>
      </c>
      <c r="J7" s="251">
        <v>73183.937999999995</v>
      </c>
      <c r="K7" s="252" t="s">
        <v>572</v>
      </c>
    </row>
    <row r="8" spans="1:11">
      <c r="A8" s="23" t="s">
        <v>573</v>
      </c>
      <c r="B8" s="251">
        <v>368898</v>
      </c>
      <c r="C8" s="251">
        <v>354007</v>
      </c>
      <c r="D8" s="251">
        <v>325716</v>
      </c>
      <c r="E8" s="251">
        <v>260602.364</v>
      </c>
      <c r="F8" s="251">
        <v>62557</v>
      </c>
      <c r="G8" s="251">
        <v>69085</v>
      </c>
      <c r="H8" s="251">
        <v>68810.635000000009</v>
      </c>
      <c r="I8" s="251">
        <v>60149.728999999999</v>
      </c>
      <c r="J8" s="251">
        <v>56690.896999999997</v>
      </c>
      <c r="K8" s="252" t="s">
        <v>574</v>
      </c>
    </row>
    <row r="9" spans="1:11">
      <c r="A9" s="241" t="s">
        <v>564</v>
      </c>
      <c r="B9" s="241"/>
      <c r="C9" s="241"/>
      <c r="D9" s="248"/>
      <c r="E9" s="249"/>
      <c r="F9" s="249"/>
      <c r="G9" s="249"/>
      <c r="H9" s="249"/>
      <c r="I9" s="249"/>
      <c r="J9" s="249">
        <v>0</v>
      </c>
      <c r="K9" s="250" t="s">
        <v>575</v>
      </c>
    </row>
    <row r="10" spans="1:11">
      <c r="A10" s="23" t="s">
        <v>576</v>
      </c>
      <c r="B10" s="251">
        <v>217</v>
      </c>
      <c r="C10" s="251">
        <v>156</v>
      </c>
      <c r="D10" s="251">
        <v>445</v>
      </c>
      <c r="E10" s="251">
        <v>207.88200000000001</v>
      </c>
      <c r="F10" s="251">
        <v>49</v>
      </c>
      <c r="G10" s="251">
        <v>15</v>
      </c>
      <c r="H10" s="251">
        <v>6.3050000000000006</v>
      </c>
      <c r="I10" s="251">
        <v>137.577</v>
      </c>
      <c r="J10" s="251">
        <v>25.805</v>
      </c>
      <c r="K10" s="252" t="s">
        <v>572</v>
      </c>
    </row>
    <row r="11" spans="1:11">
      <c r="A11" s="23" t="s">
        <v>577</v>
      </c>
      <c r="B11" s="251">
        <v>868</v>
      </c>
      <c r="C11" s="251">
        <v>440</v>
      </c>
      <c r="D11" s="251">
        <v>732</v>
      </c>
      <c r="E11" s="251">
        <v>453.28</v>
      </c>
      <c r="F11" s="251">
        <v>64</v>
      </c>
      <c r="G11" s="251">
        <v>89</v>
      </c>
      <c r="H11" s="251">
        <v>131.28</v>
      </c>
      <c r="I11" s="251">
        <v>169</v>
      </c>
      <c r="J11" s="251">
        <v>47.363</v>
      </c>
      <c r="K11" s="252" t="s">
        <v>574</v>
      </c>
    </row>
    <row r="12" spans="1:11">
      <c r="A12" s="241" t="s">
        <v>566</v>
      </c>
      <c r="B12" s="248"/>
      <c r="C12" s="248"/>
      <c r="D12" s="248"/>
      <c r="E12" s="249"/>
      <c r="F12" s="249"/>
      <c r="G12" s="249"/>
      <c r="H12" s="249"/>
      <c r="I12" s="249"/>
      <c r="J12" s="249"/>
      <c r="K12" s="250" t="s">
        <v>570</v>
      </c>
    </row>
    <row r="13" spans="1:11">
      <c r="A13" s="23" t="s">
        <v>578</v>
      </c>
      <c r="B13" s="251">
        <v>3975</v>
      </c>
      <c r="C13" s="251">
        <v>5433</v>
      </c>
      <c r="D13" s="251">
        <v>6973</v>
      </c>
      <c r="E13" s="251">
        <v>6112.3440000000001</v>
      </c>
      <c r="F13" s="251">
        <v>1485</v>
      </c>
      <c r="G13" s="251">
        <v>1461</v>
      </c>
      <c r="H13" s="251">
        <v>1406.8710000000001</v>
      </c>
      <c r="I13" s="251">
        <v>1759.473</v>
      </c>
      <c r="J13" s="251">
        <v>1308.5740000000001</v>
      </c>
      <c r="K13" s="252" t="s">
        <v>579</v>
      </c>
    </row>
    <row r="14" spans="1:11">
      <c r="A14" s="253" t="s">
        <v>580</v>
      </c>
      <c r="B14" s="254">
        <v>6113</v>
      </c>
      <c r="C14" s="254">
        <v>7847</v>
      </c>
      <c r="D14" s="255">
        <v>7651</v>
      </c>
      <c r="E14" s="254">
        <v>6563.5990000000002</v>
      </c>
      <c r="F14" s="254">
        <v>1587</v>
      </c>
      <c r="G14" s="254">
        <v>1602</v>
      </c>
      <c r="H14" s="254">
        <v>1485.1130000000001</v>
      </c>
      <c r="I14" s="254">
        <v>1889.4859999999999</v>
      </c>
      <c r="J14" s="254">
        <v>1518.6279999999999</v>
      </c>
      <c r="K14" s="256" t="s">
        <v>581</v>
      </c>
    </row>
    <row r="15" spans="1:11">
      <c r="A15" s="2" t="s">
        <v>582</v>
      </c>
      <c r="B15" s="13"/>
      <c r="C15" s="13"/>
      <c r="E15" s="251"/>
      <c r="K15" s="2" t="s">
        <v>583</v>
      </c>
    </row>
    <row r="18" ht="14.25" customHeight="1"/>
    <row r="19" ht="7.5" customHeight="1"/>
    <row r="20" hidden="1"/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89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rightToLeft="1" view="pageBreakPreview" zoomScale="95" zoomScaleNormal="100" zoomScaleSheetLayoutView="95" workbookViewId="0">
      <selection activeCell="A3" sqref="A3"/>
    </sheetView>
  </sheetViews>
  <sheetFormatPr defaultColWidth="9" defaultRowHeight="15"/>
  <cols>
    <col min="1" max="1" width="35.140625" style="87" customWidth="1"/>
    <col min="2" max="10" width="9" style="87"/>
    <col min="11" max="11" width="32.5703125" style="87" customWidth="1"/>
    <col min="12" max="16384" width="9" style="87"/>
  </cols>
  <sheetData>
    <row r="1" spans="1:11">
      <c r="A1" s="375" t="s">
        <v>752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375" t="s">
        <v>753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>
      <c r="A3" s="257"/>
      <c r="D3" s="11"/>
      <c r="I3" s="11" t="s">
        <v>74</v>
      </c>
      <c r="J3" s="11"/>
    </row>
    <row r="4" spans="1:11">
      <c r="A4" s="404" t="s">
        <v>6</v>
      </c>
      <c r="B4" s="390">
        <v>2015</v>
      </c>
      <c r="C4" s="390">
        <v>2016</v>
      </c>
      <c r="D4" s="390">
        <v>2017</v>
      </c>
      <c r="E4" s="390">
        <v>2018</v>
      </c>
      <c r="F4" s="390">
        <v>2018</v>
      </c>
      <c r="G4" s="390"/>
      <c r="H4" s="390"/>
      <c r="I4" s="390"/>
      <c r="J4" s="356">
        <v>2019</v>
      </c>
      <c r="K4" s="405" t="s">
        <v>510</v>
      </c>
    </row>
    <row r="5" spans="1:11" ht="25.5">
      <c r="A5" s="404"/>
      <c r="B5" s="390"/>
      <c r="C5" s="390"/>
      <c r="D5" s="390"/>
      <c r="E5" s="391"/>
      <c r="F5" s="230" t="s">
        <v>400</v>
      </c>
      <c r="G5" s="230" t="s">
        <v>401</v>
      </c>
      <c r="H5" s="230" t="s">
        <v>402</v>
      </c>
      <c r="I5" s="230" t="s">
        <v>403</v>
      </c>
      <c r="J5" s="230" t="s">
        <v>400</v>
      </c>
      <c r="K5" s="405"/>
    </row>
    <row r="6" spans="1:11">
      <c r="A6" s="258" t="s">
        <v>584</v>
      </c>
      <c r="B6" s="259">
        <v>65</v>
      </c>
      <c r="C6" s="259">
        <v>65</v>
      </c>
      <c r="D6" s="259">
        <v>66</v>
      </c>
      <c r="E6" s="259">
        <v>67</v>
      </c>
      <c r="F6" s="259">
        <v>66</v>
      </c>
      <c r="G6" s="259">
        <v>65</v>
      </c>
      <c r="H6" s="259">
        <v>68</v>
      </c>
      <c r="I6" s="259">
        <v>67</v>
      </c>
      <c r="J6" s="259">
        <v>67</v>
      </c>
      <c r="K6" s="260" t="s">
        <v>585</v>
      </c>
    </row>
    <row r="7" spans="1:11">
      <c r="A7" s="258" t="s">
        <v>586</v>
      </c>
      <c r="B7" s="259">
        <v>3</v>
      </c>
      <c r="C7" s="259">
        <v>3</v>
      </c>
      <c r="D7" s="259">
        <v>3</v>
      </c>
      <c r="E7" s="259">
        <v>3</v>
      </c>
      <c r="F7" s="259">
        <v>3</v>
      </c>
      <c r="G7" s="259">
        <v>3</v>
      </c>
      <c r="H7" s="259">
        <v>3</v>
      </c>
      <c r="I7" s="259">
        <v>3</v>
      </c>
      <c r="J7" s="259">
        <v>3</v>
      </c>
      <c r="K7" s="260" t="s">
        <v>587</v>
      </c>
    </row>
    <row r="8" spans="1:11">
      <c r="A8" s="258" t="s">
        <v>588</v>
      </c>
      <c r="B8" s="261">
        <v>411.02</v>
      </c>
      <c r="C8" s="261">
        <v>444.24</v>
      </c>
      <c r="D8" s="261">
        <v>457.35</v>
      </c>
      <c r="E8" s="261">
        <v>528.52</v>
      </c>
      <c r="F8" s="261">
        <v>469.84</v>
      </c>
      <c r="G8" s="261">
        <v>461.03</v>
      </c>
      <c r="H8" s="261">
        <v>500.976</v>
      </c>
      <c r="I8" s="261">
        <v>505.4</v>
      </c>
      <c r="J8" s="261">
        <v>517.5</v>
      </c>
      <c r="K8" s="260" t="s">
        <v>589</v>
      </c>
    </row>
    <row r="9" spans="1:11">
      <c r="A9" s="258" t="s">
        <v>590</v>
      </c>
      <c r="B9" s="261">
        <v>60.23</v>
      </c>
      <c r="C9" s="261">
        <v>48.97</v>
      </c>
      <c r="D9" s="261">
        <v>48.09</v>
      </c>
      <c r="E9" s="261">
        <v>39.56</v>
      </c>
      <c r="F9" s="261">
        <v>8.9960000000000004</v>
      </c>
      <c r="G9" s="261">
        <v>8.6210000000000004</v>
      </c>
      <c r="H9" s="261">
        <v>8.2370000000000001</v>
      </c>
      <c r="I9" s="261">
        <v>13.744</v>
      </c>
      <c r="J9" s="261">
        <v>11.9</v>
      </c>
      <c r="K9" s="260" t="s">
        <v>591</v>
      </c>
    </row>
    <row r="10" spans="1:11" ht="45">
      <c r="A10" s="258" t="s">
        <v>592</v>
      </c>
      <c r="B10" s="262">
        <v>0.32</v>
      </c>
      <c r="C10" s="262">
        <v>0.33700000000000002</v>
      </c>
      <c r="D10" s="262">
        <v>0.2621</v>
      </c>
      <c r="E10" s="262">
        <v>0.13950000000000001</v>
      </c>
      <c r="F10" s="262">
        <v>4.3200000000000002E-2</v>
      </c>
      <c r="G10" s="262">
        <v>3.6999999999999998E-2</v>
      </c>
      <c r="H10" s="262">
        <v>4.6199999999999998E-2</v>
      </c>
      <c r="I10" s="262">
        <v>3.5400000000000001E-2</v>
      </c>
      <c r="J10" s="262">
        <v>2.81E-2</v>
      </c>
      <c r="K10" s="260" t="s">
        <v>593</v>
      </c>
    </row>
    <row r="11" spans="1:11">
      <c r="A11" s="263" t="s">
        <v>594</v>
      </c>
      <c r="B11" s="254">
        <v>4307.26</v>
      </c>
      <c r="C11" s="254">
        <v>4546.37</v>
      </c>
      <c r="D11" s="254">
        <v>4398.4399999999996</v>
      </c>
      <c r="E11" s="254">
        <v>4915.07</v>
      </c>
      <c r="F11" s="254">
        <v>4585.3999999999996</v>
      </c>
      <c r="G11" s="254">
        <v>4560.03</v>
      </c>
      <c r="H11" s="255">
        <v>4935.3599999999997</v>
      </c>
      <c r="I11" s="255">
        <v>4915.07</v>
      </c>
      <c r="J11" s="255">
        <v>5074.6499999999996</v>
      </c>
      <c r="K11" s="264" t="s">
        <v>595</v>
      </c>
    </row>
    <row r="12" spans="1:11">
      <c r="A12" s="265" t="s">
        <v>596</v>
      </c>
      <c r="B12" s="46"/>
      <c r="C12" s="46"/>
      <c r="D12" s="46"/>
      <c r="E12" s="46"/>
      <c r="F12" s="403" t="s">
        <v>597</v>
      </c>
      <c r="G12" s="403"/>
      <c r="H12" s="403"/>
      <c r="I12" s="403"/>
      <c r="J12" s="403"/>
      <c r="K12" s="403"/>
    </row>
    <row r="13" spans="1:11">
      <c r="K13" s="266"/>
    </row>
    <row r="14" spans="1:11">
      <c r="K14" s="266"/>
    </row>
    <row r="15" spans="1:11">
      <c r="F15" s="295"/>
      <c r="K15" s="266"/>
    </row>
  </sheetData>
  <mergeCells count="10">
    <mergeCell ref="F12:K12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rightToLeft="1" view="pageBreakPreview" zoomScaleNormal="100" zoomScaleSheetLayoutView="100" workbookViewId="0">
      <selection activeCell="A4" sqref="A4"/>
    </sheetView>
  </sheetViews>
  <sheetFormatPr defaultColWidth="9" defaultRowHeight="15"/>
  <cols>
    <col min="1" max="1" width="32.42578125" style="87" customWidth="1"/>
    <col min="2" max="3" width="9.42578125" style="87" bestFit="1" customWidth="1"/>
    <col min="4" max="4" width="9" style="87"/>
    <col min="5" max="5" width="9.5703125" style="87" bestFit="1" customWidth="1"/>
    <col min="6" max="9" width="9" style="87"/>
    <col min="10" max="10" width="38.7109375" style="87" customWidth="1"/>
    <col min="11" max="16384" width="9" style="87"/>
  </cols>
  <sheetData>
    <row r="1" spans="1:10">
      <c r="A1" s="375" t="s">
        <v>754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>
      <c r="A2" s="402" t="s">
        <v>755</v>
      </c>
      <c r="B2" s="402"/>
      <c r="C2" s="402"/>
      <c r="D2" s="402"/>
      <c r="E2" s="402"/>
      <c r="F2" s="402"/>
      <c r="G2" s="402"/>
      <c r="H2" s="402"/>
      <c r="I2" s="402"/>
      <c r="J2" s="402"/>
    </row>
    <row r="3" spans="1:10">
      <c r="A3" s="358" t="s">
        <v>598</v>
      </c>
      <c r="B3" s="31"/>
      <c r="C3" s="31"/>
      <c r="D3" s="31"/>
      <c r="E3" s="31"/>
      <c r="J3" s="267" t="s">
        <v>599</v>
      </c>
    </row>
    <row r="4" spans="1:10">
      <c r="A4" s="268" t="s">
        <v>600</v>
      </c>
      <c r="B4" s="11"/>
      <c r="C4" s="11"/>
      <c r="G4" s="11"/>
      <c r="H4" s="11" t="s">
        <v>74</v>
      </c>
      <c r="I4" s="11"/>
      <c r="J4" s="269" t="s">
        <v>601</v>
      </c>
    </row>
    <row r="5" spans="1:10">
      <c r="A5" s="393" t="s">
        <v>182</v>
      </c>
      <c r="B5" s="394">
        <v>2016</v>
      </c>
      <c r="C5" s="394">
        <v>2017</v>
      </c>
      <c r="D5" s="394">
        <v>2018</v>
      </c>
      <c r="E5" s="394" t="s">
        <v>221</v>
      </c>
      <c r="F5" s="394"/>
      <c r="G5" s="394"/>
      <c r="H5" s="394"/>
      <c r="I5" s="357">
        <v>2019</v>
      </c>
      <c r="J5" s="396" t="s">
        <v>602</v>
      </c>
    </row>
    <row r="6" spans="1:10" ht="25.5">
      <c r="A6" s="393"/>
      <c r="B6" s="394"/>
      <c r="C6" s="394"/>
      <c r="D6" s="395"/>
      <c r="E6" s="230" t="s">
        <v>400</v>
      </c>
      <c r="F6" s="230" t="s">
        <v>401</v>
      </c>
      <c r="G6" s="230" t="s">
        <v>402</v>
      </c>
      <c r="H6" s="230" t="s">
        <v>403</v>
      </c>
      <c r="I6" s="230" t="s">
        <v>400</v>
      </c>
      <c r="J6" s="396"/>
    </row>
    <row r="7" spans="1:10">
      <c r="A7" s="258" t="s">
        <v>603</v>
      </c>
      <c r="B7" s="332">
        <v>41162</v>
      </c>
      <c r="C7" s="332">
        <v>37336</v>
      </c>
      <c r="D7" s="332">
        <v>41649</v>
      </c>
      <c r="E7" s="332">
        <v>9869</v>
      </c>
      <c r="F7" s="332">
        <v>11389</v>
      </c>
      <c r="G7" s="332">
        <v>10338</v>
      </c>
      <c r="H7" s="332">
        <v>10053</v>
      </c>
      <c r="I7" s="332">
        <v>11396</v>
      </c>
      <c r="J7" s="260" t="s">
        <v>604</v>
      </c>
    </row>
    <row r="8" spans="1:10">
      <c r="A8" s="258" t="s">
        <v>605</v>
      </c>
      <c r="B8" s="332">
        <v>15328</v>
      </c>
      <c r="C8" s="332">
        <v>11808</v>
      </c>
      <c r="D8" s="332">
        <v>14625</v>
      </c>
      <c r="E8" s="332">
        <v>3303</v>
      </c>
      <c r="F8" s="332">
        <v>3960</v>
      </c>
      <c r="G8" s="332">
        <v>4545</v>
      </c>
      <c r="H8" s="332">
        <v>2817</v>
      </c>
      <c r="I8" s="332">
        <v>4706</v>
      </c>
      <c r="J8" s="260" t="s">
        <v>606</v>
      </c>
    </row>
    <row r="9" spans="1:10" ht="26.25">
      <c r="A9" s="338" t="s">
        <v>733</v>
      </c>
      <c r="B9" s="332">
        <v>25834</v>
      </c>
      <c r="C9" s="332">
        <v>25528</v>
      </c>
      <c r="D9" s="332">
        <v>27024</v>
      </c>
      <c r="E9" s="332">
        <v>6566</v>
      </c>
      <c r="F9" s="332">
        <v>7429</v>
      </c>
      <c r="G9" s="332">
        <v>5793</v>
      </c>
      <c r="H9" s="332">
        <v>7236</v>
      </c>
      <c r="I9" s="332">
        <v>6690</v>
      </c>
      <c r="J9" s="260" t="s">
        <v>607</v>
      </c>
    </row>
    <row r="10" spans="1:10">
      <c r="A10" s="258" t="s">
        <v>608</v>
      </c>
      <c r="B10" s="332">
        <v>5330</v>
      </c>
      <c r="C10" s="332">
        <v>5298</v>
      </c>
      <c r="D10" s="332">
        <v>5281</v>
      </c>
      <c r="E10" s="332">
        <v>1320</v>
      </c>
      <c r="F10" s="332">
        <v>1306</v>
      </c>
      <c r="G10" s="332">
        <v>1326</v>
      </c>
      <c r="H10" s="332">
        <v>1329</v>
      </c>
      <c r="I10" s="332">
        <v>1283</v>
      </c>
      <c r="J10" s="260" t="s">
        <v>609</v>
      </c>
    </row>
    <row r="11" spans="1:10">
      <c r="A11" s="263" t="s">
        <v>610</v>
      </c>
      <c r="B11" s="333">
        <v>31164</v>
      </c>
      <c r="C11" s="333">
        <v>30826</v>
      </c>
      <c r="D11" s="333">
        <v>32305</v>
      </c>
      <c r="E11" s="333">
        <v>7886</v>
      </c>
      <c r="F11" s="333">
        <v>8735</v>
      </c>
      <c r="G11" s="333">
        <v>7119</v>
      </c>
      <c r="H11" s="333">
        <v>8565</v>
      </c>
      <c r="I11" s="334">
        <v>7973</v>
      </c>
      <c r="J11" s="264" t="s">
        <v>611</v>
      </c>
    </row>
    <row r="12" spans="1:10">
      <c r="A12" s="270" t="s">
        <v>612</v>
      </c>
      <c r="B12" s="12"/>
      <c r="C12" s="12"/>
      <c r="D12" s="12"/>
      <c r="E12" s="12"/>
      <c r="F12" s="12"/>
      <c r="G12" s="12"/>
      <c r="H12" s="12"/>
      <c r="I12" s="12"/>
      <c r="J12" s="233" t="s">
        <v>613</v>
      </c>
    </row>
    <row r="13" spans="1:10">
      <c r="A13" s="78" t="s">
        <v>614</v>
      </c>
      <c r="B13" s="271"/>
      <c r="C13" s="271"/>
      <c r="D13" s="271"/>
      <c r="E13" s="271"/>
      <c r="F13" s="271"/>
      <c r="G13" s="271"/>
      <c r="H13" s="271"/>
      <c r="I13" s="271"/>
      <c r="J13" s="300" t="s">
        <v>305</v>
      </c>
    </row>
    <row r="14" spans="1:10">
      <c r="A14" s="274" t="s">
        <v>615</v>
      </c>
      <c r="B14" s="275"/>
      <c r="C14" s="276"/>
      <c r="D14" s="276"/>
      <c r="E14" s="276"/>
      <c r="F14" s="276"/>
      <c r="G14" s="276"/>
      <c r="H14" s="276"/>
      <c r="I14" s="276"/>
      <c r="J14" s="300" t="s">
        <v>616</v>
      </c>
    </row>
    <row r="15" spans="1:10">
      <c r="A15" s="274" t="s">
        <v>677</v>
      </c>
      <c r="B15" s="275"/>
      <c r="C15" s="276"/>
      <c r="D15" s="276"/>
      <c r="E15" s="276"/>
      <c r="F15" s="276"/>
      <c r="G15" s="276"/>
      <c r="H15" s="276"/>
      <c r="I15" s="276"/>
      <c r="J15" s="273" t="s">
        <v>678</v>
      </c>
    </row>
    <row r="16" spans="1:10">
      <c r="A16" s="78"/>
      <c r="B16" s="272"/>
      <c r="J16" s="277"/>
    </row>
    <row r="17" spans="1:10" ht="15" customHeight="1">
      <c r="A17" s="358" t="s">
        <v>617</v>
      </c>
      <c r="B17" s="31"/>
      <c r="C17" s="31"/>
      <c r="D17" s="31"/>
      <c r="E17" s="31"/>
      <c r="F17" s="31"/>
      <c r="G17" s="31"/>
      <c r="H17" s="31"/>
      <c r="I17" s="31"/>
      <c r="J17" s="278" t="s">
        <v>618</v>
      </c>
    </row>
    <row r="18" spans="1:10">
      <c r="A18" s="268" t="s">
        <v>600</v>
      </c>
      <c r="B18" s="32"/>
      <c r="C18" s="32"/>
      <c r="J18" s="269" t="s">
        <v>601</v>
      </c>
    </row>
    <row r="19" spans="1:10">
      <c r="A19" s="393" t="s">
        <v>619</v>
      </c>
      <c r="B19" s="394">
        <v>2016</v>
      </c>
      <c r="C19" s="394">
        <v>2017</v>
      </c>
      <c r="D19" s="394">
        <v>2018</v>
      </c>
      <c r="E19" s="395" t="s">
        <v>221</v>
      </c>
      <c r="F19" s="395"/>
      <c r="G19" s="395"/>
      <c r="H19" s="395"/>
      <c r="I19" s="357">
        <v>2019</v>
      </c>
      <c r="J19" s="396" t="s">
        <v>602</v>
      </c>
    </row>
    <row r="20" spans="1:10" ht="25.5">
      <c r="A20" s="393"/>
      <c r="B20" s="394"/>
      <c r="C20" s="394"/>
      <c r="D20" s="395"/>
      <c r="E20" s="230" t="s">
        <v>400</v>
      </c>
      <c r="F20" s="230" t="s">
        <v>401</v>
      </c>
      <c r="G20" s="230" t="s">
        <v>402</v>
      </c>
      <c r="H20" s="230" t="s">
        <v>403</v>
      </c>
      <c r="I20" s="230" t="s">
        <v>400</v>
      </c>
      <c r="J20" s="396"/>
    </row>
    <row r="21" spans="1:10">
      <c r="A21" s="258" t="s">
        <v>620</v>
      </c>
      <c r="B21" s="332">
        <v>22019</v>
      </c>
      <c r="C21" s="332">
        <v>21175</v>
      </c>
      <c r="D21" s="332">
        <v>21713</v>
      </c>
      <c r="E21" s="332">
        <v>5334</v>
      </c>
      <c r="F21" s="332">
        <v>6157</v>
      </c>
      <c r="G21" s="332">
        <v>4448</v>
      </c>
      <c r="H21" s="332">
        <v>5774</v>
      </c>
      <c r="I21" s="332">
        <v>6690</v>
      </c>
      <c r="J21" s="260" t="s">
        <v>621</v>
      </c>
    </row>
    <row r="22" spans="1:10">
      <c r="A22" s="258" t="s">
        <v>622</v>
      </c>
      <c r="B22" s="332">
        <v>3815</v>
      </c>
      <c r="C22" s="332">
        <v>4353</v>
      </c>
      <c r="D22" s="332">
        <v>5311</v>
      </c>
      <c r="E22" s="332">
        <v>1232</v>
      </c>
      <c r="F22" s="332">
        <v>1272</v>
      </c>
      <c r="G22" s="332">
        <v>1345</v>
      </c>
      <c r="H22" s="332">
        <v>1462</v>
      </c>
      <c r="I22" s="332">
        <v>1835</v>
      </c>
      <c r="J22" s="260" t="s">
        <v>623</v>
      </c>
    </row>
    <row r="23" spans="1:10">
      <c r="A23" s="258" t="s">
        <v>624</v>
      </c>
      <c r="B23" s="332">
        <v>8699</v>
      </c>
      <c r="C23" s="332">
        <v>12017</v>
      </c>
      <c r="D23" s="332">
        <v>8755</v>
      </c>
      <c r="E23" s="332">
        <v>2374</v>
      </c>
      <c r="F23" s="332">
        <v>2391</v>
      </c>
      <c r="G23" s="332">
        <v>2465</v>
      </c>
      <c r="H23" s="332">
        <v>1525</v>
      </c>
      <c r="I23" s="332">
        <v>2387</v>
      </c>
      <c r="J23" s="260" t="s">
        <v>625</v>
      </c>
    </row>
    <row r="24" spans="1:10">
      <c r="A24" s="263" t="s">
        <v>9</v>
      </c>
      <c r="B24" s="333">
        <v>34533</v>
      </c>
      <c r="C24" s="333">
        <v>37545</v>
      </c>
      <c r="D24" s="333">
        <v>35779</v>
      </c>
      <c r="E24" s="333">
        <v>8940</v>
      </c>
      <c r="F24" s="333">
        <v>9820</v>
      </c>
      <c r="G24" s="333">
        <v>8258</v>
      </c>
      <c r="H24" s="334">
        <v>8761</v>
      </c>
      <c r="I24" s="334">
        <v>9077</v>
      </c>
      <c r="J24" s="289" t="s">
        <v>626</v>
      </c>
    </row>
    <row r="25" spans="1:10">
      <c r="A25" s="270" t="s">
        <v>612</v>
      </c>
      <c r="B25" s="279"/>
      <c r="C25" s="279"/>
      <c r="D25" s="279"/>
      <c r="E25" s="279"/>
      <c r="F25" s="279"/>
      <c r="G25" s="279"/>
      <c r="H25" s="279"/>
      <c r="I25" s="279"/>
      <c r="J25" s="233" t="s">
        <v>613</v>
      </c>
    </row>
    <row r="26" spans="1:10">
      <c r="A26" s="78" t="s">
        <v>614</v>
      </c>
      <c r="B26" s="272"/>
      <c r="J26" s="300" t="s">
        <v>305</v>
      </c>
    </row>
    <row r="27" spans="1:10">
      <c r="A27" s="274" t="s">
        <v>677</v>
      </c>
      <c r="B27" s="275"/>
      <c r="C27" s="276"/>
      <c r="D27" s="276"/>
      <c r="E27" s="276"/>
      <c r="F27" s="276"/>
      <c r="G27" s="276"/>
      <c r="H27" s="276"/>
      <c r="I27" s="276"/>
      <c r="J27" s="273" t="s">
        <v>678</v>
      </c>
    </row>
    <row r="29" spans="1:10">
      <c r="A29" s="358" t="s">
        <v>627</v>
      </c>
      <c r="B29" s="31"/>
      <c r="C29" s="31"/>
      <c r="D29" s="31"/>
      <c r="E29" s="31"/>
      <c r="F29" s="31"/>
      <c r="G29" s="31"/>
      <c r="H29" s="31"/>
      <c r="I29" s="31"/>
      <c r="J29" s="280" t="s">
        <v>628</v>
      </c>
    </row>
    <row r="30" spans="1:10">
      <c r="A30" s="393" t="s">
        <v>182</v>
      </c>
      <c r="B30" s="394">
        <v>2016</v>
      </c>
      <c r="C30" s="394">
        <v>2017</v>
      </c>
      <c r="D30" s="394">
        <v>2018</v>
      </c>
      <c r="E30" s="395" t="s">
        <v>221</v>
      </c>
      <c r="F30" s="395"/>
      <c r="G30" s="395"/>
      <c r="H30" s="395"/>
      <c r="I30" s="357">
        <v>2019</v>
      </c>
      <c r="J30" s="396" t="s">
        <v>602</v>
      </c>
    </row>
    <row r="31" spans="1:10" ht="25.5">
      <c r="A31" s="393"/>
      <c r="B31" s="394"/>
      <c r="C31" s="394"/>
      <c r="D31" s="395"/>
      <c r="E31" s="230" t="s">
        <v>400</v>
      </c>
      <c r="F31" s="230" t="s">
        <v>401</v>
      </c>
      <c r="G31" s="230" t="s">
        <v>402</v>
      </c>
      <c r="H31" s="230" t="s">
        <v>403</v>
      </c>
      <c r="I31" s="230" t="s">
        <v>400</v>
      </c>
      <c r="J31" s="396"/>
    </row>
    <row r="32" spans="1:10">
      <c r="A32" s="258" t="s">
        <v>629</v>
      </c>
      <c r="B32" s="332">
        <v>13235</v>
      </c>
      <c r="C32" s="332">
        <v>11877</v>
      </c>
      <c r="D32" s="332">
        <v>12022</v>
      </c>
      <c r="E32" s="332">
        <v>11821</v>
      </c>
      <c r="F32" s="332">
        <v>11819</v>
      </c>
      <c r="G32" s="332">
        <v>11686</v>
      </c>
      <c r="H32" s="332">
        <v>12022</v>
      </c>
      <c r="I32" s="332">
        <v>11871</v>
      </c>
      <c r="J32" s="260" t="s">
        <v>630</v>
      </c>
    </row>
    <row r="33" spans="1:10" ht="26.25">
      <c r="A33" s="263" t="s">
        <v>631</v>
      </c>
      <c r="B33" s="333">
        <v>36892</v>
      </c>
      <c r="C33" s="333">
        <v>43579</v>
      </c>
      <c r="D33" s="333">
        <v>41590</v>
      </c>
      <c r="E33" s="333">
        <v>41056.876180808169</v>
      </c>
      <c r="F33" s="333">
        <v>43263.671489409709</v>
      </c>
      <c r="G33" s="333">
        <v>43014</v>
      </c>
      <c r="H33" s="333">
        <v>41590.417567792385</v>
      </c>
      <c r="I33" s="334">
        <v>43411.113919074494</v>
      </c>
      <c r="J33" s="289" t="s">
        <v>632</v>
      </c>
    </row>
    <row r="34" spans="1:10">
      <c r="A34" s="270" t="s">
        <v>612</v>
      </c>
      <c r="B34" s="279"/>
      <c r="J34" s="233" t="s">
        <v>613</v>
      </c>
    </row>
    <row r="35" spans="1:10">
      <c r="A35" s="78" t="s">
        <v>614</v>
      </c>
      <c r="B35" s="272"/>
      <c r="J35" s="300" t="s">
        <v>305</v>
      </c>
    </row>
    <row r="37" spans="1:10">
      <c r="A37" s="406" t="s">
        <v>633</v>
      </c>
      <c r="B37" s="406"/>
      <c r="C37" s="406"/>
      <c r="D37" s="31"/>
      <c r="E37" s="31"/>
      <c r="F37" s="31"/>
      <c r="G37" s="31"/>
      <c r="H37" s="31"/>
      <c r="I37" s="31"/>
      <c r="J37" s="280" t="s">
        <v>634</v>
      </c>
    </row>
    <row r="38" spans="1:10">
      <c r="A38" s="281" t="s">
        <v>163</v>
      </c>
      <c r="B38" s="32"/>
      <c r="C38" s="32"/>
      <c r="J38" s="87" t="s">
        <v>163</v>
      </c>
    </row>
    <row r="39" spans="1:10">
      <c r="A39" s="393" t="s">
        <v>182</v>
      </c>
      <c r="B39" s="394">
        <v>2016</v>
      </c>
      <c r="C39" s="394">
        <v>2017</v>
      </c>
      <c r="D39" s="394">
        <v>2018</v>
      </c>
      <c r="E39" s="395" t="s">
        <v>221</v>
      </c>
      <c r="F39" s="395"/>
      <c r="G39" s="395"/>
      <c r="H39" s="395"/>
      <c r="I39" s="357">
        <v>2019</v>
      </c>
      <c r="J39" s="396" t="s">
        <v>602</v>
      </c>
    </row>
    <row r="40" spans="1:10" ht="25.5">
      <c r="A40" s="393"/>
      <c r="B40" s="394"/>
      <c r="C40" s="394"/>
      <c r="D40" s="395"/>
      <c r="E40" s="230" t="s">
        <v>400</v>
      </c>
      <c r="F40" s="230" t="s">
        <v>401</v>
      </c>
      <c r="G40" s="230" t="s">
        <v>402</v>
      </c>
      <c r="H40" s="230" t="s">
        <v>403</v>
      </c>
      <c r="I40" s="230" t="s">
        <v>400</v>
      </c>
      <c r="J40" s="396"/>
    </row>
    <row r="41" spans="1:10">
      <c r="A41" s="258" t="s">
        <v>635</v>
      </c>
      <c r="B41" s="283">
        <v>9.8146296296296285</v>
      </c>
      <c r="C41" s="283">
        <v>9.8221874999999983</v>
      </c>
      <c r="D41" s="283">
        <v>9.8177604166666654</v>
      </c>
      <c r="E41" s="283">
        <v>9.7992777777777764</v>
      </c>
      <c r="F41" s="283">
        <v>9.7916169410150875</v>
      </c>
      <c r="G41" s="283">
        <v>9.8137251371742114</v>
      </c>
      <c r="H41" s="283">
        <v>9.8177604166666654</v>
      </c>
      <c r="I41" s="283">
        <v>9.7930414094650189</v>
      </c>
      <c r="J41" s="260" t="s">
        <v>636</v>
      </c>
    </row>
    <row r="42" spans="1:10">
      <c r="A42" s="258" t="s">
        <v>637</v>
      </c>
      <c r="B42" s="283">
        <v>7.6776234567901236</v>
      </c>
      <c r="C42" s="283">
        <v>7.6890316358024693</v>
      </c>
      <c r="D42" s="283">
        <v>7.677108410493827</v>
      </c>
      <c r="E42" s="283">
        <v>7.7182500000000003</v>
      </c>
      <c r="F42" s="283">
        <v>7.7956435756744398</v>
      </c>
      <c r="G42" s="283">
        <v>7.7385162322816647</v>
      </c>
      <c r="H42" s="283">
        <v>7.677108410493827</v>
      </c>
      <c r="I42" s="283">
        <v>7.7729663923182448</v>
      </c>
      <c r="J42" s="260" t="s">
        <v>638</v>
      </c>
    </row>
    <row r="43" spans="1:10">
      <c r="A43" s="258" t="s">
        <v>639</v>
      </c>
      <c r="B43" s="283">
        <v>9.01</v>
      </c>
      <c r="C43" s="283">
        <v>9.036560185185186</v>
      </c>
      <c r="D43" s="283">
        <v>9.0181412037037045</v>
      </c>
      <c r="E43" s="283">
        <v>9.0431944444444436</v>
      </c>
      <c r="F43" s="283">
        <v>9.1511299725651583</v>
      </c>
      <c r="G43" s="283">
        <v>9.0818149862825805</v>
      </c>
      <c r="H43" s="283">
        <v>9.0181412037037045</v>
      </c>
      <c r="I43" s="283">
        <v>9.1092577160493828</v>
      </c>
      <c r="J43" s="260" t="s">
        <v>640</v>
      </c>
    </row>
    <row r="44" spans="1:10">
      <c r="A44" s="258" t="s">
        <v>641</v>
      </c>
      <c r="B44" s="283">
        <v>6.9751080246913579</v>
      </c>
      <c r="C44" s="283">
        <v>6.9715181327160494</v>
      </c>
      <c r="D44" s="283">
        <v>6.9740692515432103</v>
      </c>
      <c r="E44" s="283">
        <v>6.9485277777777767</v>
      </c>
      <c r="F44" s="283">
        <v>6.9649111225422944</v>
      </c>
      <c r="G44" s="283">
        <v>6.9679282407407408</v>
      </c>
      <c r="H44" s="283">
        <v>6.9740692515432103</v>
      </c>
      <c r="I44" s="283">
        <v>6.962919667352538</v>
      </c>
      <c r="J44" s="260" t="s">
        <v>642</v>
      </c>
    </row>
    <row r="45" spans="1:10">
      <c r="A45" s="263" t="s">
        <v>643</v>
      </c>
      <c r="B45" s="335">
        <v>17.838533950617286</v>
      </c>
      <c r="C45" s="335">
        <v>17.831217206790122</v>
      </c>
      <c r="D45" s="335">
        <v>17.836696566358025</v>
      </c>
      <c r="E45" s="335">
        <v>17.812222222222232</v>
      </c>
      <c r="F45" s="335">
        <v>17.808760573845451</v>
      </c>
      <c r="G45" s="335">
        <v>17.82390046296296</v>
      </c>
      <c r="H45" s="336">
        <v>17.836696566358025</v>
      </c>
      <c r="I45" s="336">
        <v>17.814217249657062</v>
      </c>
      <c r="J45" s="289" t="s">
        <v>644</v>
      </c>
    </row>
    <row r="46" spans="1:10">
      <c r="A46" s="270" t="s">
        <v>612</v>
      </c>
      <c r="B46" s="271"/>
      <c r="J46" s="233" t="s">
        <v>613</v>
      </c>
    </row>
    <row r="47" spans="1:10">
      <c r="A47" s="78" t="s">
        <v>614</v>
      </c>
      <c r="B47" s="272"/>
      <c r="J47" s="300" t="s">
        <v>305</v>
      </c>
    </row>
    <row r="49" spans="1:10">
      <c r="A49" s="358" t="s">
        <v>645</v>
      </c>
      <c r="B49" s="31"/>
      <c r="C49" s="31"/>
      <c r="D49" s="31"/>
      <c r="E49" s="31"/>
      <c r="F49" s="31"/>
      <c r="G49" s="31"/>
      <c r="H49" s="31"/>
      <c r="I49" s="31"/>
      <c r="J49" s="280" t="s">
        <v>646</v>
      </c>
    </row>
    <row r="50" spans="1:10">
      <c r="A50" s="268" t="s">
        <v>163</v>
      </c>
      <c r="B50" s="32"/>
      <c r="C50" s="32"/>
      <c r="J50" s="87" t="s">
        <v>163</v>
      </c>
    </row>
    <row r="51" spans="1:10">
      <c r="A51" s="393" t="s">
        <v>182</v>
      </c>
      <c r="B51" s="394">
        <v>2016</v>
      </c>
      <c r="C51" s="394">
        <v>2017</v>
      </c>
      <c r="D51" s="394">
        <v>2018</v>
      </c>
      <c r="E51" s="395" t="s">
        <v>221</v>
      </c>
      <c r="F51" s="395"/>
      <c r="G51" s="395"/>
      <c r="H51" s="395"/>
      <c r="I51" s="357">
        <v>2019</v>
      </c>
      <c r="J51" s="396" t="s">
        <v>602</v>
      </c>
    </row>
    <row r="52" spans="1:10" ht="25.5">
      <c r="A52" s="393"/>
      <c r="B52" s="394"/>
      <c r="C52" s="394"/>
      <c r="D52" s="395"/>
      <c r="E52" s="230" t="s">
        <v>400</v>
      </c>
      <c r="F52" s="230" t="s">
        <v>401</v>
      </c>
      <c r="G52" s="230" t="s">
        <v>402</v>
      </c>
      <c r="H52" s="230" t="s">
        <v>403</v>
      </c>
      <c r="I52" s="230" t="s">
        <v>400</v>
      </c>
      <c r="J52" s="396"/>
    </row>
    <row r="53" spans="1:10">
      <c r="A53" s="258" t="s">
        <v>647</v>
      </c>
      <c r="B53" s="282">
        <v>0.20163580246913584</v>
      </c>
      <c r="C53" s="282">
        <v>0.19899176954732511</v>
      </c>
      <c r="D53" s="282">
        <v>0.20035236625514408</v>
      </c>
      <c r="E53" s="283">
        <v>0.19899176954732511</v>
      </c>
      <c r="F53" s="283">
        <v>0.19899176954732511</v>
      </c>
      <c r="G53" s="288">
        <v>0.19634773662551441</v>
      </c>
      <c r="H53" s="301">
        <v>0.20035236625514408</v>
      </c>
      <c r="I53" s="337">
        <v>0.20035236625514408</v>
      </c>
      <c r="J53" s="260" t="s">
        <v>648</v>
      </c>
    </row>
    <row r="54" spans="1:10">
      <c r="A54" s="258" t="s">
        <v>649</v>
      </c>
      <c r="B54" s="282">
        <v>1.0947222222222222</v>
      </c>
      <c r="C54" s="282">
        <v>1.0854591049382709</v>
      </c>
      <c r="D54" s="282">
        <v>1.0902295524691354</v>
      </c>
      <c r="E54" s="283">
        <v>1.0854591049382709</v>
      </c>
      <c r="F54" s="283">
        <v>1.08</v>
      </c>
      <c r="G54" s="288">
        <v>1.0852314814814819</v>
      </c>
      <c r="H54" s="302">
        <v>1.0902295524691354</v>
      </c>
      <c r="I54" s="337">
        <v>1.0763876028806587</v>
      </c>
      <c r="J54" s="260" t="s">
        <v>650</v>
      </c>
    </row>
    <row r="55" spans="1:10">
      <c r="A55" s="258" t="s">
        <v>651</v>
      </c>
      <c r="B55" s="282">
        <v>0.79524691358024702</v>
      </c>
      <c r="C55" s="282">
        <v>0.78411522633744857</v>
      </c>
      <c r="D55" s="282">
        <v>0.78978909465020575</v>
      </c>
      <c r="E55" s="283">
        <v>0.79222222222222227</v>
      </c>
      <c r="F55" s="283">
        <v>0.78</v>
      </c>
      <c r="G55" s="288">
        <v>0.78692386831275718</v>
      </c>
      <c r="H55" s="302">
        <v>0.78978909465020575</v>
      </c>
      <c r="I55" s="337">
        <v>0.7827709190672153</v>
      </c>
      <c r="J55" s="260" t="s">
        <v>652</v>
      </c>
    </row>
    <row r="56" spans="1:10">
      <c r="A56" s="258" t="s">
        <v>653</v>
      </c>
      <c r="B56" s="282">
        <v>0.74712962962962959</v>
      </c>
      <c r="C56" s="282">
        <v>0.74633101851851846</v>
      </c>
      <c r="D56" s="282">
        <v>0.74677662037037029</v>
      </c>
      <c r="E56" s="283">
        <v>0.74633101851851846</v>
      </c>
      <c r="F56" s="283">
        <v>0.75</v>
      </c>
      <c r="G56" s="288">
        <v>0.74553240740740723</v>
      </c>
      <c r="H56" s="302">
        <v>0.74677662037037029</v>
      </c>
      <c r="I56" s="337">
        <v>0.74618441358024679</v>
      </c>
      <c r="J56" s="260" t="s">
        <v>654</v>
      </c>
    </row>
    <row r="57" spans="1:10">
      <c r="A57" s="258" t="s">
        <v>655</v>
      </c>
      <c r="B57" s="282">
        <v>0.65243827160493817</v>
      </c>
      <c r="C57" s="282">
        <v>0.65499356995884772</v>
      </c>
      <c r="D57" s="282">
        <v>0.65379308127572011</v>
      </c>
      <c r="E57" s="283">
        <v>0.65499356995884772</v>
      </c>
      <c r="F57" s="283">
        <v>0.66</v>
      </c>
      <c r="G57" s="288">
        <v>0.65287551440329217</v>
      </c>
      <c r="H57" s="302">
        <v>0.65379308127572011</v>
      </c>
      <c r="I57" s="337">
        <v>0.6554505315500686</v>
      </c>
      <c r="J57" s="260" t="s">
        <v>656</v>
      </c>
    </row>
    <row r="58" spans="1:10">
      <c r="A58" s="258" t="s">
        <v>657</v>
      </c>
      <c r="B58" s="282">
        <v>0.5541049382716049</v>
      </c>
      <c r="C58" s="282">
        <v>0.54636856995884775</v>
      </c>
      <c r="D58" s="282">
        <v>0.55031391460905354</v>
      </c>
      <c r="E58" s="283">
        <v>0.54636856995884775</v>
      </c>
      <c r="F58" s="283">
        <v>0.54</v>
      </c>
      <c r="G58" s="288">
        <v>0.54840020576131698</v>
      </c>
      <c r="H58" s="302">
        <v>0.55031391460905354</v>
      </c>
      <c r="I58" s="337">
        <v>0.54264960562414266</v>
      </c>
      <c r="J58" s="260" t="s">
        <v>658</v>
      </c>
    </row>
    <row r="59" spans="1:10">
      <c r="A59" s="258" t="s">
        <v>659</v>
      </c>
      <c r="B59" s="282">
        <v>0.35595679012345682</v>
      </c>
      <c r="C59" s="282">
        <v>0.35570730452674909</v>
      </c>
      <c r="D59" s="282">
        <v>0.35588605967078202</v>
      </c>
      <c r="E59" s="283">
        <v>0.35444444444444451</v>
      </c>
      <c r="F59" s="283">
        <v>0.36</v>
      </c>
      <c r="G59" s="288">
        <v>0.3554578189300413</v>
      </c>
      <c r="H59" s="302">
        <v>0.35588605967078202</v>
      </c>
      <c r="I59" s="337">
        <v>0.35284893689986291</v>
      </c>
      <c r="J59" s="260" t="s">
        <v>660</v>
      </c>
    </row>
    <row r="60" spans="1:10">
      <c r="A60" s="263" t="s">
        <v>661</v>
      </c>
      <c r="B60" s="335">
        <v>0.02</v>
      </c>
      <c r="C60" s="335">
        <v>0.02</v>
      </c>
      <c r="D60" s="335">
        <v>0.02</v>
      </c>
      <c r="E60" s="335">
        <v>0.02</v>
      </c>
      <c r="F60" s="335">
        <v>0.02</v>
      </c>
      <c r="G60" s="335">
        <v>0.02</v>
      </c>
      <c r="H60" s="336">
        <v>0.02</v>
      </c>
      <c r="I60" s="336">
        <v>0.02</v>
      </c>
      <c r="J60" s="289" t="s">
        <v>662</v>
      </c>
    </row>
    <row r="61" spans="1:10">
      <c r="A61" s="270" t="s">
        <v>612</v>
      </c>
      <c r="B61" s="271"/>
      <c r="J61" s="233" t="s">
        <v>613</v>
      </c>
    </row>
    <row r="62" spans="1:10">
      <c r="A62" s="78" t="s">
        <v>614</v>
      </c>
      <c r="B62" s="272"/>
      <c r="J62" s="300" t="s">
        <v>305</v>
      </c>
    </row>
  </sheetData>
  <mergeCells count="33">
    <mergeCell ref="J39:J40"/>
    <mergeCell ref="A51:A52"/>
    <mergeCell ref="B51:B52"/>
    <mergeCell ref="C51:C52"/>
    <mergeCell ref="D51:D52"/>
    <mergeCell ref="E51:H51"/>
    <mergeCell ref="J51:J52"/>
    <mergeCell ref="E39:H39"/>
    <mergeCell ref="A37:C37"/>
    <mergeCell ref="A39:A40"/>
    <mergeCell ref="B39:B40"/>
    <mergeCell ref="C39:C40"/>
    <mergeCell ref="D39:D40"/>
    <mergeCell ref="J30:J31"/>
    <mergeCell ref="A19:A20"/>
    <mergeCell ref="B19:B20"/>
    <mergeCell ref="C19:C20"/>
    <mergeCell ref="D19:D20"/>
    <mergeCell ref="E19:H19"/>
    <mergeCell ref="J19:J20"/>
    <mergeCell ref="A30:A31"/>
    <mergeCell ref="B30:B31"/>
    <mergeCell ref="C30:C31"/>
    <mergeCell ref="D30:D31"/>
    <mergeCell ref="E30:H30"/>
    <mergeCell ref="A1:J1"/>
    <mergeCell ref="A2:J2"/>
    <mergeCell ref="A5:A6"/>
    <mergeCell ref="B5:B6"/>
    <mergeCell ref="C5:C6"/>
    <mergeCell ref="D5:D6"/>
    <mergeCell ref="E5:H5"/>
    <mergeCell ref="J5:J6"/>
  </mergeCells>
  <hyperlinks>
    <hyperlink ref="H4" location="Content!A1" display="contents"/>
  </hyperlink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view="pageBreakPreview" zoomScale="90" zoomScaleNormal="100" zoomScaleSheetLayoutView="90" workbookViewId="0">
      <selection activeCell="A4" sqref="A4"/>
    </sheetView>
  </sheetViews>
  <sheetFormatPr defaultColWidth="9.140625" defaultRowHeight="15"/>
  <cols>
    <col min="1" max="1" width="25.5703125" style="46" customWidth="1"/>
    <col min="2" max="10" width="12.5703125" style="46" customWidth="1"/>
    <col min="11" max="11" width="27.85546875" style="46" customWidth="1"/>
    <col min="12" max="16384" width="9.140625" style="46"/>
  </cols>
  <sheetData>
    <row r="1" spans="1:12">
      <c r="A1" s="375" t="s">
        <v>691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2">
      <c r="A2" s="375" t="s">
        <v>692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2">
      <c r="A3" s="360"/>
      <c r="B3" s="360"/>
      <c r="C3" s="360"/>
      <c r="D3" s="360"/>
      <c r="E3" s="360"/>
    </row>
    <row r="4" spans="1:12">
      <c r="A4" s="53" t="s">
        <v>77</v>
      </c>
      <c r="B4" s="54"/>
      <c r="C4" s="54"/>
      <c r="I4" s="55" t="s">
        <v>74</v>
      </c>
      <c r="K4" s="173" t="s">
        <v>291</v>
      </c>
    </row>
    <row r="5" spans="1:12">
      <c r="A5" s="377" t="s">
        <v>6</v>
      </c>
      <c r="B5" s="409">
        <v>2015</v>
      </c>
      <c r="C5" s="409">
        <v>2016</v>
      </c>
      <c r="D5" s="409">
        <v>2017</v>
      </c>
      <c r="E5" s="410">
        <v>2018</v>
      </c>
      <c r="F5" s="409">
        <v>2018</v>
      </c>
      <c r="G5" s="409"/>
      <c r="H5" s="409"/>
      <c r="I5" s="409"/>
      <c r="J5" s="325" t="s">
        <v>735</v>
      </c>
      <c r="K5" s="412" t="s">
        <v>233</v>
      </c>
    </row>
    <row r="6" spans="1:12" ht="25.5">
      <c r="A6" s="377"/>
      <c r="B6" s="409"/>
      <c r="C6" s="409"/>
      <c r="D6" s="409"/>
      <c r="E6" s="411"/>
      <c r="F6" s="174" t="s">
        <v>400</v>
      </c>
      <c r="G6" s="174" t="s">
        <v>401</v>
      </c>
      <c r="H6" s="174" t="s">
        <v>402</v>
      </c>
      <c r="I6" s="174" t="s">
        <v>403</v>
      </c>
      <c r="J6" s="174" t="s">
        <v>400</v>
      </c>
      <c r="K6" s="412"/>
    </row>
    <row r="7" spans="1:12" s="58" customFormat="1">
      <c r="A7" s="56" t="s">
        <v>9</v>
      </c>
      <c r="B7" s="57">
        <v>242057.61605700001</v>
      </c>
      <c r="C7" s="57">
        <v>246322.97114500002</v>
      </c>
      <c r="D7" s="57">
        <v>218601.79144</v>
      </c>
      <c r="E7" s="57">
        <v>225409.19137899997</v>
      </c>
      <c r="F7" s="57">
        <v>50219.708678999988</v>
      </c>
      <c r="G7" s="57">
        <v>62271.530391</v>
      </c>
      <c r="H7" s="57">
        <v>56787.100691</v>
      </c>
      <c r="I7" s="57">
        <v>56130.851618000001</v>
      </c>
      <c r="J7" s="57">
        <v>52013.608481000003</v>
      </c>
      <c r="K7" s="57" t="s">
        <v>230</v>
      </c>
    </row>
    <row r="8" spans="1:12" ht="21.75" customHeight="1">
      <c r="A8" s="44" t="s">
        <v>80</v>
      </c>
      <c r="B8" s="45">
        <v>119339.498563</v>
      </c>
      <c r="C8" s="45">
        <v>117822.00029400001</v>
      </c>
      <c r="D8" s="81">
        <v>112122.74616900001</v>
      </c>
      <c r="E8" s="45">
        <v>112869.972588</v>
      </c>
      <c r="F8" s="45">
        <v>26220.308658999995</v>
      </c>
      <c r="G8" s="45">
        <v>30355.813013000003</v>
      </c>
      <c r="H8" s="45">
        <v>28848.652707000001</v>
      </c>
      <c r="I8" s="45">
        <v>27445.198208999998</v>
      </c>
      <c r="J8" s="45">
        <v>24205.639804000002</v>
      </c>
      <c r="K8" s="45" t="s">
        <v>404</v>
      </c>
    </row>
    <row r="9" spans="1:12" ht="21.75" customHeight="1">
      <c r="A9" s="44" t="s">
        <v>81</v>
      </c>
      <c r="B9" s="45">
        <v>61027.860301000001</v>
      </c>
      <c r="C9" s="45">
        <v>69155.318679000004</v>
      </c>
      <c r="D9" s="81">
        <v>57680.374174999997</v>
      </c>
      <c r="E9" s="45">
        <v>64425.06</v>
      </c>
      <c r="F9" s="45">
        <v>14475.681666</v>
      </c>
      <c r="G9" s="45">
        <v>17696.441885</v>
      </c>
      <c r="H9" s="45">
        <v>16387.907392999998</v>
      </c>
      <c r="I9" s="45">
        <v>15865.029056000001</v>
      </c>
      <c r="J9" s="45">
        <v>14693.567326999999</v>
      </c>
      <c r="K9" s="45" t="s">
        <v>405</v>
      </c>
    </row>
    <row r="10" spans="1:12" ht="21.75" customHeight="1">
      <c r="A10" s="47" t="s">
        <v>82</v>
      </c>
      <c r="B10" s="48">
        <v>61690.257193000005</v>
      </c>
      <c r="C10" s="48">
        <v>59345.652172000002</v>
      </c>
      <c r="D10" s="48">
        <v>48798.671095999991</v>
      </c>
      <c r="E10" s="48">
        <v>48114.158790999994</v>
      </c>
      <c r="F10" s="48">
        <v>9523.7183539999987</v>
      </c>
      <c r="G10" s="48">
        <v>14219.275492999999</v>
      </c>
      <c r="H10" s="48">
        <v>11550.540590999999</v>
      </c>
      <c r="I10" s="48">
        <v>12820.624352999999</v>
      </c>
      <c r="J10" s="48">
        <v>13114.401350000002</v>
      </c>
      <c r="K10" s="48" t="s">
        <v>406</v>
      </c>
    </row>
    <row r="11" spans="1:12">
      <c r="A11" s="351" t="s">
        <v>83</v>
      </c>
      <c r="B11" s="351"/>
      <c r="C11" s="351"/>
      <c r="D11" s="45"/>
      <c r="F11" s="45"/>
      <c r="K11" s="175" t="s">
        <v>407</v>
      </c>
      <c r="L11" s="175"/>
    </row>
    <row r="12" spans="1:12">
      <c r="A12" s="291" t="s">
        <v>736</v>
      </c>
      <c r="B12" s="351"/>
      <c r="C12" s="351"/>
      <c r="D12" s="45"/>
      <c r="F12" s="45"/>
      <c r="K12" s="353" t="s">
        <v>305</v>
      </c>
      <c r="L12" s="175"/>
    </row>
    <row r="13" spans="1:12" s="304" customFormat="1" ht="15" customHeight="1">
      <c r="A13" s="407" t="s">
        <v>737</v>
      </c>
      <c r="B13" s="407"/>
      <c r="C13" s="407"/>
      <c r="D13" s="407"/>
      <c r="E13" s="408" t="s">
        <v>738</v>
      </c>
      <c r="F13" s="408"/>
      <c r="G13" s="408"/>
      <c r="H13" s="408"/>
      <c r="I13" s="408"/>
      <c r="J13" s="408"/>
      <c r="K13" s="408"/>
    </row>
    <row r="14" spans="1:12">
      <c r="F14" s="310"/>
    </row>
    <row r="19" spans="2:3">
      <c r="B19" s="82"/>
      <c r="C19" s="82"/>
    </row>
    <row r="20" spans="2:3">
      <c r="B20" s="82"/>
      <c r="C20" s="82"/>
    </row>
    <row r="21" spans="2:3">
      <c r="B21" s="82"/>
      <c r="C21" s="82"/>
    </row>
  </sheetData>
  <mergeCells count="11">
    <mergeCell ref="A13:D13"/>
    <mergeCell ref="E13:K13"/>
    <mergeCell ref="A1:K1"/>
    <mergeCell ref="A2:K2"/>
    <mergeCell ref="A5:A6"/>
    <mergeCell ref="B5:B6"/>
    <mergeCell ref="C5:C6"/>
    <mergeCell ref="D5:D6"/>
    <mergeCell ref="E5:E6"/>
    <mergeCell ref="F5:I5"/>
    <mergeCell ref="K5:K6"/>
  </mergeCells>
  <hyperlinks>
    <hyperlink ref="I4" location="Content!A1" display="contents"/>
  </hyperlinks>
  <pageMargins left="0.25" right="0.25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rightToLeft="1" view="pageBreakPreview" zoomScale="80" zoomScaleNormal="100" zoomScaleSheetLayoutView="80" workbookViewId="0">
      <selection activeCell="A4" sqref="A4"/>
    </sheetView>
  </sheetViews>
  <sheetFormatPr defaultColWidth="9.140625" defaultRowHeight="15"/>
  <cols>
    <col min="1" max="1" width="44.140625" style="46" customWidth="1"/>
    <col min="2" max="3" width="12" style="46" customWidth="1"/>
    <col min="4" max="10" width="10.7109375" style="46" customWidth="1"/>
    <col min="11" max="11" width="45.85546875" style="170" customWidth="1"/>
    <col min="12" max="16384" width="9.140625" style="46"/>
  </cols>
  <sheetData>
    <row r="1" spans="1:11">
      <c r="A1" s="375" t="s">
        <v>689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375" t="s">
        <v>690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>
      <c r="A3" s="360"/>
      <c r="B3" s="360"/>
      <c r="C3" s="360"/>
      <c r="D3" s="360"/>
      <c r="E3" s="360"/>
      <c r="F3" s="360"/>
      <c r="G3" s="360"/>
      <c r="H3" s="360"/>
      <c r="I3" s="360"/>
      <c r="J3" s="360"/>
    </row>
    <row r="4" spans="1:11">
      <c r="A4" s="53" t="s">
        <v>77</v>
      </c>
      <c r="B4" s="59"/>
      <c r="C4" s="59"/>
      <c r="I4" s="55" t="s">
        <v>74</v>
      </c>
      <c r="K4" s="173" t="s">
        <v>291</v>
      </c>
    </row>
    <row r="5" spans="1:11">
      <c r="A5" s="377" t="s">
        <v>6</v>
      </c>
      <c r="B5" s="409">
        <v>2015</v>
      </c>
      <c r="C5" s="409">
        <v>2016</v>
      </c>
      <c r="D5" s="409">
        <v>2017</v>
      </c>
      <c r="E5" s="410">
        <v>2018</v>
      </c>
      <c r="F5" s="409">
        <v>2018</v>
      </c>
      <c r="G5" s="409"/>
      <c r="H5" s="409"/>
      <c r="I5" s="409"/>
      <c r="J5" s="325" t="s">
        <v>735</v>
      </c>
      <c r="K5" s="414" t="s">
        <v>233</v>
      </c>
    </row>
    <row r="6" spans="1:11" ht="25.5">
      <c r="A6" s="377"/>
      <c r="B6" s="409"/>
      <c r="C6" s="409"/>
      <c r="D6" s="409"/>
      <c r="E6" s="411"/>
      <c r="F6" s="174" t="s">
        <v>400</v>
      </c>
      <c r="G6" s="174" t="s">
        <v>401</v>
      </c>
      <c r="H6" s="174" t="s">
        <v>402</v>
      </c>
      <c r="I6" s="174" t="s">
        <v>403</v>
      </c>
      <c r="J6" s="174" t="s">
        <v>400</v>
      </c>
      <c r="K6" s="414"/>
    </row>
    <row r="7" spans="1:11" s="58" customFormat="1" ht="16.5" customHeight="1">
      <c r="A7" s="60" t="s">
        <v>9</v>
      </c>
      <c r="B7" s="61">
        <v>242057.61605700001</v>
      </c>
      <c r="C7" s="61">
        <v>246322.97114500002</v>
      </c>
      <c r="D7" s="61">
        <v>218601.79144</v>
      </c>
      <c r="E7" s="61">
        <v>225409.19137899997</v>
      </c>
      <c r="F7" s="61">
        <v>50219.708678999988</v>
      </c>
      <c r="G7" s="61">
        <v>62271.530391</v>
      </c>
      <c r="H7" s="61">
        <v>56787.100691</v>
      </c>
      <c r="I7" s="61">
        <v>56130.851618000001</v>
      </c>
      <c r="J7" s="61">
        <v>52013.608481000003</v>
      </c>
      <c r="K7" s="176" t="s">
        <v>230</v>
      </c>
    </row>
    <row r="8" spans="1:11" s="62" customFormat="1">
      <c r="A8" s="321" t="s">
        <v>80</v>
      </c>
      <c r="B8" s="321"/>
      <c r="C8" s="321"/>
      <c r="D8" s="321"/>
      <c r="E8" s="321"/>
      <c r="F8" s="321"/>
      <c r="G8" s="321"/>
      <c r="H8" s="321"/>
      <c r="I8" s="321"/>
      <c r="J8" s="321"/>
      <c r="K8" s="177" t="s">
        <v>408</v>
      </c>
    </row>
    <row r="9" spans="1:11">
      <c r="A9" s="63" t="s">
        <v>84</v>
      </c>
      <c r="B9" s="64">
        <v>2836.3900290000001</v>
      </c>
      <c r="C9" s="64">
        <v>2902.1005009999999</v>
      </c>
      <c r="D9" s="64">
        <v>3067.7741030000002</v>
      </c>
      <c r="E9" s="64">
        <v>2854.709441</v>
      </c>
      <c r="F9" s="64">
        <v>746.611942</v>
      </c>
      <c r="G9" s="64">
        <v>731.86257000000001</v>
      </c>
      <c r="H9" s="64">
        <v>645.13910999999996</v>
      </c>
      <c r="I9" s="64">
        <v>731.09581900000001</v>
      </c>
      <c r="J9" s="64">
        <v>645.37198699999999</v>
      </c>
      <c r="K9" s="178" t="s">
        <v>409</v>
      </c>
    </row>
    <row r="10" spans="1:11">
      <c r="A10" s="63" t="s">
        <v>85</v>
      </c>
      <c r="B10" s="64">
        <v>2897.7591659999998</v>
      </c>
      <c r="C10" s="64">
        <v>2121.718989</v>
      </c>
      <c r="D10" s="64">
        <v>2129.972037</v>
      </c>
      <c r="E10" s="64">
        <v>2389.3757460000002</v>
      </c>
      <c r="F10" s="64">
        <v>535.64373699999999</v>
      </c>
      <c r="G10" s="64">
        <v>581.73385099999996</v>
      </c>
      <c r="H10" s="64">
        <v>626.76004699999999</v>
      </c>
      <c r="I10" s="64">
        <v>645.238111</v>
      </c>
      <c r="J10" s="64">
        <v>518.75107100000002</v>
      </c>
      <c r="K10" s="178" t="s">
        <v>410</v>
      </c>
    </row>
    <row r="11" spans="1:11">
      <c r="A11" s="63" t="s">
        <v>86</v>
      </c>
      <c r="B11" s="64">
        <v>396.91421600000001</v>
      </c>
      <c r="C11" s="64">
        <v>445.52867199999997</v>
      </c>
      <c r="D11" s="64">
        <v>419.62031899999999</v>
      </c>
      <c r="E11" s="64">
        <v>336.58582000000001</v>
      </c>
      <c r="F11" s="64">
        <v>113.887502</v>
      </c>
      <c r="G11" s="64">
        <v>109.627979</v>
      </c>
      <c r="H11" s="64">
        <v>64.540660000000003</v>
      </c>
      <c r="I11" s="64">
        <v>48.529679000000002</v>
      </c>
      <c r="J11" s="64">
        <v>77.865444999999994</v>
      </c>
      <c r="K11" s="178" t="s">
        <v>411</v>
      </c>
    </row>
    <row r="12" spans="1:11">
      <c r="A12" s="63" t="s">
        <v>87</v>
      </c>
      <c r="B12" s="64">
        <v>2424.2062470000001</v>
      </c>
      <c r="C12" s="64">
        <v>2142.9429730000002</v>
      </c>
      <c r="D12" s="64">
        <v>2098.5269760000001</v>
      </c>
      <c r="E12" s="64">
        <v>2057.899418</v>
      </c>
      <c r="F12" s="64">
        <v>551.85469399999999</v>
      </c>
      <c r="G12" s="64">
        <v>543.73659699999996</v>
      </c>
      <c r="H12" s="64">
        <v>443.57626099999999</v>
      </c>
      <c r="I12" s="64">
        <v>518.73186599999997</v>
      </c>
      <c r="J12" s="64">
        <v>557.46887600000002</v>
      </c>
      <c r="K12" s="178" t="s">
        <v>412</v>
      </c>
    </row>
    <row r="13" spans="1:11">
      <c r="A13" s="63" t="s">
        <v>88</v>
      </c>
      <c r="B13" s="64">
        <v>3817.7697739999999</v>
      </c>
      <c r="C13" s="64">
        <v>3373.8785229999999</v>
      </c>
      <c r="D13" s="64">
        <v>4506.6302210000003</v>
      </c>
      <c r="E13" s="64">
        <v>5421.1404640000001</v>
      </c>
      <c r="F13" s="64">
        <v>1148.4249</v>
      </c>
      <c r="G13" s="64">
        <v>1083.0052989999999</v>
      </c>
      <c r="H13" s="64">
        <v>1521.955655</v>
      </c>
      <c r="I13" s="64">
        <v>1667.75461</v>
      </c>
      <c r="J13" s="64">
        <v>1507.083891</v>
      </c>
      <c r="K13" s="178" t="s">
        <v>413</v>
      </c>
    </row>
    <row r="14" spans="1:11" ht="24.75" customHeight="1">
      <c r="A14" s="307" t="s">
        <v>89</v>
      </c>
      <c r="B14" s="64">
        <v>11217.907541</v>
      </c>
      <c r="C14" s="64">
        <v>9070.9181420000004</v>
      </c>
      <c r="D14" s="64">
        <v>8014.4679539999997</v>
      </c>
      <c r="E14" s="64">
        <v>9508.9973449999998</v>
      </c>
      <c r="F14" s="64">
        <v>1853.3658829999999</v>
      </c>
      <c r="G14" s="64">
        <v>2417.4752199999998</v>
      </c>
      <c r="H14" s="64">
        <v>3017.464555</v>
      </c>
      <c r="I14" s="64">
        <v>2220.691687</v>
      </c>
      <c r="J14" s="64">
        <v>1769.643601</v>
      </c>
      <c r="K14" s="178" t="s">
        <v>414</v>
      </c>
    </row>
    <row r="15" spans="1:11" ht="25.5">
      <c r="A15" s="307" t="s">
        <v>90</v>
      </c>
      <c r="B15" s="64">
        <v>5722.3596260000004</v>
      </c>
      <c r="C15" s="64">
        <v>4214.3632639999996</v>
      </c>
      <c r="D15" s="64">
        <v>4226.044852</v>
      </c>
      <c r="E15" s="64">
        <v>4211.582934</v>
      </c>
      <c r="F15" s="64">
        <v>1076.0971999999999</v>
      </c>
      <c r="G15" s="64">
        <v>1048.893386</v>
      </c>
      <c r="H15" s="64">
        <v>1096.079152</v>
      </c>
      <c r="I15" s="64">
        <v>990.51319599999999</v>
      </c>
      <c r="J15" s="64">
        <v>1018.5789590000001</v>
      </c>
      <c r="K15" s="178" t="s">
        <v>415</v>
      </c>
    </row>
    <row r="16" spans="1:11" ht="24.75" customHeight="1">
      <c r="A16" s="307" t="s">
        <v>91</v>
      </c>
      <c r="B16" s="64">
        <v>94.419721999999993</v>
      </c>
      <c r="C16" s="64">
        <v>113.89407199999999</v>
      </c>
      <c r="D16" s="64">
        <v>80.000855000000001</v>
      </c>
      <c r="E16" s="64">
        <v>63.168095000000001</v>
      </c>
      <c r="F16" s="64">
        <v>16.261638999999999</v>
      </c>
      <c r="G16" s="64">
        <v>11.179106000000001</v>
      </c>
      <c r="H16" s="64">
        <v>15.298098</v>
      </c>
      <c r="I16" s="64">
        <v>20.429252000000002</v>
      </c>
      <c r="J16" s="64">
        <v>13.101229</v>
      </c>
      <c r="K16" s="178" t="s">
        <v>416</v>
      </c>
    </row>
    <row r="17" spans="1:11" ht="25.5">
      <c r="A17" s="307" t="s">
        <v>92</v>
      </c>
      <c r="B17" s="64">
        <v>293.52555699999999</v>
      </c>
      <c r="C17" s="64">
        <v>226.81969000000001</v>
      </c>
      <c r="D17" s="64">
        <v>243.54926900000001</v>
      </c>
      <c r="E17" s="64">
        <v>183.92926800000001</v>
      </c>
      <c r="F17" s="64">
        <v>38.642927</v>
      </c>
      <c r="G17" s="64">
        <v>51.561937999999998</v>
      </c>
      <c r="H17" s="64">
        <v>47.337066999999998</v>
      </c>
      <c r="I17" s="64">
        <v>46.387335999999998</v>
      </c>
      <c r="J17" s="64">
        <v>48.601095000000001</v>
      </c>
      <c r="K17" s="178" t="s">
        <v>417</v>
      </c>
    </row>
    <row r="18" spans="1:11" ht="25.5">
      <c r="A18" s="307" t="s">
        <v>93</v>
      </c>
      <c r="B18" s="64">
        <v>1136.1420009999999</v>
      </c>
      <c r="C18" s="64">
        <v>1053.1324729999999</v>
      </c>
      <c r="D18" s="64">
        <v>1109.1538989999999</v>
      </c>
      <c r="E18" s="64">
        <v>1217.172425</v>
      </c>
      <c r="F18" s="64">
        <v>281.68194799999998</v>
      </c>
      <c r="G18" s="64">
        <v>270.50040999999999</v>
      </c>
      <c r="H18" s="64">
        <v>362.71205900000001</v>
      </c>
      <c r="I18" s="64">
        <v>302.278008</v>
      </c>
      <c r="J18" s="64">
        <v>314.43253399999998</v>
      </c>
      <c r="K18" s="178" t="s">
        <v>418</v>
      </c>
    </row>
    <row r="19" spans="1:11">
      <c r="A19" s="307" t="s">
        <v>94</v>
      </c>
      <c r="B19" s="64">
        <v>964.84938099999999</v>
      </c>
      <c r="C19" s="64">
        <v>896.02320499999996</v>
      </c>
      <c r="D19" s="64">
        <v>898.15298399999995</v>
      </c>
      <c r="E19" s="64">
        <v>716.02768600000002</v>
      </c>
      <c r="F19" s="64">
        <v>181.28838300000001</v>
      </c>
      <c r="G19" s="64">
        <v>180.41680500000001</v>
      </c>
      <c r="H19" s="64">
        <v>175.524316</v>
      </c>
      <c r="I19" s="64">
        <v>178.798182</v>
      </c>
      <c r="J19" s="64">
        <v>165.111176</v>
      </c>
      <c r="K19" s="178" t="s">
        <v>419</v>
      </c>
    </row>
    <row r="20" spans="1:11" ht="25.5">
      <c r="A20" s="307" t="s">
        <v>95</v>
      </c>
      <c r="B20" s="64">
        <v>158.49073300000001</v>
      </c>
      <c r="C20" s="64">
        <v>235.00108399999999</v>
      </c>
      <c r="D20" s="64">
        <v>154.20754400000001</v>
      </c>
      <c r="E20" s="64">
        <v>108.992119</v>
      </c>
      <c r="F20" s="64">
        <v>22.712011</v>
      </c>
      <c r="G20" s="64">
        <v>31.911579</v>
      </c>
      <c r="H20" s="64">
        <v>25.2408</v>
      </c>
      <c r="I20" s="64">
        <v>29.127728999999999</v>
      </c>
      <c r="J20" s="64">
        <v>32.291032999999999</v>
      </c>
      <c r="K20" s="178" t="s">
        <v>420</v>
      </c>
    </row>
    <row r="21" spans="1:11" ht="25.5">
      <c r="A21" s="307" t="s">
        <v>96</v>
      </c>
      <c r="B21" s="64">
        <v>1457.456623</v>
      </c>
      <c r="C21" s="64">
        <v>1536.4449460000001</v>
      </c>
      <c r="D21" s="64">
        <v>1365.900903</v>
      </c>
      <c r="E21" s="64">
        <v>1381.3861770000001</v>
      </c>
      <c r="F21" s="64">
        <v>336.23242099999999</v>
      </c>
      <c r="G21" s="64">
        <v>340.170232</v>
      </c>
      <c r="H21" s="64">
        <v>325.22214300000002</v>
      </c>
      <c r="I21" s="64">
        <v>379.76138099999997</v>
      </c>
      <c r="J21" s="64">
        <v>372.16104100000001</v>
      </c>
      <c r="K21" s="178" t="s">
        <v>421</v>
      </c>
    </row>
    <row r="22" spans="1:11" ht="25.5">
      <c r="A22" s="307" t="s">
        <v>97</v>
      </c>
      <c r="B22" s="64">
        <v>2958.135209</v>
      </c>
      <c r="C22" s="64">
        <v>5421.2140040000004</v>
      </c>
      <c r="D22" s="64">
        <v>4962.5940979999996</v>
      </c>
      <c r="E22" s="64">
        <v>5267.5400319999999</v>
      </c>
      <c r="F22" s="64">
        <v>1348.2063579999999</v>
      </c>
      <c r="G22" s="64">
        <v>1754.5735520000001</v>
      </c>
      <c r="H22" s="64">
        <v>1125.2669129999999</v>
      </c>
      <c r="I22" s="64">
        <v>1039.493209</v>
      </c>
      <c r="J22" s="64">
        <v>514.54800399999999</v>
      </c>
      <c r="K22" s="178" t="s">
        <v>422</v>
      </c>
    </row>
    <row r="23" spans="1:11">
      <c r="A23" s="307" t="s">
        <v>98</v>
      </c>
      <c r="B23" s="64">
        <v>19104.237579000001</v>
      </c>
      <c r="C23" s="64">
        <v>17859.23877</v>
      </c>
      <c r="D23" s="64">
        <v>18581.737270000001</v>
      </c>
      <c r="E23" s="64">
        <v>21554.194678</v>
      </c>
      <c r="F23" s="64">
        <v>4506.9421730000004</v>
      </c>
      <c r="G23" s="64">
        <v>4967.5784050000002</v>
      </c>
      <c r="H23" s="64">
        <v>7694.354824</v>
      </c>
      <c r="I23" s="64">
        <v>4385.3192760000002</v>
      </c>
      <c r="J23" s="64">
        <v>3873.4026319999998</v>
      </c>
      <c r="K23" s="178" t="s">
        <v>423</v>
      </c>
    </row>
    <row r="24" spans="1:11" ht="25.5">
      <c r="A24" s="307" t="s">
        <v>99</v>
      </c>
      <c r="B24" s="64">
        <v>32395.243741999999</v>
      </c>
      <c r="C24" s="64">
        <v>32594.154456</v>
      </c>
      <c r="D24" s="64">
        <v>27872.10903</v>
      </c>
      <c r="E24" s="64">
        <v>21763.629416</v>
      </c>
      <c r="F24" s="64">
        <v>5497.605853</v>
      </c>
      <c r="G24" s="64">
        <v>6351.3992980000003</v>
      </c>
      <c r="H24" s="64">
        <v>5134.461354</v>
      </c>
      <c r="I24" s="64">
        <v>4780.1629110000003</v>
      </c>
      <c r="J24" s="64">
        <v>3480.5147179999999</v>
      </c>
      <c r="K24" s="178" t="s">
        <v>424</v>
      </c>
    </row>
    <row r="25" spans="1:11" ht="25.5">
      <c r="A25" s="307" t="s">
        <v>100</v>
      </c>
      <c r="B25" s="64">
        <v>27256.649541999999</v>
      </c>
      <c r="C25" s="64">
        <v>29503.479754</v>
      </c>
      <c r="D25" s="64">
        <v>26761.391292</v>
      </c>
      <c r="E25" s="64">
        <v>26495.512405000001</v>
      </c>
      <c r="F25" s="64">
        <v>6717.5656449999997</v>
      </c>
      <c r="G25" s="64">
        <v>7339.2979150000001</v>
      </c>
      <c r="H25" s="64">
        <v>5557.4369230000002</v>
      </c>
      <c r="I25" s="64">
        <v>6881.2119220000004</v>
      </c>
      <c r="J25" s="64">
        <v>5383.4719990000003</v>
      </c>
      <c r="K25" s="178" t="s">
        <v>425</v>
      </c>
    </row>
    <row r="26" spans="1:11" ht="25.5">
      <c r="A26" s="307" t="s">
        <v>101</v>
      </c>
      <c r="B26" s="64">
        <v>2919.5346549999999</v>
      </c>
      <c r="C26" s="64">
        <v>2791.5833229999998</v>
      </c>
      <c r="D26" s="64">
        <v>2147.1653230000002</v>
      </c>
      <c r="E26" s="64">
        <v>2244.0152440000002</v>
      </c>
      <c r="F26" s="64">
        <v>653.58984799999996</v>
      </c>
      <c r="G26" s="64">
        <v>407.82237600000002</v>
      </c>
      <c r="H26" s="64">
        <v>447.45182199999999</v>
      </c>
      <c r="I26" s="64">
        <v>735.15119800000002</v>
      </c>
      <c r="J26" s="64">
        <v>894.45338300000003</v>
      </c>
      <c r="K26" s="178" t="s">
        <v>426</v>
      </c>
    </row>
    <row r="27" spans="1:11">
      <c r="A27" s="307" t="s">
        <v>217</v>
      </c>
      <c r="B27" s="64">
        <v>5.5094999999999998E-2</v>
      </c>
      <c r="C27" s="64">
        <v>0</v>
      </c>
      <c r="D27" s="64">
        <v>451.74874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178" t="s">
        <v>427</v>
      </c>
    </row>
    <row r="28" spans="1:11">
      <c r="A28" s="307" t="s">
        <v>102</v>
      </c>
      <c r="B28" s="64">
        <v>1206.6743690000001</v>
      </c>
      <c r="C28" s="64">
        <v>1241.929247</v>
      </c>
      <c r="D28" s="64">
        <v>1062.3212559999999</v>
      </c>
      <c r="E28" s="64">
        <v>895.98203999999998</v>
      </c>
      <c r="F28" s="64">
        <v>219.819804</v>
      </c>
      <c r="G28" s="64">
        <v>223.56248299999999</v>
      </c>
      <c r="H28" s="64">
        <v>225.67506299999999</v>
      </c>
      <c r="I28" s="64">
        <v>226.92469</v>
      </c>
      <c r="J28" s="64">
        <v>190.60497699999999</v>
      </c>
      <c r="K28" s="178" t="s">
        <v>428</v>
      </c>
    </row>
    <row r="29" spans="1:11">
      <c r="A29" s="307" t="s">
        <v>103</v>
      </c>
      <c r="B29" s="64">
        <v>80.777755999999997</v>
      </c>
      <c r="C29" s="64">
        <v>77.634206000000006</v>
      </c>
      <c r="D29" s="64">
        <v>1969.677244</v>
      </c>
      <c r="E29" s="64">
        <v>4198.1318350000001</v>
      </c>
      <c r="F29" s="64">
        <v>373.87379099999998</v>
      </c>
      <c r="G29" s="64">
        <v>1909.5040120000001</v>
      </c>
      <c r="H29" s="64">
        <v>297.15588500000001</v>
      </c>
      <c r="I29" s="64">
        <v>1617.5981469999999</v>
      </c>
      <c r="J29" s="64">
        <v>2828.1821530000002</v>
      </c>
      <c r="K29" s="178" t="s">
        <v>429</v>
      </c>
    </row>
    <row r="30" spans="1:11" s="58" customFormat="1">
      <c r="A30" s="308" t="s">
        <v>104</v>
      </c>
      <c r="B30" s="61">
        <v>119339.498563</v>
      </c>
      <c r="C30" s="61">
        <v>117822.00029400001</v>
      </c>
      <c r="D30" s="61">
        <v>112122.74616900001</v>
      </c>
      <c r="E30" s="61">
        <v>112869.972588</v>
      </c>
      <c r="F30" s="61">
        <v>26220.308658999995</v>
      </c>
      <c r="G30" s="61">
        <v>30355.813013000003</v>
      </c>
      <c r="H30" s="61">
        <v>28848.652707000001</v>
      </c>
      <c r="I30" s="61">
        <v>27445.198208999998</v>
      </c>
      <c r="J30" s="61">
        <v>24205.639804000002</v>
      </c>
      <c r="K30" s="176" t="s">
        <v>430</v>
      </c>
    </row>
    <row r="31" spans="1:11" s="62" customFormat="1" ht="15" customHeight="1">
      <c r="A31" s="321" t="s">
        <v>81</v>
      </c>
      <c r="B31" s="321"/>
      <c r="C31" s="321"/>
      <c r="D31" s="321"/>
      <c r="E31" s="321"/>
      <c r="F31" s="321"/>
      <c r="G31" s="321"/>
      <c r="H31" s="321"/>
      <c r="I31" s="321"/>
      <c r="J31" s="321"/>
      <c r="K31" s="177" t="s">
        <v>431</v>
      </c>
    </row>
    <row r="32" spans="1:11">
      <c r="A32" s="307" t="s">
        <v>84</v>
      </c>
      <c r="B32" s="64">
        <v>2200.7747340000001</v>
      </c>
      <c r="C32" s="64">
        <v>1813.0857229999999</v>
      </c>
      <c r="D32" s="64">
        <v>1838.072077</v>
      </c>
      <c r="E32" s="64">
        <v>2390.3472000000002</v>
      </c>
      <c r="F32" s="64">
        <v>554.28872899999999</v>
      </c>
      <c r="G32" s="64">
        <v>782.52041799999995</v>
      </c>
      <c r="H32" s="64">
        <v>541.80844000000002</v>
      </c>
      <c r="I32" s="64">
        <v>511.72961299999997</v>
      </c>
      <c r="J32" s="64">
        <v>557.74838599999998</v>
      </c>
      <c r="K32" s="178" t="s">
        <v>409</v>
      </c>
    </row>
    <row r="33" spans="1:11">
      <c r="A33" s="307" t="s">
        <v>85</v>
      </c>
      <c r="B33" s="64">
        <v>2158.0126610000002</v>
      </c>
      <c r="C33" s="64">
        <v>1664.4825820000001</v>
      </c>
      <c r="D33" s="64">
        <v>994.26360299999999</v>
      </c>
      <c r="E33" s="64">
        <v>623.16298400000005</v>
      </c>
      <c r="F33" s="64">
        <v>165.09257600000001</v>
      </c>
      <c r="G33" s="64">
        <v>186.019904</v>
      </c>
      <c r="H33" s="64">
        <v>125.068254</v>
      </c>
      <c r="I33" s="64">
        <v>146.98224999999999</v>
      </c>
      <c r="J33" s="64">
        <v>190.37938399999999</v>
      </c>
      <c r="K33" s="178" t="s">
        <v>410</v>
      </c>
    </row>
    <row r="34" spans="1:11">
      <c r="A34" s="307" t="s">
        <v>86</v>
      </c>
      <c r="B34" s="64">
        <v>1283.4721730000001</v>
      </c>
      <c r="C34" s="64">
        <v>746.39470400000005</v>
      </c>
      <c r="D34" s="64">
        <v>564.30926899999997</v>
      </c>
      <c r="E34" s="64">
        <v>568.61759800000004</v>
      </c>
      <c r="F34" s="64">
        <v>158.09024500000001</v>
      </c>
      <c r="G34" s="64">
        <v>166.92509999999999</v>
      </c>
      <c r="H34" s="64">
        <v>105.76369800000001</v>
      </c>
      <c r="I34" s="64">
        <v>137.83855500000001</v>
      </c>
      <c r="J34" s="64">
        <v>105.946606</v>
      </c>
      <c r="K34" s="178" t="s">
        <v>411</v>
      </c>
    </row>
    <row r="35" spans="1:11">
      <c r="A35" s="307" t="s">
        <v>87</v>
      </c>
      <c r="B35" s="64">
        <v>4467.5233449999996</v>
      </c>
      <c r="C35" s="64">
        <v>4186.7013079999997</v>
      </c>
      <c r="D35" s="64">
        <v>3831.9995800000002</v>
      </c>
      <c r="E35" s="64">
        <v>3759.0348260000001</v>
      </c>
      <c r="F35" s="64">
        <v>914.66172300000005</v>
      </c>
      <c r="G35" s="64">
        <v>1204.402034</v>
      </c>
      <c r="H35" s="64">
        <v>808.82405300000005</v>
      </c>
      <c r="I35" s="64">
        <v>831.14701600000001</v>
      </c>
      <c r="J35" s="64">
        <v>888.94361700000002</v>
      </c>
      <c r="K35" s="178" t="s">
        <v>412</v>
      </c>
    </row>
    <row r="36" spans="1:11">
      <c r="A36" s="307" t="s">
        <v>88</v>
      </c>
      <c r="B36" s="64">
        <v>859.94285000000002</v>
      </c>
      <c r="C36" s="64">
        <v>765.79397100000006</v>
      </c>
      <c r="D36" s="64">
        <v>605.62192900000002</v>
      </c>
      <c r="E36" s="64">
        <v>544.83114599999999</v>
      </c>
      <c r="F36" s="64">
        <v>133.714553</v>
      </c>
      <c r="G36" s="64">
        <v>139.689055</v>
      </c>
      <c r="H36" s="64">
        <v>139.996444</v>
      </c>
      <c r="I36" s="64">
        <v>131.431094</v>
      </c>
      <c r="J36" s="64">
        <v>101.603891</v>
      </c>
      <c r="K36" s="178" t="s">
        <v>413</v>
      </c>
    </row>
    <row r="37" spans="1:11">
      <c r="A37" s="307" t="s">
        <v>89</v>
      </c>
      <c r="B37" s="64">
        <v>4284.8329080000003</v>
      </c>
      <c r="C37" s="64">
        <v>3724.7054680000001</v>
      </c>
      <c r="D37" s="64">
        <v>3562.3763159999999</v>
      </c>
      <c r="E37" s="64">
        <v>4153.5508650000002</v>
      </c>
      <c r="F37" s="64">
        <v>828.066508</v>
      </c>
      <c r="G37" s="64">
        <v>1430.4699049999999</v>
      </c>
      <c r="H37" s="64">
        <v>1047.4095629999999</v>
      </c>
      <c r="I37" s="64">
        <v>847.60488899999996</v>
      </c>
      <c r="J37" s="64">
        <v>832.28160300000002</v>
      </c>
      <c r="K37" s="178" t="s">
        <v>414</v>
      </c>
    </row>
    <row r="38" spans="1:11" ht="25.5">
      <c r="A38" s="307" t="s">
        <v>90</v>
      </c>
      <c r="B38" s="64">
        <v>8452.0947980000001</v>
      </c>
      <c r="C38" s="64">
        <v>15320.576521999999</v>
      </c>
      <c r="D38" s="64">
        <v>10927.444371</v>
      </c>
      <c r="E38" s="64">
        <v>10909.996650999999</v>
      </c>
      <c r="F38" s="64">
        <v>2655.6101910000002</v>
      </c>
      <c r="G38" s="64">
        <v>2247.7491460000001</v>
      </c>
      <c r="H38" s="64">
        <v>3146.7638590000001</v>
      </c>
      <c r="I38" s="64">
        <v>2859.8734549999999</v>
      </c>
      <c r="J38" s="64">
        <v>3007.45388</v>
      </c>
      <c r="K38" s="178" t="s">
        <v>415</v>
      </c>
    </row>
    <row r="39" spans="1:11" ht="21" customHeight="1">
      <c r="A39" s="307" t="s">
        <v>91</v>
      </c>
      <c r="B39" s="64">
        <v>6.5400859999999996</v>
      </c>
      <c r="C39" s="64">
        <v>3.9637959999999999</v>
      </c>
      <c r="D39" s="64">
        <v>2.8583050000000001</v>
      </c>
      <c r="E39" s="64">
        <v>4.3673380000000002</v>
      </c>
      <c r="F39" s="64">
        <v>0.50426700000000002</v>
      </c>
      <c r="G39" s="64">
        <v>2.3576299999999999</v>
      </c>
      <c r="H39" s="64">
        <v>1.0529790000000001</v>
      </c>
      <c r="I39" s="64">
        <v>0.45246199999999998</v>
      </c>
      <c r="J39" s="64">
        <v>1.070559</v>
      </c>
      <c r="K39" s="178" t="s">
        <v>416</v>
      </c>
    </row>
    <row r="40" spans="1:11" ht="25.5">
      <c r="A40" s="307" t="s">
        <v>92</v>
      </c>
      <c r="B40" s="64">
        <v>83.413109000000006</v>
      </c>
      <c r="C40" s="64">
        <v>88.493019000000004</v>
      </c>
      <c r="D40" s="64">
        <v>64.491512</v>
      </c>
      <c r="E40" s="64">
        <v>157.651974</v>
      </c>
      <c r="F40" s="64">
        <v>22.610358000000002</v>
      </c>
      <c r="G40" s="64">
        <v>51.057288</v>
      </c>
      <c r="H40" s="64">
        <v>44.970939999999999</v>
      </c>
      <c r="I40" s="64">
        <v>39.013387999999999</v>
      </c>
      <c r="J40" s="64">
        <v>16.474544999999999</v>
      </c>
      <c r="K40" s="178" t="s">
        <v>417</v>
      </c>
    </row>
    <row r="41" spans="1:11" ht="25.5">
      <c r="A41" s="307" t="s">
        <v>93</v>
      </c>
      <c r="B41" s="64">
        <v>965.990726</v>
      </c>
      <c r="C41" s="64">
        <v>888.77464699999996</v>
      </c>
      <c r="D41" s="64">
        <v>863.124459</v>
      </c>
      <c r="E41" s="64">
        <v>1329.235754</v>
      </c>
      <c r="F41" s="64">
        <v>248.69031100000001</v>
      </c>
      <c r="G41" s="64">
        <v>394.41790500000002</v>
      </c>
      <c r="H41" s="64">
        <v>368.24987900000002</v>
      </c>
      <c r="I41" s="64">
        <v>317.87765899999999</v>
      </c>
      <c r="J41" s="64">
        <v>278.53215499999999</v>
      </c>
      <c r="K41" s="178" t="s">
        <v>418</v>
      </c>
    </row>
    <row r="42" spans="1:11">
      <c r="A42" s="307" t="s">
        <v>94</v>
      </c>
      <c r="B42" s="64">
        <v>781.83038699999997</v>
      </c>
      <c r="C42" s="64">
        <v>498.90822800000001</v>
      </c>
      <c r="D42" s="64">
        <v>464.49097599999999</v>
      </c>
      <c r="E42" s="64">
        <v>394.24878799999999</v>
      </c>
      <c r="F42" s="64">
        <v>104.009102</v>
      </c>
      <c r="G42" s="64">
        <v>123.91742000000001</v>
      </c>
      <c r="H42" s="64">
        <v>90.065718000000004</v>
      </c>
      <c r="I42" s="64">
        <v>76.256547999999995</v>
      </c>
      <c r="J42" s="64">
        <v>81.936122999999995</v>
      </c>
      <c r="K42" s="178" t="s">
        <v>419</v>
      </c>
    </row>
    <row r="43" spans="1:11" ht="25.5">
      <c r="A43" s="307" t="s">
        <v>95</v>
      </c>
      <c r="B43" s="64">
        <v>15.904456</v>
      </c>
      <c r="C43" s="64">
        <v>9.0080039999999997</v>
      </c>
      <c r="D43" s="64">
        <v>4.4998360000000002</v>
      </c>
      <c r="E43" s="64">
        <v>4.136056</v>
      </c>
      <c r="F43" s="64">
        <v>0.66512300000000002</v>
      </c>
      <c r="G43" s="64">
        <v>1.2935760000000001</v>
      </c>
      <c r="H43" s="64">
        <v>1.2082170000000001</v>
      </c>
      <c r="I43" s="64">
        <v>0.96914</v>
      </c>
      <c r="J43" s="64">
        <v>2.5506410000000002</v>
      </c>
      <c r="K43" s="178" t="s">
        <v>420</v>
      </c>
    </row>
    <row r="44" spans="1:11" ht="25.5">
      <c r="A44" s="307" t="s">
        <v>96</v>
      </c>
      <c r="B44" s="64">
        <v>1371.5454239999999</v>
      </c>
      <c r="C44" s="64">
        <v>1034.1024239999999</v>
      </c>
      <c r="D44" s="64">
        <v>840.47512600000005</v>
      </c>
      <c r="E44" s="64">
        <v>1047.0356139999999</v>
      </c>
      <c r="F44" s="64">
        <v>195.303067</v>
      </c>
      <c r="G44" s="64">
        <v>291.20667500000002</v>
      </c>
      <c r="H44" s="64">
        <v>298.92217399999998</v>
      </c>
      <c r="I44" s="64">
        <v>261.60369800000001</v>
      </c>
      <c r="J44" s="64">
        <v>222.63475399999999</v>
      </c>
      <c r="K44" s="178" t="s">
        <v>421</v>
      </c>
    </row>
    <row r="45" spans="1:11" ht="25.5">
      <c r="A45" s="307" t="s">
        <v>97</v>
      </c>
      <c r="B45" s="64">
        <v>13202.675101999999</v>
      </c>
      <c r="C45" s="64">
        <v>20454.262438999998</v>
      </c>
      <c r="D45" s="64">
        <v>15397.777961</v>
      </c>
      <c r="E45" s="64">
        <v>17143.250639999998</v>
      </c>
      <c r="F45" s="64">
        <v>3854.505823</v>
      </c>
      <c r="G45" s="64">
        <v>5507.3581009999998</v>
      </c>
      <c r="H45" s="64">
        <v>4045.2795799999999</v>
      </c>
      <c r="I45" s="64">
        <v>3736.1071360000001</v>
      </c>
      <c r="J45" s="64">
        <v>3414.7936239999999</v>
      </c>
      <c r="K45" s="178" t="s">
        <v>422</v>
      </c>
    </row>
    <row r="46" spans="1:11">
      <c r="A46" s="307" t="s">
        <v>98</v>
      </c>
      <c r="B46" s="64">
        <v>14569.860828999999</v>
      </c>
      <c r="C46" s="64">
        <v>13532.195323</v>
      </c>
      <c r="D46" s="64">
        <v>14310.083046</v>
      </c>
      <c r="E46" s="64">
        <v>16986.418265</v>
      </c>
      <c r="F46" s="64">
        <v>3912.968515</v>
      </c>
      <c r="G46" s="64">
        <v>3891.5263239999999</v>
      </c>
      <c r="H46" s="64">
        <v>4435.7779259999998</v>
      </c>
      <c r="I46" s="64">
        <v>4746.1454999999996</v>
      </c>
      <c r="J46" s="64">
        <v>4163.8303779999997</v>
      </c>
      <c r="K46" s="178" t="s">
        <v>423</v>
      </c>
    </row>
    <row r="47" spans="1:11" ht="25.5">
      <c r="A47" s="307" t="s">
        <v>99</v>
      </c>
      <c r="B47" s="64">
        <v>4279.5379430000003</v>
      </c>
      <c r="C47" s="64">
        <v>2832.6957830000001</v>
      </c>
      <c r="D47" s="64">
        <v>2205.5581160000002</v>
      </c>
      <c r="E47" s="64">
        <v>3020.1620499999999</v>
      </c>
      <c r="F47" s="64">
        <v>450.44599099999999</v>
      </c>
      <c r="G47" s="64">
        <v>988.28460099999995</v>
      </c>
      <c r="H47" s="64">
        <v>782.45959300000004</v>
      </c>
      <c r="I47" s="64">
        <v>798.97186499999998</v>
      </c>
      <c r="J47" s="64">
        <v>479.56939999999997</v>
      </c>
      <c r="K47" s="178" t="s">
        <v>424</v>
      </c>
    </row>
    <row r="48" spans="1:11" ht="25.5">
      <c r="A48" s="307" t="s">
        <v>100</v>
      </c>
      <c r="B48" s="64">
        <v>1381.170813</v>
      </c>
      <c r="C48" s="64">
        <v>1014.80628</v>
      </c>
      <c r="D48" s="64">
        <v>575.75060499999995</v>
      </c>
      <c r="E48" s="64">
        <v>802.14586599999996</v>
      </c>
      <c r="F48" s="64">
        <v>180.82199800000001</v>
      </c>
      <c r="G48" s="64">
        <v>133.84685899999999</v>
      </c>
      <c r="H48" s="64">
        <v>208.05946900000001</v>
      </c>
      <c r="I48" s="64">
        <v>279.41753999999997</v>
      </c>
      <c r="J48" s="64">
        <v>241.90657300000001</v>
      </c>
      <c r="K48" s="178" t="s">
        <v>425</v>
      </c>
    </row>
    <row r="49" spans="1:11" ht="25.5">
      <c r="A49" s="307" t="s">
        <v>101</v>
      </c>
      <c r="B49" s="64">
        <v>76.060744</v>
      </c>
      <c r="C49" s="64">
        <v>107.659704</v>
      </c>
      <c r="D49" s="64">
        <v>96.191445999999999</v>
      </c>
      <c r="E49" s="64">
        <v>79.756845999999996</v>
      </c>
      <c r="F49" s="64">
        <v>4.9401010000000003</v>
      </c>
      <c r="G49" s="64">
        <v>6.9768299999999996</v>
      </c>
      <c r="H49" s="64">
        <v>54.395077000000001</v>
      </c>
      <c r="I49" s="64">
        <v>13.444838000000001</v>
      </c>
      <c r="J49" s="64">
        <v>11.727549</v>
      </c>
      <c r="K49" s="178" t="s">
        <v>426</v>
      </c>
    </row>
    <row r="50" spans="1:11">
      <c r="A50" s="307" t="s">
        <v>217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178" t="s">
        <v>427</v>
      </c>
    </row>
    <row r="51" spans="1:11">
      <c r="A51" s="307" t="s">
        <v>102</v>
      </c>
      <c r="B51" s="64">
        <v>577.17829900000004</v>
      </c>
      <c r="C51" s="64">
        <v>437.63607100000002</v>
      </c>
      <c r="D51" s="64">
        <v>516.05642899999998</v>
      </c>
      <c r="E51" s="64">
        <v>499.38391300000001</v>
      </c>
      <c r="F51" s="64">
        <v>88.602697000000006</v>
      </c>
      <c r="G51" s="64">
        <v>144.69025600000001</v>
      </c>
      <c r="H51" s="64">
        <v>139.11522400000001</v>
      </c>
      <c r="I51" s="64">
        <v>126.975736</v>
      </c>
      <c r="J51" s="64">
        <v>91.618253999999993</v>
      </c>
      <c r="K51" s="178" t="s">
        <v>428</v>
      </c>
    </row>
    <row r="52" spans="1:11">
      <c r="A52" s="307" t="s">
        <v>103</v>
      </c>
      <c r="B52" s="64">
        <v>9.4989139999999992</v>
      </c>
      <c r="C52" s="64">
        <v>31.072683000000001</v>
      </c>
      <c r="D52" s="64">
        <v>14.929213000000001</v>
      </c>
      <c r="E52" s="64">
        <v>7.7256260000000001</v>
      </c>
      <c r="F52" s="64">
        <v>2.089788</v>
      </c>
      <c r="G52" s="64">
        <v>1.732858</v>
      </c>
      <c r="H52" s="64">
        <v>2.7163059999999999</v>
      </c>
      <c r="I52" s="64">
        <v>1.186674</v>
      </c>
      <c r="J52" s="64">
        <v>2.5654050000000002</v>
      </c>
      <c r="K52" s="178" t="s">
        <v>429</v>
      </c>
    </row>
    <row r="53" spans="1:11" s="58" customFormat="1">
      <c r="A53" s="309" t="s">
        <v>105</v>
      </c>
      <c r="B53" s="61">
        <v>61027.860301000001</v>
      </c>
      <c r="C53" s="61">
        <v>69155.318679000004</v>
      </c>
      <c r="D53" s="61">
        <v>57680.374174999997</v>
      </c>
      <c r="E53" s="61">
        <v>64425.06</v>
      </c>
      <c r="F53" s="61">
        <v>14475.681666</v>
      </c>
      <c r="G53" s="61">
        <v>17696.441885</v>
      </c>
      <c r="H53" s="61">
        <v>16387.907392999998</v>
      </c>
      <c r="I53" s="61">
        <v>15865.029056000001</v>
      </c>
      <c r="J53" s="61">
        <v>14693.567326999999</v>
      </c>
      <c r="K53" s="176" t="s">
        <v>432</v>
      </c>
    </row>
    <row r="54" spans="1:11" s="62" customFormat="1" ht="15" customHeight="1">
      <c r="A54" s="321" t="s">
        <v>82</v>
      </c>
      <c r="B54" s="321"/>
      <c r="C54" s="321"/>
      <c r="D54" s="321"/>
      <c r="E54" s="321"/>
      <c r="F54" s="321"/>
      <c r="G54" s="321"/>
      <c r="H54" s="321"/>
      <c r="I54" s="321"/>
      <c r="J54" s="321"/>
      <c r="K54" s="177" t="s">
        <v>406</v>
      </c>
    </row>
    <row r="55" spans="1:11">
      <c r="A55" s="307" t="s">
        <v>84</v>
      </c>
      <c r="B55" s="64">
        <v>428.19524999999999</v>
      </c>
      <c r="C55" s="64">
        <v>303.47382099999999</v>
      </c>
      <c r="D55" s="64">
        <v>263.08858800000002</v>
      </c>
      <c r="E55" s="64">
        <v>343.74326100000002</v>
      </c>
      <c r="F55" s="64">
        <v>51.691502</v>
      </c>
      <c r="G55" s="64">
        <v>132.32679999999999</v>
      </c>
      <c r="H55" s="64">
        <v>78.101749999999996</v>
      </c>
      <c r="I55" s="64">
        <v>81.623209000000003</v>
      </c>
      <c r="J55" s="64">
        <v>137.25576799999999</v>
      </c>
      <c r="K55" s="178" t="s">
        <v>409</v>
      </c>
    </row>
    <row r="56" spans="1:11">
      <c r="A56" s="307" t="s">
        <v>85</v>
      </c>
      <c r="B56" s="64">
        <v>1935.382359</v>
      </c>
      <c r="C56" s="64">
        <v>1528.519121</v>
      </c>
      <c r="D56" s="64">
        <v>1266.5460840000001</v>
      </c>
      <c r="E56" s="64">
        <v>2025.70011</v>
      </c>
      <c r="F56" s="64">
        <v>449.88489800000002</v>
      </c>
      <c r="G56" s="64">
        <v>721.38017600000001</v>
      </c>
      <c r="H56" s="64">
        <v>470.57988</v>
      </c>
      <c r="I56" s="64">
        <v>383.85515600000002</v>
      </c>
      <c r="J56" s="64">
        <v>410.33049699999998</v>
      </c>
      <c r="K56" s="178" t="s">
        <v>410</v>
      </c>
    </row>
    <row r="57" spans="1:11">
      <c r="A57" s="307" t="s">
        <v>86</v>
      </c>
      <c r="B57" s="64">
        <v>18.483563</v>
      </c>
      <c r="C57" s="64">
        <v>14.003591999999999</v>
      </c>
      <c r="D57" s="64">
        <v>13.832687</v>
      </c>
      <c r="E57" s="64">
        <v>10.070587</v>
      </c>
      <c r="F57" s="64">
        <v>3.2567499999999998</v>
      </c>
      <c r="G57" s="64">
        <v>4.2176609999999997</v>
      </c>
      <c r="H57" s="64">
        <v>1.2769280000000001</v>
      </c>
      <c r="I57" s="64">
        <v>1.319248</v>
      </c>
      <c r="J57" s="64">
        <v>2.6059169999999998</v>
      </c>
      <c r="K57" s="178" t="s">
        <v>411</v>
      </c>
    </row>
    <row r="58" spans="1:11">
      <c r="A58" s="307" t="s">
        <v>87</v>
      </c>
      <c r="B58" s="64">
        <v>886.16605200000004</v>
      </c>
      <c r="C58" s="64">
        <v>1494.6355160000001</v>
      </c>
      <c r="D58" s="64">
        <v>1094.2412569999999</v>
      </c>
      <c r="E58" s="64">
        <v>1033.8433709999999</v>
      </c>
      <c r="F58" s="64">
        <v>213.05641800000001</v>
      </c>
      <c r="G58" s="64">
        <v>322.24945200000002</v>
      </c>
      <c r="H58" s="64">
        <v>262.86535700000002</v>
      </c>
      <c r="I58" s="64">
        <v>235.672144</v>
      </c>
      <c r="J58" s="64">
        <v>246.962693</v>
      </c>
      <c r="K58" s="178" t="s">
        <v>412</v>
      </c>
    </row>
    <row r="59" spans="1:11">
      <c r="A59" s="307" t="s">
        <v>88</v>
      </c>
      <c r="B59" s="64">
        <v>347.22500100000002</v>
      </c>
      <c r="C59" s="64">
        <v>261.53139399999998</v>
      </c>
      <c r="D59" s="64">
        <v>179.37661600000001</v>
      </c>
      <c r="E59" s="64">
        <v>120.99001</v>
      </c>
      <c r="F59" s="64">
        <v>23.987905999999999</v>
      </c>
      <c r="G59" s="64">
        <v>48.502291</v>
      </c>
      <c r="H59" s="64">
        <v>20.129272</v>
      </c>
      <c r="I59" s="64">
        <v>28.370540999999999</v>
      </c>
      <c r="J59" s="64">
        <v>26.274996000000002</v>
      </c>
      <c r="K59" s="178" t="s">
        <v>413</v>
      </c>
    </row>
    <row r="60" spans="1:11">
      <c r="A60" s="307" t="s">
        <v>89</v>
      </c>
      <c r="B60" s="64">
        <v>6643.571218</v>
      </c>
      <c r="C60" s="64">
        <v>5744.1932310000002</v>
      </c>
      <c r="D60" s="64">
        <v>4866.8290159999997</v>
      </c>
      <c r="E60" s="64">
        <v>4238.6430609999998</v>
      </c>
      <c r="F60" s="64">
        <v>802.15426500000001</v>
      </c>
      <c r="G60" s="64">
        <v>1320.5955980000001</v>
      </c>
      <c r="H60" s="64">
        <v>1132.510968</v>
      </c>
      <c r="I60" s="64">
        <v>983.38223000000005</v>
      </c>
      <c r="J60" s="64">
        <v>793.95984899999996</v>
      </c>
      <c r="K60" s="178" t="s">
        <v>414</v>
      </c>
    </row>
    <row r="61" spans="1:11" ht="25.5">
      <c r="A61" s="307" t="s">
        <v>90</v>
      </c>
      <c r="B61" s="64">
        <v>2029.769945</v>
      </c>
      <c r="C61" s="64">
        <v>1559.912681</v>
      </c>
      <c r="D61" s="64">
        <v>1253.0631209999999</v>
      </c>
      <c r="E61" s="64">
        <v>1178.028746</v>
      </c>
      <c r="F61" s="64">
        <v>246.87336999999999</v>
      </c>
      <c r="G61" s="64">
        <v>340.73582699999997</v>
      </c>
      <c r="H61" s="64">
        <v>273.22609799999998</v>
      </c>
      <c r="I61" s="64">
        <v>317.19345099999998</v>
      </c>
      <c r="J61" s="64">
        <v>249.57314099999999</v>
      </c>
      <c r="K61" s="178" t="s">
        <v>415</v>
      </c>
    </row>
    <row r="62" spans="1:11" ht="27.75" customHeight="1">
      <c r="A62" s="307" t="s">
        <v>91</v>
      </c>
      <c r="B62" s="64">
        <v>462.92355900000001</v>
      </c>
      <c r="C62" s="64">
        <v>400.22660400000001</v>
      </c>
      <c r="D62" s="64">
        <v>282.84148299999998</v>
      </c>
      <c r="E62" s="64">
        <v>158.60185000000001</v>
      </c>
      <c r="F62" s="64">
        <v>35.798394999999999</v>
      </c>
      <c r="G62" s="64">
        <v>31.422452</v>
      </c>
      <c r="H62" s="64">
        <v>54.287412000000003</v>
      </c>
      <c r="I62" s="64">
        <v>37.093591000000004</v>
      </c>
      <c r="J62" s="64">
        <v>34.409109000000001</v>
      </c>
      <c r="K62" s="178" t="s">
        <v>416</v>
      </c>
    </row>
    <row r="63" spans="1:11" ht="25.5">
      <c r="A63" s="307" t="s">
        <v>92</v>
      </c>
      <c r="B63" s="64">
        <v>379.89393699999999</v>
      </c>
      <c r="C63" s="64">
        <v>299.96845400000001</v>
      </c>
      <c r="D63" s="64">
        <v>274.360184</v>
      </c>
      <c r="E63" s="64">
        <v>288.678698</v>
      </c>
      <c r="F63" s="64">
        <v>50.081062000000003</v>
      </c>
      <c r="G63" s="64">
        <v>63.612468999999997</v>
      </c>
      <c r="H63" s="64">
        <v>142.09514799999999</v>
      </c>
      <c r="I63" s="64">
        <v>32.890019000000002</v>
      </c>
      <c r="J63" s="64">
        <v>35.221381999999998</v>
      </c>
      <c r="K63" s="178" t="s">
        <v>417</v>
      </c>
    </row>
    <row r="64" spans="1:11" ht="25.5">
      <c r="A64" s="307" t="s">
        <v>93</v>
      </c>
      <c r="B64" s="64">
        <v>298.108608</v>
      </c>
      <c r="C64" s="64">
        <v>271.94818700000002</v>
      </c>
      <c r="D64" s="64">
        <v>270.023594</v>
      </c>
      <c r="E64" s="64">
        <v>241.264297</v>
      </c>
      <c r="F64" s="64">
        <v>57.204728000000003</v>
      </c>
      <c r="G64" s="64">
        <v>67.665288000000004</v>
      </c>
      <c r="H64" s="64">
        <v>60.298461000000003</v>
      </c>
      <c r="I64" s="64">
        <v>56.095820000000003</v>
      </c>
      <c r="J64" s="64">
        <v>58.064101999999998</v>
      </c>
      <c r="K64" s="178" t="s">
        <v>418</v>
      </c>
    </row>
    <row r="65" spans="1:12">
      <c r="A65" s="307" t="s">
        <v>94</v>
      </c>
      <c r="B65" s="64">
        <v>6919.9260489999997</v>
      </c>
      <c r="C65" s="64">
        <v>5404.7845440000001</v>
      </c>
      <c r="D65" s="64">
        <v>4221.9439640000001</v>
      </c>
      <c r="E65" s="64">
        <v>2438.0762789999999</v>
      </c>
      <c r="F65" s="64">
        <v>695.80037600000003</v>
      </c>
      <c r="G65" s="64">
        <v>674.541833</v>
      </c>
      <c r="H65" s="64">
        <v>566.04206599999998</v>
      </c>
      <c r="I65" s="64">
        <v>501.692004</v>
      </c>
      <c r="J65" s="64">
        <v>554.76399600000002</v>
      </c>
      <c r="K65" s="178" t="s">
        <v>419</v>
      </c>
    </row>
    <row r="66" spans="1:12" ht="25.5">
      <c r="A66" s="307" t="s">
        <v>95</v>
      </c>
      <c r="B66" s="64">
        <v>2082.3390119999999</v>
      </c>
      <c r="C66" s="64">
        <v>1567.947142</v>
      </c>
      <c r="D66" s="64">
        <v>839.92400299999997</v>
      </c>
      <c r="E66" s="64">
        <v>445.95327600000002</v>
      </c>
      <c r="F66" s="64">
        <v>119.03908</v>
      </c>
      <c r="G66" s="64">
        <v>100.525459</v>
      </c>
      <c r="H66" s="64">
        <v>116.796767</v>
      </c>
      <c r="I66" s="64">
        <v>109.59197</v>
      </c>
      <c r="J66" s="64">
        <v>116.32579800000001</v>
      </c>
      <c r="K66" s="178" t="s">
        <v>420</v>
      </c>
    </row>
    <row r="67" spans="1:12" ht="25.5">
      <c r="A67" s="307" t="s">
        <v>96</v>
      </c>
      <c r="B67" s="64">
        <v>598.74817800000005</v>
      </c>
      <c r="C67" s="64">
        <v>528.24924099999998</v>
      </c>
      <c r="D67" s="64">
        <v>385.43787600000002</v>
      </c>
      <c r="E67" s="64">
        <v>286.52466900000002</v>
      </c>
      <c r="F67" s="64">
        <v>59.383895000000003</v>
      </c>
      <c r="G67" s="64">
        <v>95.043109999999999</v>
      </c>
      <c r="H67" s="64">
        <v>65.502109000000004</v>
      </c>
      <c r="I67" s="64">
        <v>66.595555000000004</v>
      </c>
      <c r="J67" s="64">
        <v>91.890096</v>
      </c>
      <c r="K67" s="178" t="s">
        <v>421</v>
      </c>
    </row>
    <row r="68" spans="1:12" ht="25.5">
      <c r="A68" s="307" t="s">
        <v>97</v>
      </c>
      <c r="B68" s="64">
        <v>3162.445933</v>
      </c>
      <c r="C68" s="64">
        <v>7007.2292550000002</v>
      </c>
      <c r="D68" s="64">
        <v>2305.6362989999998</v>
      </c>
      <c r="E68" s="64">
        <v>492.22245800000002</v>
      </c>
      <c r="F68" s="64">
        <v>74.886439999999993</v>
      </c>
      <c r="G68" s="64">
        <v>61.465398999999998</v>
      </c>
      <c r="H68" s="64">
        <v>78.783298000000002</v>
      </c>
      <c r="I68" s="64">
        <v>277.08732099999997</v>
      </c>
      <c r="J68" s="64">
        <v>102.022469</v>
      </c>
      <c r="K68" s="178" t="s">
        <v>422</v>
      </c>
    </row>
    <row r="69" spans="1:12">
      <c r="A69" s="307" t="s">
        <v>98</v>
      </c>
      <c r="B69" s="64">
        <v>4889.1377839999996</v>
      </c>
      <c r="C69" s="64">
        <v>3826.2665149999998</v>
      </c>
      <c r="D69" s="64">
        <v>3238.589935</v>
      </c>
      <c r="E69" s="64">
        <v>3173.1928200000002</v>
      </c>
      <c r="F69" s="64">
        <v>763.63675699999999</v>
      </c>
      <c r="G69" s="64">
        <v>1018.179614</v>
      </c>
      <c r="H69" s="64">
        <v>722.58205799999996</v>
      </c>
      <c r="I69" s="64">
        <v>668.79439100000002</v>
      </c>
      <c r="J69" s="64">
        <v>738.312004</v>
      </c>
      <c r="K69" s="178" t="s">
        <v>423</v>
      </c>
    </row>
    <row r="70" spans="1:12" ht="25.5">
      <c r="A70" s="307" t="s">
        <v>99</v>
      </c>
      <c r="B70" s="64">
        <v>14678.104192999999</v>
      </c>
      <c r="C70" s="64">
        <v>12716.564613</v>
      </c>
      <c r="D70" s="64">
        <v>10577.431896</v>
      </c>
      <c r="E70" s="64">
        <v>10616.273526000001</v>
      </c>
      <c r="F70" s="64">
        <v>2223.4243070000002</v>
      </c>
      <c r="G70" s="64">
        <v>3220.1873289999999</v>
      </c>
      <c r="H70" s="64">
        <v>2420.0128800000002</v>
      </c>
      <c r="I70" s="64">
        <v>2752.6490100000001</v>
      </c>
      <c r="J70" s="64">
        <v>3061.5750640000001</v>
      </c>
      <c r="K70" s="178" t="s">
        <v>424</v>
      </c>
    </row>
    <row r="71" spans="1:12" ht="25.5">
      <c r="A71" s="307" t="s">
        <v>100</v>
      </c>
      <c r="B71" s="64">
        <v>13207.495140000001</v>
      </c>
      <c r="C71" s="64">
        <v>13838.437899</v>
      </c>
      <c r="D71" s="64">
        <v>15309.800522</v>
      </c>
      <c r="E71" s="64">
        <v>16873.087427999999</v>
      </c>
      <c r="F71" s="64">
        <v>3199.4875659999998</v>
      </c>
      <c r="G71" s="64">
        <v>3933.8718779999999</v>
      </c>
      <c r="H71" s="64">
        <v>4575.3719209999999</v>
      </c>
      <c r="I71" s="64">
        <v>5164.3560630000002</v>
      </c>
      <c r="J71" s="64">
        <v>5473.6464029999997</v>
      </c>
      <c r="K71" s="178" t="s">
        <v>425</v>
      </c>
    </row>
    <row r="72" spans="1:12" ht="25.5">
      <c r="A72" s="307" t="s">
        <v>101</v>
      </c>
      <c r="B72" s="64">
        <v>1125.241706</v>
      </c>
      <c r="C72" s="64">
        <v>1116.714997</v>
      </c>
      <c r="D72" s="64">
        <v>893.60019999999997</v>
      </c>
      <c r="E72" s="64">
        <v>1136.6232990000001</v>
      </c>
      <c r="F72" s="64">
        <v>193.867176</v>
      </c>
      <c r="G72" s="64">
        <v>436.72217599999999</v>
      </c>
      <c r="H72" s="64">
        <v>238.26512399999999</v>
      </c>
      <c r="I72" s="64">
        <v>267.768823</v>
      </c>
      <c r="J72" s="64">
        <v>261.44863900000001</v>
      </c>
      <c r="K72" s="178" t="s">
        <v>426</v>
      </c>
    </row>
    <row r="73" spans="1:12">
      <c r="A73" s="307" t="s">
        <v>217</v>
      </c>
      <c r="B73" s="64">
        <v>0</v>
      </c>
      <c r="C73" s="64">
        <v>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178" t="s">
        <v>427</v>
      </c>
    </row>
    <row r="74" spans="1:12">
      <c r="A74" s="307" t="s">
        <v>102</v>
      </c>
      <c r="B74" s="64">
        <v>1162.568395</v>
      </c>
      <c r="C74" s="64">
        <v>1088.8302920000001</v>
      </c>
      <c r="D74" s="64">
        <v>1016.253346</v>
      </c>
      <c r="E74" s="64">
        <v>936.62285199999997</v>
      </c>
      <c r="F74" s="64">
        <v>202.84457800000001</v>
      </c>
      <c r="G74" s="64">
        <v>264.61509799999999</v>
      </c>
      <c r="H74" s="64">
        <v>209.58302</v>
      </c>
      <c r="I74" s="64">
        <v>259.58015599999999</v>
      </c>
      <c r="J74" s="64">
        <v>206.251206</v>
      </c>
      <c r="K74" s="178" t="s">
        <v>428</v>
      </c>
    </row>
    <row r="75" spans="1:12">
      <c r="A75" s="307" t="s">
        <v>103</v>
      </c>
      <c r="B75" s="64">
        <v>434.53131100000002</v>
      </c>
      <c r="C75" s="64">
        <v>372.21507300000002</v>
      </c>
      <c r="D75" s="64">
        <v>245.850425</v>
      </c>
      <c r="E75" s="64">
        <v>2076.0181929999999</v>
      </c>
      <c r="F75" s="64">
        <v>57.358885000000001</v>
      </c>
      <c r="G75" s="64">
        <v>1361.415583</v>
      </c>
      <c r="H75" s="64">
        <v>62.230074000000002</v>
      </c>
      <c r="I75" s="64">
        <v>595.01365099999998</v>
      </c>
      <c r="J75" s="64">
        <v>513.50822100000005</v>
      </c>
      <c r="K75" s="178" t="s">
        <v>429</v>
      </c>
    </row>
    <row r="76" spans="1:12" s="58" customFormat="1">
      <c r="A76" s="65" t="s">
        <v>106</v>
      </c>
      <c r="B76" s="66">
        <v>61690.257193000005</v>
      </c>
      <c r="C76" s="66">
        <v>59345.652172000002</v>
      </c>
      <c r="D76" s="66">
        <v>48798.671095999991</v>
      </c>
      <c r="E76" s="66">
        <v>48114.158790999994</v>
      </c>
      <c r="F76" s="66">
        <v>9523.7183539999987</v>
      </c>
      <c r="G76" s="66">
        <v>14219.275492999999</v>
      </c>
      <c r="H76" s="66">
        <v>11550.540590999999</v>
      </c>
      <c r="I76" s="66">
        <v>12820.624352999999</v>
      </c>
      <c r="J76" s="66">
        <v>13114.401350000002</v>
      </c>
      <c r="K76" s="66" t="s">
        <v>433</v>
      </c>
    </row>
    <row r="77" spans="1:12">
      <c r="A77" s="354" t="s">
        <v>83</v>
      </c>
      <c r="B77" s="351"/>
      <c r="C77" s="351"/>
      <c r="D77" s="45"/>
      <c r="F77" s="45"/>
      <c r="K77" s="175" t="s">
        <v>407</v>
      </c>
      <c r="L77" s="175"/>
    </row>
    <row r="78" spans="1:12">
      <c r="A78" s="291" t="s">
        <v>736</v>
      </c>
      <c r="B78" s="351"/>
      <c r="C78" s="351"/>
      <c r="D78" s="45"/>
      <c r="F78" s="45"/>
      <c r="K78" s="353" t="s">
        <v>305</v>
      </c>
      <c r="L78" s="175"/>
    </row>
    <row r="79" spans="1:12" s="304" customFormat="1" ht="15" customHeight="1">
      <c r="A79" s="413" t="s">
        <v>737</v>
      </c>
      <c r="B79" s="413"/>
      <c r="C79" s="413"/>
      <c r="E79" s="408" t="s">
        <v>739</v>
      </c>
      <c r="F79" s="408"/>
      <c r="G79" s="408"/>
      <c r="H79" s="408"/>
      <c r="I79" s="408"/>
      <c r="J79" s="408"/>
      <c r="K79" s="408"/>
    </row>
  </sheetData>
  <mergeCells count="11">
    <mergeCell ref="A79:C79"/>
    <mergeCell ref="E79:K79"/>
    <mergeCell ref="A1:K1"/>
    <mergeCell ref="A2:K2"/>
    <mergeCell ref="A5:A6"/>
    <mergeCell ref="B5:B6"/>
    <mergeCell ref="C5:C6"/>
    <mergeCell ref="D5:D6"/>
    <mergeCell ref="E5:E6"/>
    <mergeCell ref="F5:I5"/>
    <mergeCell ref="K5:K6"/>
  </mergeCells>
  <hyperlinks>
    <hyperlink ref="I4" location="Content!A1" display="contents"/>
  </hyperlinks>
  <pageMargins left="0.7" right="0.7" top="0.75" bottom="0.75" header="0.3" footer="0.3"/>
  <pageSetup paperSize="9" scale="3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rightToLeft="1" view="pageBreakPreview" zoomScale="90" zoomScaleNormal="100" zoomScaleSheetLayoutView="90" workbookViewId="0">
      <selection activeCell="A4" sqref="A4"/>
    </sheetView>
  </sheetViews>
  <sheetFormatPr defaultColWidth="9.140625" defaultRowHeight="15"/>
  <cols>
    <col min="1" max="1" width="26.42578125" style="46" bestFit="1" customWidth="1"/>
    <col min="2" max="3" width="11.5703125" style="46" customWidth="1"/>
    <col min="4" max="10" width="11.42578125" style="46" customWidth="1"/>
    <col min="11" max="11" width="29.42578125" style="170" customWidth="1"/>
    <col min="12" max="16384" width="9.140625" style="46"/>
  </cols>
  <sheetData>
    <row r="1" spans="1:11">
      <c r="A1" s="375" t="s">
        <v>687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375" t="s">
        <v>688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>
      <c r="A3" s="360"/>
      <c r="B3" s="360"/>
      <c r="C3" s="360"/>
      <c r="D3" s="360"/>
      <c r="E3" s="360"/>
    </row>
    <row r="4" spans="1:11">
      <c r="A4" s="53" t="s">
        <v>77</v>
      </c>
      <c r="B4" s="59"/>
      <c r="C4" s="59"/>
      <c r="I4" s="55" t="s">
        <v>74</v>
      </c>
      <c r="K4" s="173" t="s">
        <v>291</v>
      </c>
    </row>
    <row r="5" spans="1:11">
      <c r="A5" s="416" t="s">
        <v>6</v>
      </c>
      <c r="B5" s="409">
        <v>2015</v>
      </c>
      <c r="C5" s="409">
        <v>2016</v>
      </c>
      <c r="D5" s="409">
        <v>2017</v>
      </c>
      <c r="E5" s="410">
        <v>2018</v>
      </c>
      <c r="F5" s="409">
        <v>2018</v>
      </c>
      <c r="G5" s="409"/>
      <c r="H5" s="409"/>
      <c r="I5" s="409"/>
      <c r="J5" s="325" t="s">
        <v>735</v>
      </c>
      <c r="K5" s="412" t="s">
        <v>233</v>
      </c>
    </row>
    <row r="6" spans="1:11" ht="25.5">
      <c r="A6" s="417"/>
      <c r="B6" s="409"/>
      <c r="C6" s="409"/>
      <c r="D6" s="409"/>
      <c r="E6" s="411"/>
      <c r="F6" s="174" t="s">
        <v>400</v>
      </c>
      <c r="G6" s="174" t="s">
        <v>401</v>
      </c>
      <c r="H6" s="174" t="s">
        <v>402</v>
      </c>
      <c r="I6" s="174" t="s">
        <v>403</v>
      </c>
      <c r="J6" s="174" t="s">
        <v>400</v>
      </c>
      <c r="K6" s="412"/>
    </row>
    <row r="7" spans="1:11" s="58" customFormat="1">
      <c r="A7" s="67" t="s">
        <v>9</v>
      </c>
      <c r="B7" s="61">
        <v>242057.61605699998</v>
      </c>
      <c r="C7" s="61">
        <v>246322.97114499999</v>
      </c>
      <c r="D7" s="61">
        <v>218601.79144</v>
      </c>
      <c r="E7" s="61">
        <v>225409.191379</v>
      </c>
      <c r="F7" s="61">
        <v>50219.708678999996</v>
      </c>
      <c r="G7" s="61">
        <v>62271.530391</v>
      </c>
      <c r="H7" s="61">
        <v>56787.100691</v>
      </c>
      <c r="I7" s="61">
        <v>56130.851618000001</v>
      </c>
      <c r="J7" s="61">
        <v>52013.608480999996</v>
      </c>
      <c r="K7" s="176" t="s">
        <v>230</v>
      </c>
    </row>
    <row r="8" spans="1:11" s="62" customFormat="1">
      <c r="A8" s="321" t="s">
        <v>80</v>
      </c>
      <c r="B8" s="37"/>
      <c r="C8" s="37"/>
      <c r="D8" s="51"/>
      <c r="E8" s="51"/>
      <c r="F8" s="51"/>
      <c r="G8" s="51"/>
      <c r="H8" s="51"/>
      <c r="I8" s="51"/>
      <c r="J8" s="51"/>
      <c r="K8" s="177" t="s">
        <v>408</v>
      </c>
    </row>
    <row r="9" spans="1:11">
      <c r="A9" s="68" t="s">
        <v>108</v>
      </c>
      <c r="B9" s="64">
        <v>6486.80008</v>
      </c>
      <c r="C9" s="64">
        <v>4853.652916</v>
      </c>
      <c r="D9" s="64">
        <v>5595.0754800000004</v>
      </c>
      <c r="E9" s="64">
        <v>7640.1980439999998</v>
      </c>
      <c r="F9" s="64">
        <v>1553.5796989999999</v>
      </c>
      <c r="G9" s="64">
        <v>1856.525484</v>
      </c>
      <c r="H9" s="64">
        <v>1951.9953310000001</v>
      </c>
      <c r="I9" s="64">
        <v>2278.09753</v>
      </c>
      <c r="J9" s="64">
        <v>1868.501616</v>
      </c>
      <c r="K9" s="180" t="s">
        <v>434</v>
      </c>
    </row>
    <row r="10" spans="1:11">
      <c r="A10" s="68" t="s">
        <v>109</v>
      </c>
      <c r="B10" s="64">
        <v>52127.148262000002</v>
      </c>
      <c r="C10" s="64">
        <v>55238.971268000001</v>
      </c>
      <c r="D10" s="64">
        <v>54259.318226000003</v>
      </c>
      <c r="E10" s="64">
        <v>57537.519873999998</v>
      </c>
      <c r="F10" s="64">
        <v>13141.090445</v>
      </c>
      <c r="G10" s="64">
        <v>14741.960681</v>
      </c>
      <c r="H10" s="64">
        <v>15740.864495</v>
      </c>
      <c r="I10" s="64">
        <v>13913.604253</v>
      </c>
      <c r="J10" s="64">
        <v>10966.219963</v>
      </c>
      <c r="K10" s="180" t="s">
        <v>435</v>
      </c>
    </row>
    <row r="11" spans="1:11">
      <c r="A11" s="68" t="s">
        <v>110</v>
      </c>
      <c r="B11" s="64">
        <v>2554.653949</v>
      </c>
      <c r="C11" s="64">
        <v>2319.264713</v>
      </c>
      <c r="D11" s="64">
        <v>2475.2058980000002</v>
      </c>
      <c r="E11" s="64">
        <v>3216.434495</v>
      </c>
      <c r="F11" s="64">
        <v>489.265558</v>
      </c>
      <c r="G11" s="64">
        <v>929.85570700000005</v>
      </c>
      <c r="H11" s="64">
        <v>1236.5762199999999</v>
      </c>
      <c r="I11" s="64">
        <v>560.73701000000005</v>
      </c>
      <c r="J11" s="64">
        <v>336.497952</v>
      </c>
      <c r="K11" s="180" t="s">
        <v>436</v>
      </c>
    </row>
    <row r="12" spans="1:11">
      <c r="A12" s="68" t="s">
        <v>111</v>
      </c>
      <c r="B12" s="64">
        <v>34818.921073999998</v>
      </c>
      <c r="C12" s="64">
        <v>30089.24065</v>
      </c>
      <c r="D12" s="64">
        <v>29564.702966000001</v>
      </c>
      <c r="E12" s="64">
        <v>27728.072775000001</v>
      </c>
      <c r="F12" s="64">
        <v>6802.9893439999996</v>
      </c>
      <c r="G12" s="64">
        <v>7714.1514710000001</v>
      </c>
      <c r="H12" s="64">
        <v>5981.4019239999998</v>
      </c>
      <c r="I12" s="64">
        <v>7229.5300360000001</v>
      </c>
      <c r="J12" s="64">
        <v>7626.1130350000003</v>
      </c>
      <c r="K12" s="180" t="s">
        <v>389</v>
      </c>
    </row>
    <row r="13" spans="1:11">
      <c r="A13" s="68" t="s">
        <v>112</v>
      </c>
      <c r="B13" s="64">
        <v>19991.547450999999</v>
      </c>
      <c r="C13" s="64">
        <v>23092.007584999999</v>
      </c>
      <c r="D13" s="64">
        <v>18124.703941</v>
      </c>
      <c r="E13" s="64">
        <v>14227.052046999999</v>
      </c>
      <c r="F13" s="64">
        <v>3513.2957150000002</v>
      </c>
      <c r="G13" s="64">
        <v>4746.1583529999998</v>
      </c>
      <c r="H13" s="64">
        <v>3277.0527820000002</v>
      </c>
      <c r="I13" s="64">
        <v>2690.5451969999999</v>
      </c>
      <c r="J13" s="64">
        <v>2797.1930470000002</v>
      </c>
      <c r="K13" s="180" t="s">
        <v>437</v>
      </c>
    </row>
    <row r="14" spans="1:11">
      <c r="A14" s="68" t="s">
        <v>113</v>
      </c>
      <c r="B14" s="64">
        <v>3360.4277470000002</v>
      </c>
      <c r="C14" s="64">
        <v>2228.8631620000001</v>
      </c>
      <c r="D14" s="64">
        <v>2103.739658</v>
      </c>
      <c r="E14" s="64">
        <v>2520.6953530000001</v>
      </c>
      <c r="F14" s="64">
        <v>720.087898</v>
      </c>
      <c r="G14" s="64">
        <v>367.161317</v>
      </c>
      <c r="H14" s="64">
        <v>660.76195499999994</v>
      </c>
      <c r="I14" s="64">
        <v>772.68418299999996</v>
      </c>
      <c r="J14" s="64">
        <v>611.11419100000001</v>
      </c>
      <c r="K14" s="180" t="s">
        <v>390</v>
      </c>
    </row>
    <row r="15" spans="1:11" s="58" customFormat="1">
      <c r="A15" s="69" t="s">
        <v>104</v>
      </c>
      <c r="B15" s="61">
        <v>119339.49856299999</v>
      </c>
      <c r="C15" s="61">
        <v>117822.00029399998</v>
      </c>
      <c r="D15" s="61">
        <v>112122.74616900001</v>
      </c>
      <c r="E15" s="61">
        <v>112869.97258799999</v>
      </c>
      <c r="F15" s="61">
        <v>26220.308658999998</v>
      </c>
      <c r="G15" s="61">
        <v>30355.813012999999</v>
      </c>
      <c r="H15" s="61">
        <v>28848.652707000001</v>
      </c>
      <c r="I15" s="61">
        <v>27445.198209000002</v>
      </c>
      <c r="J15" s="61">
        <v>24205.639803999999</v>
      </c>
      <c r="K15" s="176" t="s">
        <v>438</v>
      </c>
    </row>
    <row r="16" spans="1:11" s="62" customFormat="1" ht="15" customHeight="1">
      <c r="A16" s="321" t="s">
        <v>81</v>
      </c>
      <c r="B16" s="37"/>
      <c r="C16" s="37"/>
      <c r="D16" s="51"/>
      <c r="E16" s="51"/>
      <c r="F16" s="51"/>
      <c r="G16" s="51"/>
      <c r="H16" s="51"/>
      <c r="I16" s="51"/>
      <c r="J16" s="51"/>
      <c r="K16" s="177" t="s">
        <v>405</v>
      </c>
    </row>
    <row r="17" spans="1:11">
      <c r="A17" s="68" t="s">
        <v>108</v>
      </c>
      <c r="B17" s="64">
        <v>1309.9035690000001</v>
      </c>
      <c r="C17" s="64">
        <v>2334.5003280000001</v>
      </c>
      <c r="D17" s="64">
        <v>1952.2845179999999</v>
      </c>
      <c r="E17" s="64">
        <v>2786.5383579999998</v>
      </c>
      <c r="F17" s="64">
        <v>442.32349199999999</v>
      </c>
      <c r="G17" s="64">
        <v>611.46724300000005</v>
      </c>
      <c r="H17" s="64">
        <v>1067.3085209999999</v>
      </c>
      <c r="I17" s="64">
        <v>665.43910200000005</v>
      </c>
      <c r="J17" s="64">
        <v>649.63326199999995</v>
      </c>
      <c r="K17" s="180" t="s">
        <v>434</v>
      </c>
    </row>
    <row r="18" spans="1:11">
      <c r="A18" s="68" t="s">
        <v>109</v>
      </c>
      <c r="B18" s="64">
        <v>50846.589659999998</v>
      </c>
      <c r="C18" s="64">
        <v>51021.735699999997</v>
      </c>
      <c r="D18" s="64">
        <v>43724.128106999997</v>
      </c>
      <c r="E18" s="64">
        <v>50463.094220999999</v>
      </c>
      <c r="F18" s="64">
        <v>10379.466429</v>
      </c>
      <c r="G18" s="64">
        <v>14773.757809000001</v>
      </c>
      <c r="H18" s="64">
        <v>13521.856551999999</v>
      </c>
      <c r="I18" s="64">
        <v>11788.013430999999</v>
      </c>
      <c r="J18" s="64">
        <v>11369.583420999999</v>
      </c>
      <c r="K18" s="180" t="s">
        <v>435</v>
      </c>
    </row>
    <row r="19" spans="1:11">
      <c r="A19" s="68" t="s">
        <v>110</v>
      </c>
      <c r="B19" s="64">
        <v>106.903385</v>
      </c>
      <c r="C19" s="64">
        <v>83.278762</v>
      </c>
      <c r="D19" s="64">
        <v>46.467669000000001</v>
      </c>
      <c r="E19" s="64">
        <v>119.46351900000001</v>
      </c>
      <c r="F19" s="64">
        <v>7.771712</v>
      </c>
      <c r="G19" s="64">
        <v>18.232621999999999</v>
      </c>
      <c r="H19" s="64">
        <v>76.115486000000004</v>
      </c>
      <c r="I19" s="64">
        <v>17.343699000000001</v>
      </c>
      <c r="J19" s="64">
        <v>67.943523999999996</v>
      </c>
      <c r="K19" s="180" t="s">
        <v>436</v>
      </c>
    </row>
    <row r="20" spans="1:11">
      <c r="A20" s="68" t="s">
        <v>111</v>
      </c>
      <c r="B20" s="64">
        <v>8231.3782179999998</v>
      </c>
      <c r="C20" s="64">
        <v>14841.990292</v>
      </c>
      <c r="D20" s="64">
        <v>9334.0138810000008</v>
      </c>
      <c r="E20" s="64">
        <v>7730.9625489999999</v>
      </c>
      <c r="F20" s="64">
        <v>3167.7704309999999</v>
      </c>
      <c r="G20" s="64">
        <v>1765.2847280000001</v>
      </c>
      <c r="H20" s="64">
        <v>789.10111600000005</v>
      </c>
      <c r="I20" s="64">
        <v>2008.806274</v>
      </c>
      <c r="J20" s="64">
        <v>1837.0844669999999</v>
      </c>
      <c r="K20" s="180" t="s">
        <v>389</v>
      </c>
    </row>
    <row r="21" spans="1:11">
      <c r="A21" s="68" t="s">
        <v>112</v>
      </c>
      <c r="B21" s="64">
        <v>492.81196</v>
      </c>
      <c r="C21" s="64">
        <v>845.12240699999995</v>
      </c>
      <c r="D21" s="64">
        <v>2599.5542909999999</v>
      </c>
      <c r="E21" s="64">
        <v>3226.0566629999998</v>
      </c>
      <c r="F21" s="64">
        <v>467.68074100000001</v>
      </c>
      <c r="G21" s="64">
        <v>516.60817799999995</v>
      </c>
      <c r="H21" s="64">
        <v>897.612211</v>
      </c>
      <c r="I21" s="64">
        <v>1344.1555330000001</v>
      </c>
      <c r="J21" s="64">
        <v>742.06599600000004</v>
      </c>
      <c r="K21" s="180" t="s">
        <v>437</v>
      </c>
    </row>
    <row r="22" spans="1:11">
      <c r="A22" s="68" t="s">
        <v>113</v>
      </c>
      <c r="B22" s="64">
        <v>40.273508999999997</v>
      </c>
      <c r="C22" s="64">
        <v>28.691189999999999</v>
      </c>
      <c r="D22" s="64">
        <v>23.925709000000001</v>
      </c>
      <c r="E22" s="64">
        <v>98.944689999999994</v>
      </c>
      <c r="F22" s="64">
        <v>10.668861</v>
      </c>
      <c r="G22" s="64">
        <v>11.091305</v>
      </c>
      <c r="H22" s="64">
        <v>35.913507000000003</v>
      </c>
      <c r="I22" s="64">
        <v>41.271017000000001</v>
      </c>
      <c r="J22" s="64">
        <v>27.256657000000001</v>
      </c>
      <c r="K22" s="180" t="s">
        <v>390</v>
      </c>
    </row>
    <row r="23" spans="1:11" s="58" customFormat="1">
      <c r="A23" s="70" t="s">
        <v>105</v>
      </c>
      <c r="B23" s="61">
        <v>61027.860300999993</v>
      </c>
      <c r="C23" s="61">
        <v>69155.318679000004</v>
      </c>
      <c r="D23" s="61">
        <v>57680.374174999997</v>
      </c>
      <c r="E23" s="61">
        <v>64425.06</v>
      </c>
      <c r="F23" s="61">
        <v>14475.681665999999</v>
      </c>
      <c r="G23" s="61">
        <v>17696.441885</v>
      </c>
      <c r="H23" s="61">
        <v>16387.907393000001</v>
      </c>
      <c r="I23" s="61">
        <v>15865.029055999999</v>
      </c>
      <c r="J23" s="61">
        <v>14693.567326999999</v>
      </c>
      <c r="K23" s="176" t="s">
        <v>439</v>
      </c>
    </row>
    <row r="24" spans="1:11" s="62" customFormat="1" ht="15" customHeight="1">
      <c r="A24" s="321" t="s">
        <v>82</v>
      </c>
      <c r="B24" s="37"/>
      <c r="C24" s="37"/>
      <c r="D24" s="51"/>
      <c r="E24" s="51"/>
      <c r="F24" s="51"/>
      <c r="G24" s="51"/>
      <c r="H24" s="51"/>
      <c r="I24" s="51"/>
      <c r="J24" s="51"/>
      <c r="K24" s="177" t="s">
        <v>406</v>
      </c>
    </row>
    <row r="25" spans="1:11">
      <c r="A25" s="68" t="s">
        <v>108</v>
      </c>
      <c r="B25" s="64">
        <v>2001.5705379999999</v>
      </c>
      <c r="C25" s="64">
        <v>1046.220372</v>
      </c>
      <c r="D25" s="64">
        <v>963.69744000000003</v>
      </c>
      <c r="E25" s="83">
        <v>1284.1956709999999</v>
      </c>
      <c r="F25" s="64">
        <v>343.678044</v>
      </c>
      <c r="G25" s="64">
        <v>320.83491800000002</v>
      </c>
      <c r="H25" s="64">
        <v>301.32821000000001</v>
      </c>
      <c r="I25" s="83">
        <v>318.35449899999998</v>
      </c>
      <c r="J25" s="83">
        <v>353.72150599999998</v>
      </c>
      <c r="K25" s="181" t="s">
        <v>434</v>
      </c>
    </row>
    <row r="26" spans="1:11">
      <c r="A26" s="68" t="s">
        <v>109</v>
      </c>
      <c r="B26" s="64">
        <v>56552.575055000001</v>
      </c>
      <c r="C26" s="64">
        <v>53251.798444</v>
      </c>
      <c r="D26" s="64">
        <v>44290.431128999997</v>
      </c>
      <c r="E26" s="83">
        <v>43008.391624999997</v>
      </c>
      <c r="F26" s="64">
        <v>8625.7245430000003</v>
      </c>
      <c r="G26" s="64">
        <v>11942.372599</v>
      </c>
      <c r="H26" s="64">
        <v>10975.335709000001</v>
      </c>
      <c r="I26" s="83">
        <v>11464.958774000001</v>
      </c>
      <c r="J26" s="83">
        <v>11993.444565</v>
      </c>
      <c r="K26" s="181" t="s">
        <v>435</v>
      </c>
    </row>
    <row r="27" spans="1:11">
      <c r="A27" s="68" t="s">
        <v>110</v>
      </c>
      <c r="B27" s="64">
        <v>33.820981000000003</v>
      </c>
      <c r="C27" s="64">
        <v>20.972799999999999</v>
      </c>
      <c r="D27" s="64">
        <v>17.592213999999998</v>
      </c>
      <c r="E27" s="83">
        <v>11.287455</v>
      </c>
      <c r="F27" s="64">
        <v>5.1504880000000002</v>
      </c>
      <c r="G27" s="64">
        <v>1.0455989999999999</v>
      </c>
      <c r="H27" s="64">
        <v>2.7266020000000002</v>
      </c>
      <c r="I27" s="83">
        <v>2.3647659999999999</v>
      </c>
      <c r="J27" s="83">
        <v>18.251355</v>
      </c>
      <c r="K27" s="181" t="s">
        <v>436</v>
      </c>
    </row>
    <row r="28" spans="1:11">
      <c r="A28" s="68" t="s">
        <v>111</v>
      </c>
      <c r="B28" s="64">
        <v>2957.6913909999998</v>
      </c>
      <c r="C28" s="64">
        <v>4859.5942560000003</v>
      </c>
      <c r="D28" s="64">
        <v>3273.8803800000001</v>
      </c>
      <c r="E28" s="83">
        <v>3593.3767990000001</v>
      </c>
      <c r="F28" s="64">
        <v>494.748919</v>
      </c>
      <c r="G28" s="64">
        <v>1889.8616959999999</v>
      </c>
      <c r="H28" s="64">
        <v>202.52573599999999</v>
      </c>
      <c r="I28" s="83">
        <v>1006.240448</v>
      </c>
      <c r="J28" s="83">
        <v>714.46002699999997</v>
      </c>
      <c r="K28" s="181" t="s">
        <v>389</v>
      </c>
    </row>
    <row r="29" spans="1:11">
      <c r="A29" s="68" t="s">
        <v>112</v>
      </c>
      <c r="B29" s="64">
        <v>134.426143</v>
      </c>
      <c r="C29" s="64">
        <v>129.54022499999999</v>
      </c>
      <c r="D29" s="64">
        <v>147.414715</v>
      </c>
      <c r="E29" s="83">
        <v>184.56656799999999</v>
      </c>
      <c r="F29" s="64">
        <v>44.485895999999997</v>
      </c>
      <c r="G29" s="64">
        <v>61.669128999999998</v>
      </c>
      <c r="H29" s="64">
        <v>62.639361000000001</v>
      </c>
      <c r="I29" s="83">
        <v>15.772182000000001</v>
      </c>
      <c r="J29" s="83">
        <v>25.270796000000001</v>
      </c>
      <c r="K29" s="181" t="s">
        <v>437</v>
      </c>
    </row>
    <row r="30" spans="1:11">
      <c r="A30" s="68" t="s">
        <v>113</v>
      </c>
      <c r="B30" s="64">
        <v>10.173085</v>
      </c>
      <c r="C30" s="64">
        <v>37.526074999999999</v>
      </c>
      <c r="D30" s="64">
        <v>105.655218</v>
      </c>
      <c r="E30" s="83">
        <v>32.340673000000002</v>
      </c>
      <c r="F30" s="64">
        <v>9.9304640000000006</v>
      </c>
      <c r="G30" s="64">
        <v>3.491552</v>
      </c>
      <c r="H30" s="64">
        <v>5.9849730000000001</v>
      </c>
      <c r="I30" s="83">
        <v>12.933684</v>
      </c>
      <c r="J30" s="83">
        <v>9.2531009999999991</v>
      </c>
      <c r="K30" s="181" t="s">
        <v>390</v>
      </c>
    </row>
    <row r="31" spans="1:11" s="58" customFormat="1">
      <c r="A31" s="71" t="s">
        <v>106</v>
      </c>
      <c r="B31" s="66">
        <v>61690.257192999998</v>
      </c>
      <c r="C31" s="66">
        <v>59345.652172000009</v>
      </c>
      <c r="D31" s="66">
        <v>48798.671095999998</v>
      </c>
      <c r="E31" s="66">
        <v>48114.158790999994</v>
      </c>
      <c r="F31" s="66">
        <v>9523.7183539999987</v>
      </c>
      <c r="G31" s="66">
        <v>14219.275492999999</v>
      </c>
      <c r="H31" s="66">
        <v>11550.540591000001</v>
      </c>
      <c r="I31" s="66">
        <v>12820.624353000001</v>
      </c>
      <c r="J31" s="66">
        <v>13114.40135</v>
      </c>
      <c r="K31" s="66" t="s">
        <v>433</v>
      </c>
    </row>
    <row r="32" spans="1:11" s="58" customFormat="1" ht="15" customHeight="1">
      <c r="A32" s="18" t="s">
        <v>107</v>
      </c>
      <c r="B32" s="19"/>
      <c r="C32" s="19"/>
      <c r="F32" s="19"/>
      <c r="I32" s="415" t="s">
        <v>304</v>
      </c>
      <c r="J32" s="415"/>
      <c r="K32" s="415"/>
    </row>
    <row r="33" spans="1:12">
      <c r="A33" s="291" t="s">
        <v>736</v>
      </c>
      <c r="B33" s="351"/>
      <c r="C33" s="351"/>
      <c r="D33" s="45"/>
      <c r="F33" s="45"/>
      <c r="K33" s="353" t="s">
        <v>305</v>
      </c>
      <c r="L33" s="175"/>
    </row>
    <row r="34" spans="1:12" s="304" customFormat="1" ht="15" customHeight="1">
      <c r="A34" s="413" t="s">
        <v>737</v>
      </c>
      <c r="B34" s="413"/>
      <c r="C34" s="413"/>
      <c r="E34" s="408" t="s">
        <v>739</v>
      </c>
      <c r="F34" s="408"/>
      <c r="G34" s="408"/>
      <c r="H34" s="408"/>
      <c r="I34" s="408"/>
      <c r="J34" s="408"/>
      <c r="K34" s="408"/>
    </row>
    <row r="60" spans="2:11">
      <c r="B60" s="82"/>
      <c r="C60" s="82"/>
      <c r="D60" s="82"/>
      <c r="E60" s="82"/>
      <c r="F60" s="82"/>
      <c r="G60" s="82"/>
      <c r="H60" s="82"/>
      <c r="I60" s="82"/>
      <c r="J60" s="82"/>
      <c r="K60" s="183"/>
    </row>
    <row r="61" spans="2:11">
      <c r="B61" s="82"/>
      <c r="C61" s="82"/>
      <c r="D61" s="82"/>
      <c r="E61" s="82"/>
      <c r="F61" s="82"/>
      <c r="G61" s="82"/>
      <c r="H61" s="82"/>
      <c r="I61" s="82"/>
      <c r="J61" s="82"/>
      <c r="K61" s="183"/>
    </row>
    <row r="62" spans="2:11">
      <c r="B62" s="82"/>
      <c r="C62" s="82"/>
      <c r="D62" s="82"/>
      <c r="E62" s="82"/>
      <c r="F62" s="82"/>
      <c r="G62" s="82"/>
      <c r="H62" s="82"/>
      <c r="I62" s="82"/>
      <c r="J62" s="82"/>
      <c r="K62" s="183"/>
    </row>
    <row r="63" spans="2:11">
      <c r="B63" s="82"/>
      <c r="C63" s="82"/>
      <c r="D63" s="82"/>
      <c r="E63" s="82"/>
      <c r="F63" s="82"/>
      <c r="G63" s="82"/>
      <c r="H63" s="82"/>
      <c r="I63" s="82"/>
      <c r="J63" s="82"/>
      <c r="K63" s="183"/>
    </row>
    <row r="64" spans="2:11">
      <c r="B64" s="82"/>
      <c r="C64" s="82"/>
      <c r="D64" s="82"/>
      <c r="E64" s="82"/>
      <c r="F64" s="82"/>
      <c r="G64" s="82"/>
      <c r="H64" s="82"/>
      <c r="I64" s="82"/>
      <c r="J64" s="82"/>
      <c r="K64" s="183"/>
    </row>
    <row r="65" spans="2:11">
      <c r="B65" s="82"/>
      <c r="C65" s="82"/>
      <c r="D65" s="82"/>
      <c r="E65" s="82"/>
      <c r="F65" s="82"/>
      <c r="G65" s="82"/>
      <c r="H65" s="82"/>
      <c r="I65" s="82"/>
      <c r="J65" s="82"/>
      <c r="K65" s="183"/>
    </row>
    <row r="66" spans="2:11">
      <c r="B66" s="82"/>
      <c r="C66" s="82"/>
      <c r="D66" s="82"/>
      <c r="E66" s="82"/>
      <c r="F66" s="82"/>
      <c r="G66" s="82"/>
      <c r="H66" s="82"/>
      <c r="I66" s="82"/>
      <c r="J66" s="82"/>
      <c r="K66" s="183"/>
    </row>
    <row r="67" spans="2:11">
      <c r="B67" s="82"/>
      <c r="C67" s="82"/>
      <c r="D67" s="82"/>
      <c r="E67" s="82"/>
      <c r="F67" s="82"/>
      <c r="G67" s="82"/>
      <c r="H67" s="82"/>
      <c r="I67" s="82"/>
      <c r="J67" s="82"/>
      <c r="K67" s="183"/>
    </row>
    <row r="68" spans="2:11">
      <c r="B68" s="82"/>
      <c r="C68" s="82"/>
      <c r="D68" s="82"/>
      <c r="E68" s="82"/>
      <c r="F68" s="82"/>
      <c r="G68" s="82"/>
      <c r="H68" s="82"/>
      <c r="I68" s="82"/>
      <c r="J68" s="82"/>
      <c r="K68" s="183"/>
    </row>
    <row r="69" spans="2:11">
      <c r="B69" s="82"/>
      <c r="C69" s="82"/>
      <c r="D69" s="82"/>
      <c r="E69" s="82"/>
      <c r="F69" s="82"/>
      <c r="G69" s="82"/>
      <c r="H69" s="82"/>
      <c r="I69" s="82"/>
      <c r="J69" s="82"/>
      <c r="K69" s="183"/>
    </row>
    <row r="70" spans="2:11">
      <c r="B70" s="82"/>
      <c r="C70" s="82"/>
      <c r="D70" s="82"/>
      <c r="E70" s="82"/>
      <c r="F70" s="82"/>
      <c r="G70" s="82"/>
      <c r="H70" s="82"/>
      <c r="I70" s="82"/>
      <c r="J70" s="82"/>
      <c r="K70" s="183"/>
    </row>
    <row r="71" spans="2:11">
      <c r="B71" s="82"/>
      <c r="C71" s="82"/>
      <c r="D71" s="82"/>
      <c r="E71" s="82"/>
      <c r="F71" s="82"/>
      <c r="G71" s="82"/>
      <c r="H71" s="82"/>
      <c r="I71" s="82"/>
      <c r="J71" s="82"/>
      <c r="K71" s="183"/>
    </row>
    <row r="72" spans="2:11">
      <c r="B72" s="82"/>
      <c r="C72" s="82"/>
      <c r="D72" s="82"/>
      <c r="E72" s="82"/>
      <c r="F72" s="82"/>
      <c r="G72" s="82"/>
      <c r="H72" s="82"/>
      <c r="I72" s="82"/>
      <c r="J72" s="82"/>
      <c r="K72" s="183"/>
    </row>
    <row r="73" spans="2:11">
      <c r="B73" s="82"/>
      <c r="C73" s="82"/>
      <c r="D73" s="82"/>
      <c r="E73" s="82"/>
      <c r="F73" s="82"/>
      <c r="G73" s="82"/>
      <c r="H73" s="82"/>
      <c r="I73" s="82"/>
      <c r="J73" s="82"/>
      <c r="K73" s="183"/>
    </row>
    <row r="74" spans="2:11">
      <c r="B74" s="82"/>
      <c r="C74" s="82"/>
      <c r="D74" s="82"/>
      <c r="E74" s="82"/>
      <c r="F74" s="82"/>
      <c r="G74" s="82"/>
      <c r="H74" s="82"/>
      <c r="I74" s="82"/>
      <c r="J74" s="82"/>
      <c r="K74" s="183"/>
    </row>
    <row r="75" spans="2:11">
      <c r="B75" s="82"/>
      <c r="C75" s="82"/>
      <c r="D75" s="82"/>
      <c r="E75" s="82"/>
      <c r="F75" s="82"/>
      <c r="G75" s="82"/>
      <c r="H75" s="82"/>
      <c r="I75" s="82"/>
      <c r="J75" s="82"/>
      <c r="K75" s="183"/>
    </row>
    <row r="76" spans="2:11">
      <c r="B76" s="82"/>
      <c r="C76" s="82"/>
      <c r="D76" s="82"/>
      <c r="E76" s="82"/>
      <c r="F76" s="82"/>
      <c r="G76" s="82"/>
      <c r="H76" s="82"/>
      <c r="I76" s="82"/>
      <c r="J76" s="82"/>
      <c r="K76" s="183"/>
    </row>
    <row r="77" spans="2:11">
      <c r="B77" s="82"/>
      <c r="C77" s="82"/>
      <c r="D77" s="82"/>
      <c r="E77" s="82"/>
      <c r="F77" s="82"/>
      <c r="G77" s="82"/>
      <c r="H77" s="82"/>
      <c r="I77" s="82"/>
      <c r="J77" s="82"/>
      <c r="K77" s="183"/>
    </row>
    <row r="78" spans="2:11">
      <c r="B78" s="82"/>
      <c r="C78" s="82"/>
      <c r="D78" s="82"/>
      <c r="E78" s="82"/>
      <c r="F78" s="82"/>
      <c r="G78" s="82"/>
      <c r="H78" s="82"/>
      <c r="I78" s="82"/>
      <c r="J78" s="82"/>
      <c r="K78" s="183"/>
    </row>
    <row r="79" spans="2:11">
      <c r="B79" s="82"/>
      <c r="C79" s="82"/>
      <c r="D79" s="82"/>
      <c r="E79" s="82"/>
      <c r="F79" s="82"/>
      <c r="G79" s="82"/>
      <c r="H79" s="82"/>
      <c r="I79" s="82"/>
      <c r="J79" s="82"/>
      <c r="K79" s="183"/>
    </row>
    <row r="80" spans="2:11">
      <c r="B80" s="82"/>
      <c r="C80" s="82"/>
      <c r="D80" s="82"/>
      <c r="E80" s="82"/>
      <c r="F80" s="82"/>
      <c r="G80" s="82"/>
      <c r="H80" s="82"/>
      <c r="I80" s="82"/>
      <c r="J80" s="82"/>
      <c r="K80" s="183"/>
    </row>
    <row r="81" spans="2:11">
      <c r="B81" s="82"/>
      <c r="C81" s="82"/>
      <c r="D81" s="82"/>
      <c r="E81" s="82"/>
      <c r="F81" s="82"/>
      <c r="G81" s="82"/>
      <c r="H81" s="82"/>
      <c r="I81" s="82"/>
      <c r="J81" s="82"/>
      <c r="K81" s="183"/>
    </row>
    <row r="82" spans="2:11">
      <c r="B82" s="82"/>
      <c r="C82" s="82"/>
      <c r="D82" s="82"/>
      <c r="E82" s="82"/>
      <c r="F82" s="82"/>
      <c r="G82" s="82"/>
      <c r="H82" s="82"/>
      <c r="I82" s="82"/>
      <c r="J82" s="82"/>
      <c r="K82" s="183"/>
    </row>
    <row r="83" spans="2:11">
      <c r="B83" s="82"/>
      <c r="C83" s="82"/>
      <c r="D83" s="82"/>
      <c r="E83" s="82"/>
      <c r="F83" s="82"/>
      <c r="G83" s="82"/>
      <c r="H83" s="82"/>
      <c r="I83" s="82"/>
      <c r="J83" s="82"/>
      <c r="K83" s="183"/>
    </row>
    <row r="84" spans="2:11">
      <c r="B84" s="82"/>
      <c r="C84" s="82"/>
      <c r="D84" s="82"/>
      <c r="E84" s="82"/>
      <c r="F84" s="82"/>
      <c r="G84" s="82"/>
      <c r="H84" s="82"/>
      <c r="I84" s="82"/>
      <c r="J84" s="82"/>
      <c r="K84" s="183"/>
    </row>
  </sheetData>
  <mergeCells count="12">
    <mergeCell ref="I32:K32"/>
    <mergeCell ref="A34:C34"/>
    <mergeCell ref="E34:K34"/>
    <mergeCell ref="A1:K1"/>
    <mergeCell ref="A2:K2"/>
    <mergeCell ref="A5:A6"/>
    <mergeCell ref="B5:B6"/>
    <mergeCell ref="C5:C6"/>
    <mergeCell ref="D5:D6"/>
    <mergeCell ref="E5:E6"/>
    <mergeCell ref="F5:I5"/>
    <mergeCell ref="K5:K6"/>
  </mergeCells>
  <hyperlinks>
    <hyperlink ref="I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rightToLeft="1" view="pageBreakPreview" zoomScale="80" zoomScaleNormal="100" zoomScaleSheetLayoutView="80" workbookViewId="0">
      <selection activeCell="A4" sqref="A4"/>
    </sheetView>
  </sheetViews>
  <sheetFormatPr defaultColWidth="9.140625" defaultRowHeight="15"/>
  <cols>
    <col min="1" max="1" width="32" style="46" customWidth="1"/>
    <col min="2" max="10" width="11.85546875" style="46" customWidth="1"/>
    <col min="11" max="11" width="38.140625" style="170" customWidth="1"/>
    <col min="12" max="12" width="11.85546875" style="46" customWidth="1"/>
    <col min="13" max="16384" width="9.140625" style="46"/>
  </cols>
  <sheetData>
    <row r="1" spans="1:15">
      <c r="A1" s="375" t="s">
        <v>681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418" t="s">
        <v>440</v>
      </c>
      <c r="M1" s="418"/>
      <c r="N1" s="418"/>
      <c r="O1" s="418"/>
    </row>
    <row r="2" spans="1:15">
      <c r="A2" s="375" t="s">
        <v>682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60"/>
    </row>
    <row r="3" spans="1:15">
      <c r="A3" s="360"/>
      <c r="B3" s="360"/>
      <c r="C3" s="360"/>
      <c r="D3" s="360"/>
      <c r="E3" s="360"/>
      <c r="F3" s="305"/>
      <c r="G3" s="305"/>
      <c r="H3" s="305"/>
      <c r="I3" s="305"/>
      <c r="J3" s="305"/>
      <c r="K3" s="306"/>
      <c r="L3" s="360"/>
    </row>
    <row r="4" spans="1:15">
      <c r="A4" s="53" t="s">
        <v>77</v>
      </c>
      <c r="B4" s="59"/>
      <c r="C4" s="59"/>
      <c r="I4" s="55" t="s">
        <v>74</v>
      </c>
      <c r="J4" s="173"/>
      <c r="K4" s="173" t="s">
        <v>291</v>
      </c>
    </row>
    <row r="5" spans="1:15">
      <c r="A5" s="409" t="s">
        <v>6</v>
      </c>
      <c r="B5" s="409">
        <v>2015</v>
      </c>
      <c r="C5" s="409">
        <v>2016</v>
      </c>
      <c r="D5" s="409">
        <v>2017</v>
      </c>
      <c r="E5" s="409">
        <v>2018</v>
      </c>
      <c r="F5" s="409">
        <v>2018</v>
      </c>
      <c r="G5" s="409"/>
      <c r="H5" s="409"/>
      <c r="I5" s="409"/>
      <c r="J5" s="362" t="s">
        <v>735</v>
      </c>
      <c r="K5" s="409" t="s">
        <v>233</v>
      </c>
      <c r="L5" s="361"/>
    </row>
    <row r="6" spans="1:15" ht="25.5">
      <c r="A6" s="409"/>
      <c r="B6" s="409"/>
      <c r="C6" s="409"/>
      <c r="D6" s="409"/>
      <c r="E6" s="409"/>
      <c r="F6" s="174" t="s">
        <v>400</v>
      </c>
      <c r="G6" s="174" t="s">
        <v>401</v>
      </c>
      <c r="H6" s="174" t="s">
        <v>402</v>
      </c>
      <c r="I6" s="174" t="s">
        <v>403</v>
      </c>
      <c r="J6" s="174" t="s">
        <v>400</v>
      </c>
      <c r="K6" s="409"/>
      <c r="L6" s="361"/>
    </row>
    <row r="7" spans="1:15" ht="18" customHeight="1">
      <c r="A7" s="56" t="s">
        <v>9</v>
      </c>
      <c r="B7" s="57">
        <v>242057.61605700001</v>
      </c>
      <c r="C7" s="57">
        <v>246322.97114499999</v>
      </c>
      <c r="D7" s="57">
        <v>218601.79144</v>
      </c>
      <c r="E7" s="57">
        <v>225409.19137900003</v>
      </c>
      <c r="F7" s="57">
        <v>50219.708679000003</v>
      </c>
      <c r="G7" s="57">
        <v>62271.530391</v>
      </c>
      <c r="H7" s="57">
        <v>56787.100691</v>
      </c>
      <c r="I7" s="57">
        <v>56130.851618000001</v>
      </c>
      <c r="J7" s="57">
        <v>52013.608481000003</v>
      </c>
      <c r="K7" s="184" t="s">
        <v>230</v>
      </c>
      <c r="L7" s="57"/>
    </row>
    <row r="8" spans="1:15" s="62" customFormat="1" ht="18" customHeight="1">
      <c r="A8" s="321" t="s">
        <v>114</v>
      </c>
      <c r="B8" s="321"/>
      <c r="C8" s="321"/>
      <c r="D8" s="51"/>
      <c r="E8" s="51"/>
      <c r="F8" s="51"/>
      <c r="G8" s="51" t="s">
        <v>211</v>
      </c>
      <c r="H8" s="51"/>
      <c r="I8" s="51"/>
      <c r="J8" s="51"/>
      <c r="K8" s="177" t="s">
        <v>404</v>
      </c>
      <c r="L8" s="51"/>
    </row>
    <row r="9" spans="1:15" ht="18" customHeight="1">
      <c r="A9" s="68" t="s">
        <v>115</v>
      </c>
      <c r="B9" s="64">
        <v>12216.126910000001</v>
      </c>
      <c r="C9" s="64">
        <v>11193.067802</v>
      </c>
      <c r="D9" s="64">
        <v>11928.136535</v>
      </c>
      <c r="E9" s="64">
        <v>12685.580168</v>
      </c>
      <c r="F9" s="64">
        <v>2982.7739449999999</v>
      </c>
      <c r="G9" s="64">
        <v>3181.5732400000002</v>
      </c>
      <c r="H9" s="64">
        <v>2996.215604</v>
      </c>
      <c r="I9" s="64">
        <v>3525.0173789999999</v>
      </c>
      <c r="J9" s="64">
        <v>3076.3440540000001</v>
      </c>
      <c r="K9" s="180" t="s">
        <v>442</v>
      </c>
      <c r="L9" s="180"/>
    </row>
    <row r="10" spans="1:15" ht="18" customHeight="1">
      <c r="A10" s="68" t="s">
        <v>116</v>
      </c>
      <c r="B10" s="64">
        <v>9598.8033799999994</v>
      </c>
      <c r="C10" s="64">
        <v>9081.7491640000007</v>
      </c>
      <c r="D10" s="64">
        <v>10220.963737</v>
      </c>
      <c r="E10" s="64">
        <v>11471.697855</v>
      </c>
      <c r="F10" s="64">
        <v>3128.403014</v>
      </c>
      <c r="G10" s="64">
        <v>3143.2052359999998</v>
      </c>
      <c r="H10" s="64">
        <v>2627.095926</v>
      </c>
      <c r="I10" s="64">
        <v>2572.9936790000002</v>
      </c>
      <c r="J10" s="64">
        <v>2603.8196809999999</v>
      </c>
      <c r="K10" s="180" t="s">
        <v>443</v>
      </c>
    </row>
    <row r="11" spans="1:15" ht="18" customHeight="1">
      <c r="A11" s="68" t="s">
        <v>213</v>
      </c>
      <c r="B11" s="64">
        <v>18515.531049000001</v>
      </c>
      <c r="C11" s="64">
        <v>21691.129004999999</v>
      </c>
      <c r="D11" s="64">
        <v>16949.823707</v>
      </c>
      <c r="E11" s="64">
        <v>13019.150086</v>
      </c>
      <c r="F11" s="64">
        <v>3190.2071879999999</v>
      </c>
      <c r="G11" s="64">
        <v>4437.9400109999997</v>
      </c>
      <c r="H11" s="64">
        <v>2959.5012809999998</v>
      </c>
      <c r="I11" s="64">
        <v>2431.5016059999998</v>
      </c>
      <c r="J11" s="64">
        <v>2532.7688170000001</v>
      </c>
      <c r="K11" s="180" t="s">
        <v>441</v>
      </c>
    </row>
    <row r="12" spans="1:15" ht="18" customHeight="1">
      <c r="A12" s="68" t="s">
        <v>756</v>
      </c>
      <c r="B12" s="64">
        <v>924.42570499999999</v>
      </c>
      <c r="C12" s="64">
        <v>1011.786782</v>
      </c>
      <c r="D12" s="64">
        <v>749.61486500000001</v>
      </c>
      <c r="E12" s="64">
        <v>852.78114900000003</v>
      </c>
      <c r="F12" s="64">
        <v>160.054304</v>
      </c>
      <c r="G12" s="64">
        <v>131.27687</v>
      </c>
      <c r="H12" s="64">
        <v>71.203254000000001</v>
      </c>
      <c r="I12" s="64">
        <v>490.24672099999998</v>
      </c>
      <c r="J12" s="64">
        <v>2093.1910619999999</v>
      </c>
      <c r="K12" s="180" t="s">
        <v>757</v>
      </c>
    </row>
    <row r="13" spans="1:15" ht="18" customHeight="1">
      <c r="A13" s="68" t="s">
        <v>218</v>
      </c>
      <c r="B13" s="64">
        <v>2655.258996</v>
      </c>
      <c r="C13" s="64">
        <v>2388.0681730000001</v>
      </c>
      <c r="D13" s="64">
        <v>2981.9171940000001</v>
      </c>
      <c r="E13" s="64">
        <v>4849.4436029999997</v>
      </c>
      <c r="F13" s="64">
        <v>873.41347399999995</v>
      </c>
      <c r="G13" s="64">
        <v>1441.261205</v>
      </c>
      <c r="H13" s="64">
        <v>1089.284772</v>
      </c>
      <c r="I13" s="64">
        <v>1445.484152</v>
      </c>
      <c r="J13" s="64">
        <v>1491.0465469999999</v>
      </c>
      <c r="K13" s="180" t="s">
        <v>447</v>
      </c>
    </row>
    <row r="14" spans="1:15" ht="18" customHeight="1">
      <c r="A14" s="68" t="s">
        <v>120</v>
      </c>
      <c r="B14" s="64">
        <v>4746.6229839999996</v>
      </c>
      <c r="C14" s="64">
        <v>4836.6598139999996</v>
      </c>
      <c r="D14" s="64">
        <v>5549.777634</v>
      </c>
      <c r="E14" s="64">
        <v>6272.8902619999999</v>
      </c>
      <c r="F14" s="64">
        <v>1178.7628319999999</v>
      </c>
      <c r="G14" s="64">
        <v>2647.2998659999998</v>
      </c>
      <c r="H14" s="64">
        <v>925.75700200000006</v>
      </c>
      <c r="I14" s="64">
        <v>1521.0705620000001</v>
      </c>
      <c r="J14" s="64">
        <v>1468.3025909999999</v>
      </c>
      <c r="K14" s="180" t="s">
        <v>444</v>
      </c>
    </row>
    <row r="15" spans="1:15" ht="18" customHeight="1">
      <c r="A15" s="68" t="s">
        <v>119</v>
      </c>
      <c r="B15" s="64">
        <v>5960.8643199999997</v>
      </c>
      <c r="C15" s="64">
        <v>7082.0402590000003</v>
      </c>
      <c r="D15" s="64">
        <v>5422.6281449999997</v>
      </c>
      <c r="E15" s="64">
        <v>7633.5749610000003</v>
      </c>
      <c r="F15" s="64">
        <v>1365.03484</v>
      </c>
      <c r="G15" s="64">
        <v>2097.2013350000002</v>
      </c>
      <c r="H15" s="64">
        <v>1577.7318110000001</v>
      </c>
      <c r="I15" s="64">
        <v>2593.6069750000001</v>
      </c>
      <c r="J15" s="64">
        <v>1463.207866</v>
      </c>
      <c r="K15" s="180" t="s">
        <v>445</v>
      </c>
    </row>
    <row r="16" spans="1:15" ht="18" customHeight="1">
      <c r="A16" s="68" t="s">
        <v>117</v>
      </c>
      <c r="B16" s="64">
        <v>8116.9833319999998</v>
      </c>
      <c r="C16" s="64">
        <v>6278.4223060000004</v>
      </c>
      <c r="D16" s="64">
        <v>6004.7821320000003</v>
      </c>
      <c r="E16" s="64">
        <v>5344.3681880000004</v>
      </c>
      <c r="F16" s="64">
        <v>1487.163202</v>
      </c>
      <c r="G16" s="64">
        <v>1038.196561</v>
      </c>
      <c r="H16" s="64">
        <v>1428.173706</v>
      </c>
      <c r="I16" s="64">
        <v>1390.834719</v>
      </c>
      <c r="J16" s="64">
        <v>1060.3884190000001</v>
      </c>
      <c r="K16" s="180" t="s">
        <v>449</v>
      </c>
      <c r="L16" s="180"/>
    </row>
    <row r="17" spans="1:12" ht="18" customHeight="1">
      <c r="A17" s="68" t="s">
        <v>122</v>
      </c>
      <c r="B17" s="64">
        <v>2829.1453160000001</v>
      </c>
      <c r="C17" s="64">
        <v>3023.8774079999998</v>
      </c>
      <c r="D17" s="64">
        <v>3508.853693</v>
      </c>
      <c r="E17" s="64">
        <v>5499.1806909999996</v>
      </c>
      <c r="F17" s="64">
        <v>1509.0435070000001</v>
      </c>
      <c r="G17" s="64">
        <v>1496.3295869999999</v>
      </c>
      <c r="H17" s="64">
        <v>1298.9219430000001</v>
      </c>
      <c r="I17" s="64">
        <v>1194.8856539999999</v>
      </c>
      <c r="J17" s="64">
        <v>867.86413600000003</v>
      </c>
      <c r="K17" s="180" t="s">
        <v>446</v>
      </c>
    </row>
    <row r="18" spans="1:12" ht="18" customHeight="1">
      <c r="A18" s="68" t="s">
        <v>118</v>
      </c>
      <c r="B18" s="64">
        <v>6329.766455</v>
      </c>
      <c r="C18" s="64">
        <v>4551.6842809999998</v>
      </c>
      <c r="D18" s="64">
        <v>4566.7622300000003</v>
      </c>
      <c r="E18" s="64">
        <v>3241.804513</v>
      </c>
      <c r="F18" s="64">
        <v>836.45726999999999</v>
      </c>
      <c r="G18" s="64">
        <v>1040.1787529999999</v>
      </c>
      <c r="H18" s="64">
        <v>750.89760799999999</v>
      </c>
      <c r="I18" s="64">
        <v>614.27088200000003</v>
      </c>
      <c r="J18" s="64">
        <v>637.57678299999998</v>
      </c>
      <c r="K18" s="180" t="s">
        <v>448</v>
      </c>
    </row>
    <row r="19" spans="1:12" ht="18" customHeight="1">
      <c r="A19" s="68" t="s">
        <v>75</v>
      </c>
      <c r="B19" s="64">
        <v>47445.970115999997</v>
      </c>
      <c r="C19" s="64">
        <v>46683.515299999999</v>
      </c>
      <c r="D19" s="64">
        <v>44239.486297000003</v>
      </c>
      <c r="E19" s="64">
        <v>41999.501111999998</v>
      </c>
      <c r="F19" s="64">
        <v>9508.9950829999998</v>
      </c>
      <c r="G19" s="64">
        <v>9701.3503490000003</v>
      </c>
      <c r="H19" s="64">
        <v>13123.8698</v>
      </c>
      <c r="I19" s="64">
        <v>9665.2858799999995</v>
      </c>
      <c r="J19" s="64">
        <v>6911.1298479999996</v>
      </c>
      <c r="K19" s="180" t="s">
        <v>388</v>
      </c>
      <c r="L19" s="64"/>
    </row>
    <row r="20" spans="1:12" ht="18" customHeight="1">
      <c r="A20" s="70" t="s">
        <v>121</v>
      </c>
      <c r="B20" s="61">
        <v>119339.498563</v>
      </c>
      <c r="C20" s="61">
        <v>117822.00029399998</v>
      </c>
      <c r="D20" s="61">
        <v>112122.74616899999</v>
      </c>
      <c r="E20" s="61">
        <v>112869.972588</v>
      </c>
      <c r="F20" s="61">
        <v>26220.308659000002</v>
      </c>
      <c r="G20" s="61">
        <v>30355.813012999999</v>
      </c>
      <c r="H20" s="61">
        <v>28848.652706999997</v>
      </c>
      <c r="I20" s="61">
        <v>27445.198209000002</v>
      </c>
      <c r="J20" s="61">
        <v>24205.639804000002</v>
      </c>
      <c r="K20" s="176" t="s">
        <v>430</v>
      </c>
      <c r="L20" s="61"/>
    </row>
    <row r="21" spans="1:12" s="62" customFormat="1" ht="18" customHeight="1">
      <c r="A21" s="321" t="s">
        <v>81</v>
      </c>
      <c r="B21" s="321"/>
      <c r="C21" s="321"/>
      <c r="D21" s="51"/>
      <c r="E21" s="51"/>
      <c r="F21" s="51"/>
      <c r="G21" s="51"/>
      <c r="H21" s="51"/>
      <c r="I21" s="51"/>
      <c r="J21" s="51"/>
      <c r="K21" s="177" t="s">
        <v>405</v>
      </c>
      <c r="L21" s="51"/>
    </row>
    <row r="22" spans="1:12" ht="18" customHeight="1">
      <c r="A22" s="68" t="s">
        <v>115</v>
      </c>
      <c r="B22" s="64">
        <v>24996.464929999998</v>
      </c>
      <c r="C22" s="64">
        <v>18011.281668</v>
      </c>
      <c r="D22" s="64">
        <v>17435.881498999999</v>
      </c>
      <c r="E22" s="64">
        <v>27931.164489999999</v>
      </c>
      <c r="F22" s="64">
        <v>4905.4251949999998</v>
      </c>
      <c r="G22" s="64">
        <v>8834.4078499999996</v>
      </c>
      <c r="H22" s="64">
        <v>7794.5648810000002</v>
      </c>
      <c r="I22" s="64">
        <v>6396.7665639999996</v>
      </c>
      <c r="J22" s="64">
        <v>5905.109023</v>
      </c>
      <c r="K22" s="180" t="s">
        <v>442</v>
      </c>
    </row>
    <row r="23" spans="1:12" ht="18" customHeight="1">
      <c r="A23" s="68" t="s">
        <v>683</v>
      </c>
      <c r="B23" s="64">
        <v>6665.5150309999999</v>
      </c>
      <c r="C23" s="64">
        <v>13348.781723</v>
      </c>
      <c r="D23" s="64">
        <v>7336.7769639999997</v>
      </c>
      <c r="E23" s="64">
        <v>5449.6164980000003</v>
      </c>
      <c r="F23" s="64">
        <v>2573.9791829999999</v>
      </c>
      <c r="G23" s="64">
        <v>1379.9572519999999</v>
      </c>
      <c r="H23" s="64">
        <v>145.83826500000001</v>
      </c>
      <c r="I23" s="64">
        <v>1349.8417979999999</v>
      </c>
      <c r="J23" s="64">
        <v>1206.0012670000001</v>
      </c>
      <c r="K23" s="180" t="s">
        <v>684</v>
      </c>
    </row>
    <row r="24" spans="1:12" ht="18" customHeight="1">
      <c r="A24" s="68" t="s">
        <v>122</v>
      </c>
      <c r="B24" s="64">
        <v>987.49995999999999</v>
      </c>
      <c r="C24" s="64">
        <v>2642.2805669999998</v>
      </c>
      <c r="D24" s="64">
        <v>1777.4618330000001</v>
      </c>
      <c r="E24" s="64">
        <v>2474.6889919999999</v>
      </c>
      <c r="F24" s="64">
        <v>589.83971099999997</v>
      </c>
      <c r="G24" s="64">
        <v>621.21583799999996</v>
      </c>
      <c r="H24" s="64">
        <v>674.14164300000004</v>
      </c>
      <c r="I24" s="64">
        <v>589.49180000000001</v>
      </c>
      <c r="J24" s="64">
        <v>1175.846546</v>
      </c>
      <c r="K24" s="180" t="s">
        <v>446</v>
      </c>
    </row>
    <row r="25" spans="1:12" ht="18" customHeight="1">
      <c r="A25" s="68" t="s">
        <v>123</v>
      </c>
      <c r="B25" s="64">
        <v>4424.1499309999999</v>
      </c>
      <c r="C25" s="64">
        <v>4419.6194210000003</v>
      </c>
      <c r="D25" s="64">
        <v>4070.75398</v>
      </c>
      <c r="E25" s="64">
        <v>4565.1799170000004</v>
      </c>
      <c r="F25" s="64">
        <v>978.85938899999996</v>
      </c>
      <c r="G25" s="64">
        <v>1607.4079750000001</v>
      </c>
      <c r="H25" s="64">
        <v>1062.409081</v>
      </c>
      <c r="I25" s="64">
        <v>916.50347199999999</v>
      </c>
      <c r="J25" s="64">
        <v>957.15952100000004</v>
      </c>
      <c r="K25" s="180" t="s">
        <v>452</v>
      </c>
    </row>
    <row r="26" spans="1:12" ht="18" customHeight="1">
      <c r="A26" s="68" t="s">
        <v>119</v>
      </c>
      <c r="B26" s="64">
        <v>2649.4485220000001</v>
      </c>
      <c r="C26" s="64">
        <v>5180.3401889999996</v>
      </c>
      <c r="D26" s="64">
        <v>4129.1676799999996</v>
      </c>
      <c r="E26" s="64">
        <v>3528.537605</v>
      </c>
      <c r="F26" s="64">
        <v>1061.5380170000001</v>
      </c>
      <c r="G26" s="64">
        <v>427.27703600000001</v>
      </c>
      <c r="H26" s="64">
        <v>1042.8883599999999</v>
      </c>
      <c r="I26" s="64">
        <v>996.83419200000003</v>
      </c>
      <c r="J26" s="64">
        <v>920.36842100000001</v>
      </c>
      <c r="K26" s="180" t="s">
        <v>445</v>
      </c>
    </row>
    <row r="27" spans="1:12" ht="18" customHeight="1">
      <c r="A27" s="68" t="s">
        <v>213</v>
      </c>
      <c r="B27" s="64">
        <v>388.41172599999999</v>
      </c>
      <c r="C27" s="64">
        <v>767.65868799999998</v>
      </c>
      <c r="D27" s="64">
        <v>2384.614826</v>
      </c>
      <c r="E27" s="64">
        <v>2906.558117</v>
      </c>
      <c r="F27" s="64">
        <v>434.20738699999998</v>
      </c>
      <c r="G27" s="64">
        <v>382.15482500000002</v>
      </c>
      <c r="H27" s="64">
        <v>827.48603800000001</v>
      </c>
      <c r="I27" s="64">
        <v>1262.709867</v>
      </c>
      <c r="J27" s="64">
        <v>686.10157800000002</v>
      </c>
      <c r="K27" s="180" t="s">
        <v>441</v>
      </c>
    </row>
    <row r="28" spans="1:12" ht="18" customHeight="1">
      <c r="A28" s="68" t="s">
        <v>214</v>
      </c>
      <c r="B28" s="64">
        <v>1804.1121929999999</v>
      </c>
      <c r="C28" s="64">
        <v>1642.0306989999999</v>
      </c>
      <c r="D28" s="64">
        <v>1830.4510929999999</v>
      </c>
      <c r="E28" s="64">
        <v>2991.0195130000002</v>
      </c>
      <c r="F28" s="64">
        <v>596.25088400000004</v>
      </c>
      <c r="G28" s="64">
        <v>849.32005200000003</v>
      </c>
      <c r="H28" s="64">
        <v>702.18113800000003</v>
      </c>
      <c r="I28" s="64">
        <v>843.26743899999997</v>
      </c>
      <c r="J28" s="64">
        <v>523.87163199999998</v>
      </c>
      <c r="K28" s="180" t="s">
        <v>453</v>
      </c>
      <c r="L28" s="180"/>
    </row>
    <row r="29" spans="1:12" ht="18" customHeight="1">
      <c r="A29" s="68" t="s">
        <v>215</v>
      </c>
      <c r="B29" s="64">
        <v>249.32175000000001</v>
      </c>
      <c r="C29" s="64">
        <v>523.139005</v>
      </c>
      <c r="D29" s="64">
        <v>1014.681117</v>
      </c>
      <c r="E29" s="64">
        <v>1216.9736869999999</v>
      </c>
      <c r="F29" s="64">
        <v>191.84230199999999</v>
      </c>
      <c r="G29" s="64">
        <v>248.444085</v>
      </c>
      <c r="H29" s="64">
        <v>425.26764400000002</v>
      </c>
      <c r="I29" s="64">
        <v>351.41965599999997</v>
      </c>
      <c r="J29" s="64">
        <v>404.37824499999999</v>
      </c>
      <c r="K29" s="180" t="s">
        <v>451</v>
      </c>
    </row>
    <row r="30" spans="1:12" ht="18" customHeight="1">
      <c r="A30" s="68" t="s">
        <v>194</v>
      </c>
      <c r="B30" s="64">
        <v>1468.5996070000001</v>
      </c>
      <c r="C30" s="64">
        <v>1592.6560400000001</v>
      </c>
      <c r="D30" s="64">
        <v>1602.4465560000001</v>
      </c>
      <c r="E30" s="64">
        <v>1950.436426</v>
      </c>
      <c r="F30" s="64">
        <v>458.57177200000001</v>
      </c>
      <c r="G30" s="64">
        <v>525.297865</v>
      </c>
      <c r="H30" s="64">
        <v>528.34385299999997</v>
      </c>
      <c r="I30" s="64">
        <v>438.222936</v>
      </c>
      <c r="J30" s="64">
        <v>338.80095599999999</v>
      </c>
      <c r="K30" s="180" t="s">
        <v>450</v>
      </c>
    </row>
    <row r="31" spans="1:12" ht="18" customHeight="1">
      <c r="A31" s="68" t="s">
        <v>222</v>
      </c>
      <c r="B31" s="64">
        <v>1684.2673359999999</v>
      </c>
      <c r="C31" s="64">
        <v>1437.095073</v>
      </c>
      <c r="D31" s="64">
        <v>1390.384268</v>
      </c>
      <c r="E31" s="64">
        <v>1733.7724270000001</v>
      </c>
      <c r="F31" s="64">
        <v>394.98154699999998</v>
      </c>
      <c r="G31" s="64">
        <v>556.68093999999996</v>
      </c>
      <c r="H31" s="64">
        <v>398.375249</v>
      </c>
      <c r="I31" s="64">
        <v>383.734691</v>
      </c>
      <c r="J31" s="64">
        <v>312.93897500000003</v>
      </c>
      <c r="K31" s="180" t="s">
        <v>454</v>
      </c>
      <c r="L31" s="180"/>
    </row>
    <row r="32" spans="1:12" ht="18" customHeight="1">
      <c r="A32" s="68" t="s">
        <v>75</v>
      </c>
      <c r="B32" s="64">
        <v>15710.069315000001</v>
      </c>
      <c r="C32" s="64">
        <v>19590.435605999999</v>
      </c>
      <c r="D32" s="64">
        <v>14707.754359</v>
      </c>
      <c r="E32" s="64">
        <v>9677.1123279999993</v>
      </c>
      <c r="F32" s="64">
        <v>2290.186279</v>
      </c>
      <c r="G32" s="64">
        <v>2264.2781669999999</v>
      </c>
      <c r="H32" s="64">
        <v>2786.4112409999998</v>
      </c>
      <c r="I32" s="64">
        <v>2336.236641</v>
      </c>
      <c r="J32" s="64">
        <v>2262.9911630000001</v>
      </c>
      <c r="K32" s="180" t="s">
        <v>388</v>
      </c>
      <c r="L32" s="64"/>
    </row>
    <row r="33" spans="1:12" s="58" customFormat="1" ht="18" customHeight="1">
      <c r="A33" s="70" t="s">
        <v>105</v>
      </c>
      <c r="B33" s="61">
        <v>61027.860301000001</v>
      </c>
      <c r="C33" s="61">
        <v>69155.318679000004</v>
      </c>
      <c r="D33" s="61">
        <v>57680.374175000004</v>
      </c>
      <c r="E33" s="61">
        <v>64425.06</v>
      </c>
      <c r="F33" s="61">
        <v>14475.681665999997</v>
      </c>
      <c r="G33" s="61">
        <v>17696.441884999997</v>
      </c>
      <c r="H33" s="61">
        <v>16387.907393000001</v>
      </c>
      <c r="I33" s="61">
        <v>15865.029055999998</v>
      </c>
      <c r="J33" s="61">
        <v>14693.567326999999</v>
      </c>
      <c r="K33" s="176" t="s">
        <v>439</v>
      </c>
      <c r="L33" s="61"/>
    </row>
    <row r="34" spans="1:12" s="62" customFormat="1" ht="18" customHeight="1">
      <c r="A34" s="321" t="s">
        <v>82</v>
      </c>
      <c r="B34" s="321"/>
      <c r="C34" s="321"/>
      <c r="D34" s="51"/>
      <c r="E34" s="51"/>
      <c r="F34" s="51"/>
      <c r="G34" s="51"/>
      <c r="H34" s="51"/>
      <c r="I34" s="51"/>
      <c r="J34" s="51"/>
      <c r="K34" s="177" t="s">
        <v>406</v>
      </c>
      <c r="L34" s="51"/>
    </row>
    <row r="35" spans="1:12" ht="18" customHeight="1">
      <c r="A35" s="68" t="s">
        <v>115</v>
      </c>
      <c r="B35" s="64">
        <v>26871.809837000001</v>
      </c>
      <c r="C35" s="64">
        <v>20168.032357</v>
      </c>
      <c r="D35" s="64">
        <v>16714.009297000001</v>
      </c>
      <c r="E35" s="64">
        <v>15316.962958</v>
      </c>
      <c r="F35" s="64">
        <v>3132.2287550000001</v>
      </c>
      <c r="G35" s="64">
        <v>4855.4291219999996</v>
      </c>
      <c r="H35" s="64">
        <v>3530.3593989999999</v>
      </c>
      <c r="I35" s="64">
        <v>3798.945682</v>
      </c>
      <c r="J35" s="64">
        <v>3743.2674790000001</v>
      </c>
      <c r="K35" s="180" t="s">
        <v>442</v>
      </c>
    </row>
    <row r="36" spans="1:12" ht="18" customHeight="1">
      <c r="A36" s="68" t="s">
        <v>123</v>
      </c>
      <c r="B36" s="64">
        <v>6390.9209350000001</v>
      </c>
      <c r="C36" s="64">
        <v>5724.3313360000002</v>
      </c>
      <c r="D36" s="64">
        <v>6976.4126370000004</v>
      </c>
      <c r="E36" s="64">
        <v>6644.0147619999998</v>
      </c>
      <c r="F36" s="64">
        <v>1508.593325</v>
      </c>
      <c r="G36" s="64">
        <v>2105.1335210000002</v>
      </c>
      <c r="H36" s="64">
        <v>1486.7055700000001</v>
      </c>
      <c r="I36" s="64">
        <v>1543.5823459999999</v>
      </c>
      <c r="J36" s="64">
        <v>1464.584026</v>
      </c>
      <c r="K36" s="180" t="s">
        <v>452</v>
      </c>
    </row>
    <row r="37" spans="1:12" ht="18" customHeight="1">
      <c r="A37" s="68" t="s">
        <v>119</v>
      </c>
      <c r="B37" s="64">
        <v>252.90693200000001</v>
      </c>
      <c r="C37" s="64">
        <v>2152.2703299999998</v>
      </c>
      <c r="D37" s="64">
        <v>3443.9589860000001</v>
      </c>
      <c r="E37" s="64">
        <v>2736.7917560000001</v>
      </c>
      <c r="F37" s="64">
        <v>697.77062000000001</v>
      </c>
      <c r="G37" s="64">
        <v>749.995992</v>
      </c>
      <c r="H37" s="64">
        <v>460.05670700000002</v>
      </c>
      <c r="I37" s="64">
        <v>828.96843699999999</v>
      </c>
      <c r="J37" s="64">
        <v>1082.2578759999999</v>
      </c>
      <c r="K37" s="180" t="s">
        <v>445</v>
      </c>
    </row>
    <row r="38" spans="1:12" ht="18" customHeight="1">
      <c r="A38" s="68" t="s">
        <v>214</v>
      </c>
      <c r="B38" s="64">
        <v>4546.256198</v>
      </c>
      <c r="C38" s="64">
        <v>3911.9560379999998</v>
      </c>
      <c r="D38" s="64">
        <v>4085.635714</v>
      </c>
      <c r="E38" s="64">
        <v>4454.9543389999999</v>
      </c>
      <c r="F38" s="64">
        <v>1144.7663540000001</v>
      </c>
      <c r="G38" s="64">
        <v>1182.352877</v>
      </c>
      <c r="H38" s="64">
        <v>1100.7111789999999</v>
      </c>
      <c r="I38" s="64">
        <v>1027.1239290000001</v>
      </c>
      <c r="J38" s="64">
        <v>888.57910400000003</v>
      </c>
      <c r="K38" s="180" t="s">
        <v>453</v>
      </c>
    </row>
    <row r="39" spans="1:12" ht="18" customHeight="1">
      <c r="A39" s="68" t="s">
        <v>758</v>
      </c>
      <c r="B39" s="64">
        <v>10.119068</v>
      </c>
      <c r="C39" s="64">
        <v>0.95803300000000002</v>
      </c>
      <c r="D39" s="72">
        <v>1.126854</v>
      </c>
      <c r="E39" s="72">
        <v>2.208081</v>
      </c>
      <c r="F39" s="64">
        <v>0.20649999999999999</v>
      </c>
      <c r="G39" s="64">
        <v>7.6102000000000003E-2</v>
      </c>
      <c r="H39" s="72">
        <v>1.652253</v>
      </c>
      <c r="I39" s="72">
        <v>0.27322600000000002</v>
      </c>
      <c r="J39" s="72">
        <v>467.19524200000001</v>
      </c>
      <c r="K39" s="180" t="s">
        <v>759</v>
      </c>
      <c r="L39" s="180"/>
    </row>
    <row r="40" spans="1:12" ht="18" customHeight="1">
      <c r="A40" s="68" t="s">
        <v>685</v>
      </c>
      <c r="B40" s="64">
        <v>1025.610864</v>
      </c>
      <c r="C40" s="64">
        <v>1094.191924</v>
      </c>
      <c r="D40" s="64">
        <v>664.90543100000002</v>
      </c>
      <c r="E40" s="64">
        <v>1161.8065180000001</v>
      </c>
      <c r="F40" s="64">
        <v>224.47733400000001</v>
      </c>
      <c r="G40" s="64">
        <v>432.83295099999998</v>
      </c>
      <c r="H40" s="64">
        <v>258.71313199999997</v>
      </c>
      <c r="I40" s="64">
        <v>245.78310099999999</v>
      </c>
      <c r="J40" s="64">
        <v>362.84668499999998</v>
      </c>
      <c r="K40" s="180" t="s">
        <v>686</v>
      </c>
    </row>
    <row r="41" spans="1:12" ht="18" customHeight="1">
      <c r="A41" s="68" t="s">
        <v>122</v>
      </c>
      <c r="B41" s="64">
        <v>746.08094700000004</v>
      </c>
      <c r="C41" s="64">
        <v>702.04279699999995</v>
      </c>
      <c r="D41" s="64">
        <v>470.69807400000002</v>
      </c>
      <c r="E41" s="64">
        <v>651.01471600000002</v>
      </c>
      <c r="F41" s="64">
        <v>198.48878500000001</v>
      </c>
      <c r="G41" s="64">
        <v>211.45276999999999</v>
      </c>
      <c r="H41" s="64">
        <v>152.126307</v>
      </c>
      <c r="I41" s="64">
        <v>88.946854000000002</v>
      </c>
      <c r="J41" s="64">
        <v>277.337783</v>
      </c>
      <c r="K41" s="180" t="s">
        <v>446</v>
      </c>
    </row>
    <row r="42" spans="1:12" ht="18" customHeight="1">
      <c r="A42" s="68" t="s">
        <v>194</v>
      </c>
      <c r="B42" s="64">
        <v>1557.6248169999999</v>
      </c>
      <c r="C42" s="64">
        <v>1805.4630979999999</v>
      </c>
      <c r="D42" s="64">
        <v>1601.03052</v>
      </c>
      <c r="E42" s="64">
        <v>1314.301749</v>
      </c>
      <c r="F42" s="64">
        <v>303.26930499999997</v>
      </c>
      <c r="G42" s="64">
        <v>403.725863</v>
      </c>
      <c r="H42" s="64">
        <v>309.90473300000002</v>
      </c>
      <c r="I42" s="64">
        <v>297.40184799999997</v>
      </c>
      <c r="J42" s="64">
        <v>247.73077799999999</v>
      </c>
      <c r="K42" s="180" t="s">
        <v>450</v>
      </c>
    </row>
    <row r="43" spans="1:12" ht="18" customHeight="1">
      <c r="A43" s="68" t="s">
        <v>222</v>
      </c>
      <c r="B43" s="64">
        <v>1985.424565</v>
      </c>
      <c r="C43" s="64">
        <v>1407.354644</v>
      </c>
      <c r="D43" s="64">
        <v>1302.763637</v>
      </c>
      <c r="E43" s="64">
        <v>1177.8416930000001</v>
      </c>
      <c r="F43" s="64">
        <v>260.47271000000001</v>
      </c>
      <c r="G43" s="64">
        <v>331.58673800000003</v>
      </c>
      <c r="H43" s="64">
        <v>330.30026700000002</v>
      </c>
      <c r="I43" s="64">
        <v>255.481978</v>
      </c>
      <c r="J43" s="64">
        <v>245.38879900000001</v>
      </c>
      <c r="K43" s="180" t="s">
        <v>454</v>
      </c>
      <c r="L43" s="180"/>
    </row>
    <row r="44" spans="1:12" ht="18" customHeight="1">
      <c r="A44" s="68" t="s">
        <v>760</v>
      </c>
      <c r="B44" s="64">
        <v>462.55142899999998</v>
      </c>
      <c r="C44" s="64">
        <v>280.28311400000001</v>
      </c>
      <c r="D44" s="64">
        <v>384.12131499999998</v>
      </c>
      <c r="E44" s="64">
        <v>590.41353900000001</v>
      </c>
      <c r="F44" s="64">
        <v>77.526315999999994</v>
      </c>
      <c r="G44" s="64">
        <v>188.63967299999999</v>
      </c>
      <c r="H44" s="64">
        <v>141.45742300000001</v>
      </c>
      <c r="I44" s="64">
        <v>182.79012700000001</v>
      </c>
      <c r="J44" s="64">
        <v>177.02355900000001</v>
      </c>
      <c r="K44" s="180" t="s">
        <v>761</v>
      </c>
      <c r="L44" s="180"/>
    </row>
    <row r="45" spans="1:12" ht="18" customHeight="1">
      <c r="A45" s="68" t="s">
        <v>75</v>
      </c>
      <c r="B45" s="64">
        <v>17840.951601000001</v>
      </c>
      <c r="C45" s="64">
        <v>22098.768500999999</v>
      </c>
      <c r="D45" s="64">
        <v>13154.008631000001</v>
      </c>
      <c r="E45" s="64">
        <v>14063.848679999999</v>
      </c>
      <c r="F45" s="64">
        <v>1975.9183499999999</v>
      </c>
      <c r="G45" s="64">
        <v>3758.049884</v>
      </c>
      <c r="H45" s="64">
        <v>3778.553621</v>
      </c>
      <c r="I45" s="64">
        <v>4551.3268250000001</v>
      </c>
      <c r="J45" s="64">
        <v>4158.1900189999997</v>
      </c>
      <c r="K45" s="180" t="s">
        <v>388</v>
      </c>
      <c r="L45" s="64"/>
    </row>
    <row r="46" spans="1:12" s="58" customFormat="1" ht="18" customHeight="1">
      <c r="A46" s="73" t="s">
        <v>106</v>
      </c>
      <c r="B46" s="74">
        <v>61690.257193000012</v>
      </c>
      <c r="C46" s="74">
        <v>59345.652171999995</v>
      </c>
      <c r="D46" s="74">
        <v>48798.671096000005</v>
      </c>
      <c r="E46" s="74">
        <v>48114.158791000002</v>
      </c>
      <c r="F46" s="74">
        <v>9523.7183540000005</v>
      </c>
      <c r="G46" s="74">
        <v>14219.275492999999</v>
      </c>
      <c r="H46" s="74">
        <v>11550.540591000001</v>
      </c>
      <c r="I46" s="74">
        <v>12820.624353000001</v>
      </c>
      <c r="J46" s="74">
        <v>13114.40135</v>
      </c>
      <c r="K46" s="74" t="s">
        <v>433</v>
      </c>
      <c r="L46" s="57"/>
    </row>
    <row r="47" spans="1:12">
      <c r="A47" s="351" t="s">
        <v>83</v>
      </c>
      <c r="B47" s="351"/>
      <c r="C47" s="351"/>
      <c r="D47" s="45"/>
      <c r="F47" s="45"/>
      <c r="K47" s="175" t="s">
        <v>407</v>
      </c>
      <c r="L47" s="175"/>
    </row>
    <row r="48" spans="1:12">
      <c r="A48" s="291" t="s">
        <v>736</v>
      </c>
      <c r="B48" s="351"/>
      <c r="C48" s="351"/>
      <c r="D48" s="45"/>
      <c r="F48" s="45"/>
      <c r="K48" s="353" t="s">
        <v>305</v>
      </c>
      <c r="L48" s="175"/>
    </row>
    <row r="49" spans="1:11" s="304" customFormat="1" ht="15" customHeight="1">
      <c r="A49" s="413" t="s">
        <v>737</v>
      </c>
      <c r="B49" s="413"/>
      <c r="C49" s="413"/>
      <c r="E49" s="408" t="s">
        <v>738</v>
      </c>
      <c r="F49" s="408"/>
      <c r="G49" s="408"/>
      <c r="H49" s="408"/>
      <c r="I49" s="408"/>
      <c r="J49" s="408"/>
      <c r="K49" s="408"/>
    </row>
    <row r="91" spans="2:12">
      <c r="B91" s="82"/>
      <c r="C91" s="82"/>
      <c r="D91" s="82"/>
      <c r="E91" s="82"/>
      <c r="F91" s="82"/>
      <c r="G91" s="82"/>
      <c r="H91" s="82"/>
      <c r="I91" s="82"/>
      <c r="J91" s="82"/>
      <c r="K91" s="183"/>
      <c r="L91" s="82"/>
    </row>
    <row r="92" spans="2:12">
      <c r="B92" s="82"/>
      <c r="C92" s="82"/>
      <c r="D92" s="82"/>
      <c r="E92" s="82"/>
      <c r="F92" s="82"/>
      <c r="G92" s="82"/>
      <c r="H92" s="82"/>
      <c r="I92" s="82"/>
      <c r="J92" s="82"/>
      <c r="K92" s="183"/>
      <c r="L92" s="82"/>
    </row>
    <row r="93" spans="2:12">
      <c r="B93" s="82"/>
      <c r="C93" s="82"/>
      <c r="D93" s="82"/>
      <c r="E93" s="82"/>
      <c r="F93" s="82"/>
      <c r="G93" s="82"/>
      <c r="H93" s="82"/>
      <c r="I93" s="82"/>
      <c r="J93" s="82"/>
      <c r="K93" s="183"/>
      <c r="L93" s="82"/>
    </row>
    <row r="94" spans="2:12">
      <c r="B94" s="82"/>
      <c r="C94" s="82"/>
      <c r="D94" s="82"/>
      <c r="E94" s="82"/>
      <c r="F94" s="82"/>
      <c r="G94" s="82"/>
      <c r="H94" s="82"/>
      <c r="I94" s="82"/>
      <c r="J94" s="82"/>
      <c r="K94" s="183"/>
      <c r="L94" s="82"/>
    </row>
    <row r="95" spans="2:12">
      <c r="B95" s="82"/>
      <c r="C95" s="82"/>
      <c r="D95" s="82"/>
      <c r="E95" s="82"/>
      <c r="F95" s="82"/>
      <c r="G95" s="82"/>
      <c r="H95" s="82"/>
      <c r="I95" s="82"/>
      <c r="J95" s="82"/>
      <c r="K95" s="183"/>
      <c r="L95" s="82"/>
    </row>
    <row r="96" spans="2:12">
      <c r="B96" s="82"/>
      <c r="C96" s="82"/>
      <c r="D96" s="82"/>
      <c r="E96" s="82"/>
      <c r="F96" s="82"/>
      <c r="G96" s="82"/>
      <c r="H96" s="82"/>
      <c r="I96" s="82"/>
      <c r="J96" s="82"/>
      <c r="K96" s="183"/>
      <c r="L96" s="82"/>
    </row>
    <row r="97" spans="2:12">
      <c r="B97" s="82"/>
      <c r="C97" s="82"/>
      <c r="D97" s="82"/>
      <c r="E97" s="82"/>
      <c r="F97" s="82"/>
      <c r="G97" s="82"/>
      <c r="H97" s="82"/>
      <c r="I97" s="82"/>
      <c r="J97" s="82"/>
      <c r="K97" s="183"/>
      <c r="L97" s="82"/>
    </row>
    <row r="98" spans="2:12">
      <c r="B98" s="82"/>
      <c r="C98" s="82"/>
      <c r="D98" s="82"/>
      <c r="E98" s="82"/>
      <c r="F98" s="82"/>
      <c r="G98" s="82"/>
      <c r="H98" s="82"/>
      <c r="I98" s="82"/>
      <c r="J98" s="82"/>
      <c r="K98" s="183"/>
      <c r="L98" s="82"/>
    </row>
    <row r="99" spans="2:12">
      <c r="B99" s="82"/>
      <c r="C99" s="82"/>
      <c r="D99" s="82"/>
      <c r="E99" s="82"/>
      <c r="F99" s="82"/>
      <c r="G99" s="82"/>
      <c r="H99" s="82"/>
      <c r="I99" s="82"/>
      <c r="J99" s="82"/>
      <c r="K99" s="183"/>
      <c r="L99" s="82"/>
    </row>
    <row r="100" spans="2:12">
      <c r="B100" s="82"/>
      <c r="C100" s="82"/>
      <c r="D100" s="82"/>
      <c r="E100" s="82"/>
      <c r="F100" s="82"/>
      <c r="G100" s="82"/>
      <c r="H100" s="82"/>
      <c r="I100" s="82"/>
      <c r="J100" s="82"/>
      <c r="K100" s="183"/>
      <c r="L100" s="82"/>
    </row>
    <row r="101" spans="2:12">
      <c r="B101" s="82"/>
      <c r="C101" s="82"/>
      <c r="D101" s="82"/>
      <c r="E101" s="82"/>
      <c r="F101" s="82"/>
      <c r="G101" s="82"/>
      <c r="H101" s="82"/>
      <c r="I101" s="82"/>
      <c r="J101" s="82"/>
      <c r="K101" s="183"/>
      <c r="L101" s="82"/>
    </row>
    <row r="102" spans="2:12">
      <c r="B102" s="82"/>
      <c r="C102" s="82"/>
      <c r="D102" s="82"/>
      <c r="E102" s="82"/>
      <c r="F102" s="82"/>
      <c r="G102" s="82"/>
      <c r="H102" s="82"/>
      <c r="I102" s="82"/>
      <c r="J102" s="82"/>
      <c r="K102" s="183"/>
      <c r="L102" s="82"/>
    </row>
    <row r="103" spans="2:12">
      <c r="B103" s="82"/>
      <c r="C103" s="82"/>
      <c r="D103" s="82"/>
      <c r="E103" s="82"/>
      <c r="F103" s="82"/>
      <c r="G103" s="82"/>
      <c r="H103" s="82"/>
      <c r="I103" s="82"/>
      <c r="J103" s="82"/>
      <c r="K103" s="183"/>
      <c r="L103" s="82"/>
    </row>
    <row r="104" spans="2:12">
      <c r="B104" s="82"/>
      <c r="C104" s="82"/>
      <c r="D104" s="82"/>
      <c r="E104" s="82"/>
      <c r="F104" s="82"/>
      <c r="G104" s="82"/>
      <c r="H104" s="82"/>
      <c r="I104" s="82"/>
      <c r="J104" s="82"/>
      <c r="K104" s="183"/>
      <c r="L104" s="82"/>
    </row>
    <row r="105" spans="2:12">
      <c r="B105" s="82"/>
      <c r="C105" s="82"/>
      <c r="D105" s="82"/>
      <c r="E105" s="82"/>
      <c r="F105" s="82"/>
      <c r="G105" s="82"/>
      <c r="H105" s="82"/>
      <c r="I105" s="82"/>
      <c r="J105" s="82"/>
      <c r="K105" s="183"/>
      <c r="L105" s="82"/>
    </row>
    <row r="106" spans="2:12">
      <c r="B106" s="82"/>
      <c r="C106" s="82"/>
      <c r="D106" s="82"/>
      <c r="E106" s="82"/>
      <c r="F106" s="82"/>
      <c r="G106" s="82"/>
      <c r="H106" s="82"/>
      <c r="I106" s="82"/>
      <c r="J106" s="82"/>
      <c r="K106" s="183"/>
      <c r="L106" s="82"/>
    </row>
    <row r="107" spans="2:12">
      <c r="B107" s="82"/>
      <c r="C107" s="82"/>
      <c r="D107" s="82"/>
      <c r="E107" s="82"/>
      <c r="F107" s="82"/>
      <c r="G107" s="82"/>
      <c r="H107" s="82"/>
      <c r="I107" s="82"/>
      <c r="J107" s="82"/>
      <c r="K107" s="183"/>
      <c r="L107" s="82"/>
    </row>
    <row r="108" spans="2:12">
      <c r="B108" s="82"/>
      <c r="C108" s="82"/>
      <c r="D108" s="82"/>
      <c r="E108" s="82"/>
      <c r="F108" s="82"/>
      <c r="G108" s="82"/>
      <c r="H108" s="82"/>
      <c r="I108" s="82"/>
      <c r="J108" s="82"/>
      <c r="K108" s="183"/>
      <c r="L108" s="82"/>
    </row>
    <row r="109" spans="2:12">
      <c r="B109" s="82"/>
      <c r="C109" s="82"/>
      <c r="D109" s="82"/>
      <c r="E109" s="82"/>
      <c r="F109" s="82"/>
      <c r="G109" s="82"/>
      <c r="H109" s="82"/>
      <c r="I109" s="82"/>
      <c r="J109" s="82"/>
      <c r="K109" s="183"/>
      <c r="L109" s="82"/>
    </row>
    <row r="110" spans="2:12">
      <c r="B110" s="82"/>
      <c r="C110" s="82"/>
      <c r="D110" s="82"/>
      <c r="E110" s="82"/>
      <c r="F110" s="82"/>
      <c r="G110" s="82"/>
      <c r="H110" s="82"/>
      <c r="I110" s="82"/>
      <c r="J110" s="82"/>
      <c r="K110" s="183"/>
      <c r="L110" s="82"/>
    </row>
    <row r="111" spans="2:12">
      <c r="B111" s="82"/>
      <c r="C111" s="82"/>
      <c r="D111" s="82"/>
      <c r="E111" s="82"/>
      <c r="F111" s="82"/>
      <c r="G111" s="82"/>
      <c r="H111" s="82"/>
      <c r="I111" s="82"/>
      <c r="J111" s="82"/>
      <c r="K111" s="183"/>
      <c r="L111" s="82"/>
    </row>
    <row r="112" spans="2:12">
      <c r="B112" s="82"/>
      <c r="C112" s="82"/>
      <c r="D112" s="82"/>
      <c r="E112" s="82"/>
      <c r="F112" s="82"/>
      <c r="G112" s="82"/>
      <c r="H112" s="82"/>
      <c r="I112" s="82"/>
      <c r="J112" s="82"/>
      <c r="K112" s="183"/>
      <c r="L112" s="82"/>
    </row>
    <row r="113" spans="2:12">
      <c r="B113" s="82"/>
      <c r="C113" s="82"/>
      <c r="D113" s="82"/>
      <c r="E113" s="82"/>
      <c r="F113" s="82"/>
      <c r="G113" s="82"/>
      <c r="H113" s="82"/>
      <c r="I113" s="82"/>
      <c r="J113" s="82"/>
      <c r="K113" s="183"/>
      <c r="L113" s="82"/>
    </row>
    <row r="114" spans="2:12">
      <c r="B114" s="82"/>
      <c r="C114" s="82"/>
      <c r="D114" s="82"/>
      <c r="E114" s="82"/>
      <c r="F114" s="82"/>
      <c r="G114" s="82"/>
      <c r="H114" s="82"/>
      <c r="I114" s="82"/>
      <c r="J114" s="82"/>
      <c r="K114" s="183"/>
      <c r="L114" s="82"/>
    </row>
    <row r="115" spans="2:12">
      <c r="B115" s="82"/>
      <c r="C115" s="82"/>
      <c r="D115" s="82"/>
      <c r="E115" s="82"/>
      <c r="F115" s="82"/>
      <c r="G115" s="82"/>
      <c r="H115" s="82"/>
      <c r="I115" s="82"/>
      <c r="J115" s="82"/>
      <c r="K115" s="183"/>
      <c r="L115" s="82"/>
    </row>
    <row r="116" spans="2:12">
      <c r="B116" s="82"/>
      <c r="C116" s="82"/>
      <c r="D116" s="82"/>
      <c r="E116" s="82"/>
      <c r="F116" s="82"/>
      <c r="G116" s="82"/>
      <c r="H116" s="82"/>
      <c r="I116" s="82"/>
      <c r="J116" s="82"/>
      <c r="K116" s="183"/>
      <c r="L116" s="82"/>
    </row>
    <row r="117" spans="2:12">
      <c r="B117" s="82"/>
      <c r="C117" s="82"/>
      <c r="D117" s="82"/>
      <c r="E117" s="82"/>
      <c r="F117" s="82"/>
      <c r="G117" s="82"/>
      <c r="H117" s="82"/>
      <c r="I117" s="82"/>
      <c r="J117" s="82"/>
      <c r="K117" s="183"/>
      <c r="L117" s="82"/>
    </row>
    <row r="118" spans="2:12">
      <c r="B118" s="82"/>
      <c r="C118" s="82"/>
      <c r="D118" s="82"/>
      <c r="E118" s="82"/>
      <c r="F118" s="82"/>
      <c r="G118" s="82"/>
      <c r="H118" s="82"/>
      <c r="I118" s="82"/>
      <c r="J118" s="82"/>
      <c r="K118" s="183"/>
      <c r="L118" s="82"/>
    </row>
    <row r="119" spans="2:12">
      <c r="B119" s="82"/>
      <c r="C119" s="82"/>
      <c r="D119" s="82"/>
      <c r="E119" s="82"/>
      <c r="F119" s="82"/>
      <c r="G119" s="82"/>
      <c r="H119" s="82"/>
      <c r="I119" s="82"/>
      <c r="J119" s="82"/>
      <c r="K119" s="183"/>
      <c r="L119" s="82"/>
    </row>
    <row r="120" spans="2:12">
      <c r="B120" s="82"/>
      <c r="C120" s="82"/>
      <c r="D120" s="82"/>
      <c r="E120" s="82"/>
      <c r="F120" s="82"/>
      <c r="G120" s="82"/>
      <c r="H120" s="82"/>
      <c r="I120" s="82"/>
      <c r="J120" s="82"/>
      <c r="K120" s="183"/>
      <c r="L120" s="82"/>
    </row>
    <row r="121" spans="2:12">
      <c r="B121" s="82"/>
      <c r="C121" s="82"/>
      <c r="D121" s="82"/>
      <c r="E121" s="82"/>
      <c r="F121" s="82"/>
      <c r="G121" s="82"/>
      <c r="H121" s="82"/>
      <c r="I121" s="82"/>
      <c r="J121" s="82"/>
      <c r="K121" s="183"/>
      <c r="L121" s="82"/>
    </row>
    <row r="122" spans="2:12">
      <c r="B122" s="82"/>
      <c r="C122" s="82"/>
      <c r="D122" s="82"/>
      <c r="E122" s="82"/>
      <c r="F122" s="82"/>
      <c r="G122" s="82"/>
      <c r="H122" s="82"/>
      <c r="I122" s="82"/>
      <c r="J122" s="82"/>
      <c r="K122" s="183"/>
      <c r="L122" s="82"/>
    </row>
    <row r="123" spans="2:12">
      <c r="B123" s="82"/>
      <c r="C123" s="82"/>
      <c r="D123" s="82"/>
      <c r="E123" s="82"/>
      <c r="F123" s="82"/>
      <c r="G123" s="82"/>
      <c r="H123" s="82"/>
      <c r="I123" s="82"/>
      <c r="J123" s="82"/>
      <c r="K123" s="183"/>
      <c r="L123" s="82"/>
    </row>
    <row r="124" spans="2:12">
      <c r="B124" s="82"/>
      <c r="C124" s="82"/>
      <c r="D124" s="82"/>
      <c r="E124" s="82"/>
      <c r="F124" s="82"/>
      <c r="G124" s="82"/>
      <c r="H124" s="82"/>
      <c r="I124" s="82"/>
      <c r="J124" s="82"/>
      <c r="K124" s="183"/>
      <c r="L124" s="82"/>
    </row>
    <row r="125" spans="2:12">
      <c r="B125" s="82"/>
      <c r="C125" s="82"/>
      <c r="D125" s="82"/>
      <c r="E125" s="82"/>
      <c r="F125" s="82"/>
      <c r="G125" s="82"/>
      <c r="H125" s="82"/>
      <c r="I125" s="82"/>
      <c r="J125" s="82"/>
      <c r="K125" s="183"/>
      <c r="L125" s="82"/>
    </row>
    <row r="126" spans="2:12">
      <c r="B126" s="82"/>
      <c r="C126" s="82"/>
      <c r="D126" s="82"/>
      <c r="E126" s="82"/>
      <c r="F126" s="82"/>
      <c r="G126" s="82"/>
      <c r="H126" s="82"/>
      <c r="I126" s="82"/>
      <c r="J126" s="82"/>
      <c r="K126" s="183"/>
      <c r="L126" s="82"/>
    </row>
    <row r="127" spans="2:12">
      <c r="B127" s="82"/>
      <c r="C127" s="82"/>
      <c r="D127" s="82"/>
      <c r="E127" s="82"/>
      <c r="F127" s="82"/>
      <c r="G127" s="82"/>
      <c r="H127" s="82"/>
      <c r="I127" s="82"/>
      <c r="J127" s="82"/>
      <c r="K127" s="183"/>
      <c r="L127" s="82"/>
    </row>
    <row r="128" spans="2:12">
      <c r="B128" s="82"/>
      <c r="C128" s="82"/>
      <c r="D128" s="82"/>
      <c r="E128" s="82"/>
      <c r="F128" s="82"/>
      <c r="G128" s="82"/>
      <c r="H128" s="82"/>
      <c r="I128" s="82"/>
      <c r="J128" s="82"/>
      <c r="K128" s="183"/>
      <c r="L128" s="82"/>
    </row>
    <row r="129" spans="2:12">
      <c r="B129" s="82"/>
      <c r="C129" s="82"/>
      <c r="D129" s="82"/>
      <c r="E129" s="82"/>
      <c r="F129" s="82"/>
      <c r="G129" s="82"/>
      <c r="H129" s="82"/>
      <c r="I129" s="82"/>
      <c r="J129" s="82"/>
      <c r="K129" s="183"/>
      <c r="L129" s="82"/>
    </row>
    <row r="130" spans="2:12">
      <c r="B130" s="82"/>
      <c r="C130" s="82"/>
      <c r="D130" s="82"/>
      <c r="E130" s="82"/>
      <c r="F130" s="82"/>
      <c r="G130" s="82"/>
      <c r="H130" s="82"/>
      <c r="I130" s="82"/>
      <c r="J130" s="82"/>
      <c r="K130" s="183"/>
      <c r="L130" s="82"/>
    </row>
  </sheetData>
  <mergeCells count="12">
    <mergeCell ref="A49:C49"/>
    <mergeCell ref="E49:K49"/>
    <mergeCell ref="A1:K1"/>
    <mergeCell ref="L1:O1"/>
    <mergeCell ref="A2:K2"/>
    <mergeCell ref="A5:A6"/>
    <mergeCell ref="B5:B6"/>
    <mergeCell ref="C5:C6"/>
    <mergeCell ref="D5:D6"/>
    <mergeCell ref="E5:E6"/>
    <mergeCell ref="F5:I5"/>
    <mergeCell ref="K5:K6"/>
  </mergeCells>
  <hyperlinks>
    <hyperlink ref="I4" location="Content!A1" display="contents"/>
  </hyperlink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rightToLeft="1" view="pageBreakPreview" zoomScaleNormal="100" zoomScaleSheetLayoutView="100" workbookViewId="0">
      <selection activeCell="A3" sqref="A3"/>
    </sheetView>
  </sheetViews>
  <sheetFormatPr defaultColWidth="9" defaultRowHeight="15"/>
  <cols>
    <col min="1" max="1" width="31" style="87" customWidth="1"/>
    <col min="2" max="10" width="9" style="87"/>
    <col min="11" max="11" width="28.140625" style="87" customWidth="1"/>
    <col min="12" max="16384" width="9" style="87"/>
  </cols>
  <sheetData>
    <row r="1" spans="1:13">
      <c r="A1" s="374" t="s">
        <v>392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3">
      <c r="A2" s="375" t="s">
        <v>698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3">
      <c r="A3" s="16" t="s">
        <v>77</v>
      </c>
      <c r="D3" s="220"/>
      <c r="E3" s="12"/>
      <c r="I3" s="11" t="s">
        <v>74</v>
      </c>
      <c r="J3" s="11"/>
      <c r="K3" s="139" t="s">
        <v>291</v>
      </c>
    </row>
    <row r="4" spans="1:13">
      <c r="A4" s="376" t="s">
        <v>6</v>
      </c>
      <c r="B4" s="377">
        <v>2015</v>
      </c>
      <c r="C4" s="377">
        <v>2016</v>
      </c>
      <c r="D4" s="377">
        <v>2017</v>
      </c>
      <c r="E4" s="377" t="s">
        <v>221</v>
      </c>
      <c r="F4" s="377" t="s">
        <v>221</v>
      </c>
      <c r="G4" s="377"/>
      <c r="H4" s="377"/>
      <c r="I4" s="377"/>
      <c r="J4" s="339" t="s">
        <v>734</v>
      </c>
      <c r="K4" s="378" t="s">
        <v>233</v>
      </c>
    </row>
    <row r="5" spans="1:13" ht="25.5">
      <c r="A5" s="376"/>
      <c r="B5" s="377"/>
      <c r="C5" s="377"/>
      <c r="D5" s="377"/>
      <c r="E5" s="377"/>
      <c r="F5" s="174" t="s">
        <v>400</v>
      </c>
      <c r="G5" s="174" t="s">
        <v>401</v>
      </c>
      <c r="H5" s="174" t="s">
        <v>402</v>
      </c>
      <c r="I5" s="174" t="s">
        <v>403</v>
      </c>
      <c r="J5" s="174" t="s">
        <v>400</v>
      </c>
      <c r="K5" s="378"/>
    </row>
    <row r="6" spans="1:13" ht="15" customHeight="1">
      <c r="A6" s="36" t="s">
        <v>132</v>
      </c>
      <c r="B6" s="38"/>
      <c r="C6" s="38"/>
      <c r="D6" s="38"/>
      <c r="E6" s="38"/>
      <c r="K6" s="140" t="s">
        <v>292</v>
      </c>
    </row>
    <row r="7" spans="1:13">
      <c r="A7" s="20" t="s">
        <v>293</v>
      </c>
      <c r="B7" s="341">
        <v>653061.05939675146</v>
      </c>
      <c r="C7" s="341">
        <v>626800.66767838271</v>
      </c>
      <c r="D7" s="341">
        <v>672144.79897903907</v>
      </c>
      <c r="E7" s="341">
        <v>781804.87366464315</v>
      </c>
      <c r="F7" s="341">
        <v>182284.96510915979</v>
      </c>
      <c r="G7" s="341">
        <v>193021.87277542808</v>
      </c>
      <c r="H7" s="341">
        <v>202284.80412188673</v>
      </c>
      <c r="I7" s="341">
        <v>204213.2316581686</v>
      </c>
      <c r="J7" s="341">
        <v>188704.90271298122</v>
      </c>
      <c r="K7" s="141" t="s">
        <v>294</v>
      </c>
      <c r="L7" s="221"/>
      <c r="M7" s="12"/>
    </row>
    <row r="8" spans="1:13">
      <c r="A8" s="20" t="s">
        <v>295</v>
      </c>
      <c r="B8" s="341">
        <v>68555.324729384607</v>
      </c>
      <c r="C8" s="341">
        <v>73244.474269714672</v>
      </c>
      <c r="D8" s="341">
        <v>74546.611904020436</v>
      </c>
      <c r="E8" s="341">
        <v>77921.999327945741</v>
      </c>
      <c r="F8" s="341">
        <v>19061.074906205227</v>
      </c>
      <c r="G8" s="341">
        <v>20952.384219199947</v>
      </c>
      <c r="H8" s="341">
        <v>17288.396916123922</v>
      </c>
      <c r="I8" s="341">
        <v>20620.143286416645</v>
      </c>
      <c r="J8" s="341">
        <v>19230.630722161732</v>
      </c>
      <c r="K8" s="141" t="s">
        <v>296</v>
      </c>
      <c r="L8" s="222"/>
    </row>
    <row r="9" spans="1:13">
      <c r="A9" s="20" t="s">
        <v>297</v>
      </c>
      <c r="B9" s="341">
        <v>52383.370389372882</v>
      </c>
      <c r="C9" s="341">
        <v>55308.858973556518</v>
      </c>
      <c r="D9" s="341">
        <v>61358.402282727373</v>
      </c>
      <c r="E9" s="341">
        <v>65261.343809936661</v>
      </c>
      <c r="F9" s="341">
        <v>16101.907561332686</v>
      </c>
      <c r="G9" s="341">
        <v>16192.763610800883</v>
      </c>
      <c r="H9" s="341">
        <v>16448.145416201325</v>
      </c>
      <c r="I9" s="341">
        <v>16518.527221601766</v>
      </c>
      <c r="J9" s="341">
        <v>16518.527221601766</v>
      </c>
      <c r="K9" s="141" t="s">
        <v>298</v>
      </c>
      <c r="L9" s="222"/>
    </row>
    <row r="10" spans="1:13">
      <c r="A10" s="20" t="s">
        <v>299</v>
      </c>
      <c r="B10" s="341">
        <v>4501.6622307865191</v>
      </c>
      <c r="C10" s="341">
        <v>5041.9929727505396</v>
      </c>
      <c r="D10" s="341">
        <v>5572.7607629865379</v>
      </c>
      <c r="E10" s="341">
        <v>6046.5715027791775</v>
      </c>
      <c r="F10" s="342">
        <v>1470.4380825379817</v>
      </c>
      <c r="G10" s="342">
        <v>1498.414159791578</v>
      </c>
      <c r="H10" s="342">
        <v>1525.3806737978507</v>
      </c>
      <c r="I10" s="342">
        <v>1552.3385866517676</v>
      </c>
      <c r="J10" s="342">
        <v>1584.5966069059302</v>
      </c>
      <c r="K10" s="141" t="s">
        <v>300</v>
      </c>
      <c r="L10" s="222"/>
    </row>
    <row r="11" spans="1:13">
      <c r="A11" s="92" t="s">
        <v>133</v>
      </c>
      <c r="B11" s="343">
        <v>778501.41674629552</v>
      </c>
      <c r="C11" s="343">
        <v>760395.9938944045</v>
      </c>
      <c r="D11" s="343">
        <v>813622.5739287734</v>
      </c>
      <c r="E11" s="343">
        <v>931034.78830530471</v>
      </c>
      <c r="F11" s="343">
        <v>218918.3856592357</v>
      </c>
      <c r="G11" s="343">
        <v>231665.4347652205</v>
      </c>
      <c r="H11" s="343">
        <v>237546.72712800984</v>
      </c>
      <c r="I11" s="343">
        <v>242904.24075283878</v>
      </c>
      <c r="J11" s="344">
        <v>226038.65726365065</v>
      </c>
      <c r="K11" s="142" t="s">
        <v>301</v>
      </c>
      <c r="L11" s="222"/>
      <c r="M11" s="12"/>
    </row>
    <row r="12" spans="1:13" ht="15" customHeight="1">
      <c r="A12" s="36" t="s">
        <v>302</v>
      </c>
      <c r="B12" s="38"/>
      <c r="C12" s="38"/>
      <c r="D12" s="38"/>
      <c r="E12" s="38"/>
      <c r="F12" s="239"/>
      <c r="G12" s="239"/>
      <c r="H12" s="239"/>
      <c r="I12" s="239"/>
      <c r="J12" s="239"/>
      <c r="K12" s="140" t="s">
        <v>303</v>
      </c>
      <c r="L12" s="223"/>
    </row>
    <row r="13" spans="1:13">
      <c r="A13" s="20" t="s">
        <v>293</v>
      </c>
      <c r="B13" s="345">
        <v>683007.31168380228</v>
      </c>
      <c r="C13" s="345">
        <v>698795.26008476398</v>
      </c>
      <c r="D13" s="345">
        <v>689566.2950768075</v>
      </c>
      <c r="E13" s="345">
        <v>703889.8057995314</v>
      </c>
      <c r="F13" s="345">
        <v>172721.57488156474</v>
      </c>
      <c r="G13" s="345">
        <v>174595.25637523591</v>
      </c>
      <c r="H13" s="345">
        <v>177049.08809273873</v>
      </c>
      <c r="I13" s="345">
        <v>179523.88644999196</v>
      </c>
      <c r="J13" s="345">
        <v>184227.93866518437</v>
      </c>
      <c r="K13" s="141" t="s">
        <v>294</v>
      </c>
      <c r="L13" s="221"/>
      <c r="M13" s="12"/>
    </row>
    <row r="14" spans="1:13">
      <c r="A14" s="20" t="s">
        <v>295</v>
      </c>
      <c r="B14" s="345">
        <v>53492.591676404729</v>
      </c>
      <c r="C14" s="345">
        <v>55948.569339152782</v>
      </c>
      <c r="D14" s="345">
        <v>57427.296483209248</v>
      </c>
      <c r="E14" s="345">
        <v>57968.175060793008</v>
      </c>
      <c r="F14" s="345">
        <v>14469.904454035104</v>
      </c>
      <c r="G14" s="345">
        <v>15877.723115098435</v>
      </c>
      <c r="H14" s="345">
        <v>12806.652381502154</v>
      </c>
      <c r="I14" s="345">
        <v>14813.895110157311</v>
      </c>
      <c r="J14" s="345">
        <v>14125.419735105274</v>
      </c>
      <c r="K14" s="141" t="s">
        <v>296</v>
      </c>
      <c r="L14" s="222"/>
    </row>
    <row r="15" spans="1:13">
      <c r="A15" s="20" t="s">
        <v>297</v>
      </c>
      <c r="B15" s="345">
        <v>30174.7525284406</v>
      </c>
      <c r="C15" s="345">
        <v>31283.291274636038</v>
      </c>
      <c r="D15" s="345">
        <v>31282.96231402436</v>
      </c>
      <c r="E15" s="345">
        <v>31204.620737274869</v>
      </c>
      <c r="F15" s="346">
        <v>7755.6405234853137</v>
      </c>
      <c r="G15" s="346">
        <v>7817.5926479230611</v>
      </c>
      <c r="H15" s="346">
        <v>7846.4380523782274</v>
      </c>
      <c r="I15" s="346">
        <v>7784.9495134882691</v>
      </c>
      <c r="J15" s="346">
        <v>7763.3472668245204</v>
      </c>
      <c r="K15" s="141" t="s">
        <v>298</v>
      </c>
      <c r="L15" s="222"/>
    </row>
    <row r="16" spans="1:13">
      <c r="A16" s="20" t="s">
        <v>299</v>
      </c>
      <c r="B16" s="345">
        <v>3336.4253488312784</v>
      </c>
      <c r="C16" s="345">
        <v>3688.528539936739</v>
      </c>
      <c r="D16" s="345">
        <v>4012.5600350954314</v>
      </c>
      <c r="E16" s="345">
        <v>4215.1257783685933</v>
      </c>
      <c r="F16" s="346">
        <v>1043.4121398067193</v>
      </c>
      <c r="G16" s="346">
        <v>1051.331795927367</v>
      </c>
      <c r="H16" s="346">
        <v>1057.2410076178746</v>
      </c>
      <c r="I16" s="346">
        <v>1063.1408350166323</v>
      </c>
      <c r="J16" s="346">
        <v>1075.2657153017328</v>
      </c>
      <c r="K16" s="141" t="s">
        <v>300</v>
      </c>
      <c r="L16" s="222"/>
    </row>
    <row r="17" spans="1:12">
      <c r="A17" s="73" t="s">
        <v>133</v>
      </c>
      <c r="B17" s="347">
        <v>770011.08123747876</v>
      </c>
      <c r="C17" s="347">
        <v>789715.64923848957</v>
      </c>
      <c r="D17" s="347">
        <v>782289.1139091365</v>
      </c>
      <c r="E17" s="347">
        <v>797277.72737596789</v>
      </c>
      <c r="F17" s="347">
        <v>195990.53199889188</v>
      </c>
      <c r="G17" s="347">
        <v>199341.90393418478</v>
      </c>
      <c r="H17" s="347">
        <v>198759.41953423698</v>
      </c>
      <c r="I17" s="347">
        <v>203185.87190865417</v>
      </c>
      <c r="J17" s="348">
        <v>207191.97138241588</v>
      </c>
      <c r="K17" s="142" t="s">
        <v>301</v>
      </c>
      <c r="L17" s="222"/>
    </row>
    <row r="18" spans="1:12">
      <c r="A18" s="340" t="s">
        <v>107</v>
      </c>
      <c r="E18" s="12"/>
      <c r="F18" s="12"/>
      <c r="G18" s="12"/>
      <c r="H18" s="12"/>
      <c r="I18" s="12"/>
      <c r="J18" s="12"/>
      <c r="K18" s="143" t="s">
        <v>304</v>
      </c>
    </row>
    <row r="19" spans="1:12">
      <c r="A19" s="291" t="s">
        <v>76</v>
      </c>
      <c r="E19" s="12"/>
      <c r="F19" s="12"/>
      <c r="G19" s="12"/>
      <c r="H19" s="12"/>
      <c r="I19" s="12"/>
      <c r="J19" s="12"/>
      <c r="K19" s="296" t="s">
        <v>305</v>
      </c>
    </row>
    <row r="20" spans="1:12" s="239" customFormat="1" ht="46.5" customHeight="1">
      <c r="A20" s="372" t="s">
        <v>675</v>
      </c>
      <c r="B20" s="372"/>
      <c r="C20" s="372"/>
      <c r="D20" s="372"/>
      <c r="F20" s="373" t="s">
        <v>676</v>
      </c>
      <c r="G20" s="373"/>
      <c r="H20" s="373"/>
      <c r="I20" s="373"/>
      <c r="J20" s="373"/>
      <c r="K20" s="373"/>
    </row>
    <row r="21" spans="1:12">
      <c r="H21" s="297"/>
      <c r="I21" s="297"/>
      <c r="J21" s="297"/>
      <c r="K21" s="297"/>
    </row>
  </sheetData>
  <mergeCells count="11">
    <mergeCell ref="A20:D20"/>
    <mergeCell ref="F20:K20"/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scale="8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rightToLeft="1" view="pageBreakPreview" zoomScale="80" zoomScaleNormal="100" zoomScaleSheetLayoutView="80" workbookViewId="0">
      <selection activeCell="A4" sqref="A4"/>
    </sheetView>
  </sheetViews>
  <sheetFormatPr defaultColWidth="9.140625" defaultRowHeight="15"/>
  <cols>
    <col min="1" max="1" width="41.140625" style="46" customWidth="1"/>
    <col min="2" max="4" width="11.140625" style="46" customWidth="1"/>
    <col min="5" max="5" width="11" style="46" customWidth="1"/>
    <col min="6" max="8" width="9.85546875" style="46" customWidth="1"/>
    <col min="9" max="10" width="11" style="46" customWidth="1"/>
    <col min="11" max="11" width="38.42578125" style="170" customWidth="1"/>
    <col min="12" max="16384" width="9.140625" style="46"/>
  </cols>
  <sheetData>
    <row r="1" spans="1:11">
      <c r="A1" s="375" t="s">
        <v>679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375" t="s">
        <v>680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>
      <c r="A3" s="360"/>
      <c r="B3" s="360"/>
      <c r="C3" s="360"/>
      <c r="D3" s="360"/>
      <c r="E3" s="360"/>
    </row>
    <row r="4" spans="1:11">
      <c r="A4" s="53" t="s">
        <v>77</v>
      </c>
      <c r="B4" s="59"/>
      <c r="C4" s="59"/>
      <c r="I4" s="55" t="s">
        <v>74</v>
      </c>
      <c r="K4" s="173" t="s">
        <v>291</v>
      </c>
    </row>
    <row r="5" spans="1:11">
      <c r="A5" s="409" t="s">
        <v>6</v>
      </c>
      <c r="B5" s="409">
        <v>2015</v>
      </c>
      <c r="C5" s="409">
        <v>2016</v>
      </c>
      <c r="D5" s="409">
        <v>2017</v>
      </c>
      <c r="E5" s="409">
        <v>2018</v>
      </c>
      <c r="F5" s="409">
        <v>2018</v>
      </c>
      <c r="G5" s="409"/>
      <c r="H5" s="409"/>
      <c r="I5" s="409"/>
      <c r="J5" s="362" t="s">
        <v>735</v>
      </c>
      <c r="K5" s="414" t="s">
        <v>233</v>
      </c>
    </row>
    <row r="6" spans="1:11" ht="25.5">
      <c r="A6" s="409"/>
      <c r="B6" s="409"/>
      <c r="C6" s="409"/>
      <c r="D6" s="409"/>
      <c r="E6" s="409"/>
      <c r="F6" s="174" t="s">
        <v>400</v>
      </c>
      <c r="G6" s="174" t="s">
        <v>401</v>
      </c>
      <c r="H6" s="174" t="s">
        <v>402</v>
      </c>
      <c r="I6" s="174" t="s">
        <v>403</v>
      </c>
      <c r="J6" s="174" t="s">
        <v>400</v>
      </c>
      <c r="K6" s="414"/>
    </row>
    <row r="7" spans="1:11" s="58" customFormat="1" ht="18" customHeight="1">
      <c r="A7" s="60" t="s">
        <v>9</v>
      </c>
      <c r="B7" s="61">
        <v>242057.61605700001</v>
      </c>
      <c r="C7" s="61">
        <v>246322.97114500002</v>
      </c>
      <c r="D7" s="61">
        <v>218601.79144000003</v>
      </c>
      <c r="E7" s="61">
        <v>225409.19137900003</v>
      </c>
      <c r="F7" s="61">
        <v>50219.708679000003</v>
      </c>
      <c r="G7" s="61">
        <v>62271.530391</v>
      </c>
      <c r="H7" s="61">
        <v>56787.100691</v>
      </c>
      <c r="I7" s="61">
        <v>56130.851618000001</v>
      </c>
      <c r="J7" s="61">
        <v>52013.608481000003</v>
      </c>
      <c r="K7" s="176" t="s">
        <v>230</v>
      </c>
    </row>
    <row r="8" spans="1:11" s="62" customFormat="1" ht="18" customHeight="1">
      <c r="A8" s="321" t="s">
        <v>80</v>
      </c>
      <c r="B8" s="40"/>
      <c r="C8" s="40"/>
      <c r="D8" s="40"/>
      <c r="E8" s="40"/>
      <c r="F8" s="40"/>
      <c r="G8" s="40"/>
      <c r="H8" s="40"/>
      <c r="I8" s="40"/>
      <c r="J8" s="40"/>
      <c r="K8" s="177" t="s">
        <v>404</v>
      </c>
    </row>
    <row r="9" spans="1:11" ht="18" customHeight="1">
      <c r="A9" s="8" t="s">
        <v>124</v>
      </c>
      <c r="B9" s="64">
        <v>6732.8410009999998</v>
      </c>
      <c r="C9" s="64">
        <v>6341.1670720000002</v>
      </c>
      <c r="D9" s="64">
        <v>6240.1325829999996</v>
      </c>
      <c r="E9" s="64">
        <v>6184.4750990000002</v>
      </c>
      <c r="F9" s="64">
        <v>1604.3349169999999</v>
      </c>
      <c r="G9" s="64">
        <v>1718.1441870000001</v>
      </c>
      <c r="H9" s="64">
        <v>1351.1703130000001</v>
      </c>
      <c r="I9" s="64">
        <v>1510.8256819999999</v>
      </c>
      <c r="J9" s="64">
        <v>1481.80574</v>
      </c>
      <c r="K9" s="178" t="s">
        <v>376</v>
      </c>
    </row>
    <row r="10" spans="1:11" ht="18" customHeight="1">
      <c r="A10" s="75" t="s">
        <v>125</v>
      </c>
      <c r="B10" s="64">
        <v>42087.444251000001</v>
      </c>
      <c r="C10" s="64">
        <v>41489.563925000002</v>
      </c>
      <c r="D10" s="64">
        <v>41240.060861999998</v>
      </c>
      <c r="E10" s="64">
        <v>46698.789721000001</v>
      </c>
      <c r="F10" s="64">
        <v>10276.90286</v>
      </c>
      <c r="G10" s="64">
        <v>11364.762978000001</v>
      </c>
      <c r="H10" s="64">
        <v>14625.318982999999</v>
      </c>
      <c r="I10" s="64">
        <v>10431.804899999999</v>
      </c>
      <c r="J10" s="64">
        <v>9013.0874889999996</v>
      </c>
      <c r="K10" s="178" t="s">
        <v>455</v>
      </c>
    </row>
    <row r="11" spans="1:11">
      <c r="A11" s="8" t="s">
        <v>126</v>
      </c>
      <c r="B11" s="64">
        <v>530.51671899999997</v>
      </c>
      <c r="C11" s="64">
        <v>460.202744</v>
      </c>
      <c r="D11" s="64">
        <v>461.240836</v>
      </c>
      <c r="E11" s="64">
        <v>600.64793299999997</v>
      </c>
      <c r="F11" s="64">
        <v>148.24334899999999</v>
      </c>
      <c r="G11" s="64">
        <v>126.58990900000001</v>
      </c>
      <c r="H11" s="64">
        <v>183.85110599999999</v>
      </c>
      <c r="I11" s="64">
        <v>141.96356900000001</v>
      </c>
      <c r="J11" s="64">
        <v>129.24544800000001</v>
      </c>
      <c r="K11" s="178" t="s">
        <v>456</v>
      </c>
    </row>
    <row r="12" spans="1:11" ht="28.5" customHeight="1">
      <c r="A12" s="8" t="s">
        <v>127</v>
      </c>
      <c r="B12" s="64">
        <v>32865.331580999999</v>
      </c>
      <c r="C12" s="64">
        <v>29227.168603999999</v>
      </c>
      <c r="D12" s="64">
        <v>22712.245482999999</v>
      </c>
      <c r="E12" s="64">
        <v>18940.178286999999</v>
      </c>
      <c r="F12" s="64">
        <v>4572.0934850000003</v>
      </c>
      <c r="G12" s="64">
        <v>5032.6748349999998</v>
      </c>
      <c r="H12" s="64">
        <v>4045.1931949999998</v>
      </c>
      <c r="I12" s="64">
        <v>5290.2167719999998</v>
      </c>
      <c r="J12" s="64">
        <v>3334.979456</v>
      </c>
      <c r="K12" s="178" t="s">
        <v>457</v>
      </c>
    </row>
    <row r="13" spans="1:11" ht="25.5">
      <c r="A13" s="8" t="s">
        <v>128</v>
      </c>
      <c r="B13" s="64">
        <v>29081.465553000002</v>
      </c>
      <c r="C13" s="64">
        <v>34365.791226000001</v>
      </c>
      <c r="D13" s="64">
        <v>33267.196257000003</v>
      </c>
      <c r="E13" s="64">
        <v>30276.336687999999</v>
      </c>
      <c r="F13" s="64">
        <v>7922.3295200000002</v>
      </c>
      <c r="G13" s="64">
        <v>8747.0004310000004</v>
      </c>
      <c r="H13" s="64">
        <v>6799.1354730000003</v>
      </c>
      <c r="I13" s="64">
        <v>6807.8712640000003</v>
      </c>
      <c r="J13" s="64">
        <v>6099.304134</v>
      </c>
      <c r="K13" s="178" t="s">
        <v>458</v>
      </c>
    </row>
    <row r="14" spans="1:11" ht="18" customHeight="1">
      <c r="A14" s="8" t="s">
        <v>129</v>
      </c>
      <c r="B14" s="64">
        <v>7730.8841240000002</v>
      </c>
      <c r="C14" s="64">
        <v>5761.5390040000002</v>
      </c>
      <c r="D14" s="64">
        <v>7455.058704</v>
      </c>
      <c r="E14" s="64">
        <v>10082.233130000001</v>
      </c>
      <c r="F14" s="64">
        <v>1665.528771</v>
      </c>
      <c r="G14" s="64">
        <v>3338.212309</v>
      </c>
      <c r="H14" s="64">
        <v>1831.2379269999999</v>
      </c>
      <c r="I14" s="64">
        <v>3247.2541230000002</v>
      </c>
      <c r="J14" s="64">
        <v>4102.7908820000002</v>
      </c>
      <c r="K14" s="178" t="s">
        <v>459</v>
      </c>
    </row>
    <row r="15" spans="1:11" ht="18" customHeight="1">
      <c r="A15" s="8" t="s">
        <v>130</v>
      </c>
      <c r="B15" s="64">
        <v>311.015334</v>
      </c>
      <c r="C15" s="64">
        <v>176.56771900000001</v>
      </c>
      <c r="D15" s="64">
        <v>746.81144400000005</v>
      </c>
      <c r="E15" s="64">
        <v>87.311729999999997</v>
      </c>
      <c r="F15" s="64">
        <v>30.875757</v>
      </c>
      <c r="G15" s="64">
        <v>28.428363999999998</v>
      </c>
      <c r="H15" s="64">
        <v>12.745710000000001</v>
      </c>
      <c r="I15" s="64">
        <v>15.261899</v>
      </c>
      <c r="J15" s="64">
        <v>44.426654999999997</v>
      </c>
      <c r="K15" s="178" t="s">
        <v>460</v>
      </c>
    </row>
    <row r="16" spans="1:11" s="58" customFormat="1" ht="18" customHeight="1">
      <c r="A16" s="70" t="s">
        <v>104</v>
      </c>
      <c r="B16" s="61">
        <v>119339.498563</v>
      </c>
      <c r="C16" s="61">
        <v>117822.00029400001</v>
      </c>
      <c r="D16" s="61">
        <v>112122.74616900001</v>
      </c>
      <c r="E16" s="61">
        <v>112869.972588</v>
      </c>
      <c r="F16" s="61">
        <v>26220.308659000002</v>
      </c>
      <c r="G16" s="61">
        <v>30355.813012999999</v>
      </c>
      <c r="H16" s="61">
        <v>28848.652707000001</v>
      </c>
      <c r="I16" s="61">
        <v>27445.198208999998</v>
      </c>
      <c r="J16" s="61">
        <v>24205.639804000002</v>
      </c>
      <c r="K16" s="176" t="s">
        <v>430</v>
      </c>
    </row>
    <row r="17" spans="1:11" s="62" customFormat="1" ht="18" customHeight="1">
      <c r="A17" s="321" t="s">
        <v>81</v>
      </c>
      <c r="B17" s="40"/>
      <c r="C17" s="40"/>
      <c r="D17" s="40"/>
      <c r="E17" s="40"/>
      <c r="F17" s="40"/>
      <c r="G17" s="40"/>
      <c r="H17" s="40"/>
      <c r="I17" s="40"/>
      <c r="J17" s="40"/>
      <c r="K17" s="177" t="s">
        <v>405</v>
      </c>
    </row>
    <row r="18" spans="1:11" ht="18" customHeight="1">
      <c r="A18" s="8" t="s">
        <v>124</v>
      </c>
      <c r="B18" s="64">
        <v>9933.5094680000002</v>
      </c>
      <c r="C18" s="64">
        <v>8252.1111540000002</v>
      </c>
      <c r="D18" s="64">
        <v>7068.7192029999997</v>
      </c>
      <c r="E18" s="64">
        <v>7179.0133880000003</v>
      </c>
      <c r="F18" s="64">
        <v>1754.3027649999999</v>
      </c>
      <c r="G18" s="64">
        <v>2290.0159709999998</v>
      </c>
      <c r="H18" s="64">
        <v>1547.6750730000001</v>
      </c>
      <c r="I18" s="64">
        <v>1587.019579</v>
      </c>
      <c r="J18" s="64">
        <v>1696.675761</v>
      </c>
      <c r="K18" s="178" t="s">
        <v>376</v>
      </c>
    </row>
    <row r="19" spans="1:11" ht="18" customHeight="1">
      <c r="A19" s="75" t="s">
        <v>125</v>
      </c>
      <c r="B19" s="64">
        <v>41908.754558000001</v>
      </c>
      <c r="C19" s="64">
        <v>53742.755133999999</v>
      </c>
      <c r="D19" s="64">
        <v>44714.351736999997</v>
      </c>
      <c r="E19" s="64">
        <v>49656.209583999997</v>
      </c>
      <c r="F19" s="64">
        <v>11313.666728</v>
      </c>
      <c r="G19" s="64">
        <v>13151.5116</v>
      </c>
      <c r="H19" s="64">
        <v>12823.055176</v>
      </c>
      <c r="I19" s="64">
        <v>12367.97608</v>
      </c>
      <c r="J19" s="64">
        <v>11491.383594000001</v>
      </c>
      <c r="K19" s="178" t="s">
        <v>455</v>
      </c>
    </row>
    <row r="20" spans="1:11" ht="18" customHeight="1">
      <c r="A20" s="8" t="s">
        <v>126</v>
      </c>
      <c r="B20" s="64">
        <v>583.92843600000003</v>
      </c>
      <c r="C20" s="64">
        <v>578.38671699999998</v>
      </c>
      <c r="D20" s="64">
        <v>385.69660099999999</v>
      </c>
      <c r="E20" s="64">
        <v>379.59937100000002</v>
      </c>
      <c r="F20" s="64">
        <v>72.292634000000007</v>
      </c>
      <c r="G20" s="64">
        <v>101.414524</v>
      </c>
      <c r="H20" s="64">
        <v>106.92654400000001</v>
      </c>
      <c r="I20" s="64">
        <v>98.965669000000005</v>
      </c>
      <c r="J20" s="64">
        <v>82.595287999999996</v>
      </c>
      <c r="K20" s="178" t="s">
        <v>456</v>
      </c>
    </row>
    <row r="21" spans="1:11" ht="25.5" customHeight="1">
      <c r="A21" s="8" t="s">
        <v>127</v>
      </c>
      <c r="B21" s="64">
        <v>3296.3126550000002</v>
      </c>
      <c r="C21" s="64">
        <v>2358.742272</v>
      </c>
      <c r="D21" s="64">
        <v>1804.5619650000001</v>
      </c>
      <c r="E21" s="64">
        <v>2577.345554</v>
      </c>
      <c r="F21" s="64">
        <v>397.75137100000001</v>
      </c>
      <c r="G21" s="64">
        <v>754.79469600000004</v>
      </c>
      <c r="H21" s="64">
        <v>695.13843199999997</v>
      </c>
      <c r="I21" s="64">
        <v>729.66105500000003</v>
      </c>
      <c r="J21" s="64">
        <v>444.36342100000002</v>
      </c>
      <c r="K21" s="178" t="s">
        <v>457</v>
      </c>
    </row>
    <row r="22" spans="1:11" ht="27.75" customHeight="1">
      <c r="A22" s="8" t="s">
        <v>128</v>
      </c>
      <c r="B22" s="64">
        <v>966.05805999999995</v>
      </c>
      <c r="C22" s="64">
        <v>693.45617600000003</v>
      </c>
      <c r="D22" s="64">
        <v>496.25931500000002</v>
      </c>
      <c r="E22" s="64">
        <v>675.62821199999996</v>
      </c>
      <c r="F22" s="64">
        <v>142.84690399999999</v>
      </c>
      <c r="G22" s="64">
        <v>113.724064</v>
      </c>
      <c r="H22" s="64">
        <v>165.14618400000001</v>
      </c>
      <c r="I22" s="64">
        <v>253.91105999999999</v>
      </c>
      <c r="J22" s="64">
        <v>198.87772899999999</v>
      </c>
      <c r="K22" s="178" t="s">
        <v>458</v>
      </c>
    </row>
    <row r="23" spans="1:11" ht="18" customHeight="1">
      <c r="A23" s="8" t="s">
        <v>129</v>
      </c>
      <c r="B23" s="64">
        <v>4323.8362610000004</v>
      </c>
      <c r="C23" s="64">
        <v>3507.3680589999999</v>
      </c>
      <c r="D23" s="64">
        <v>3196.0440050000002</v>
      </c>
      <c r="E23" s="64">
        <v>3929.7693370000002</v>
      </c>
      <c r="F23" s="64">
        <v>792.80616399999997</v>
      </c>
      <c r="G23" s="64">
        <v>1283.3924380000001</v>
      </c>
      <c r="H23" s="64">
        <v>1027.2072430000001</v>
      </c>
      <c r="I23" s="64">
        <v>826.36349199999995</v>
      </c>
      <c r="J23" s="64">
        <v>777.16849300000001</v>
      </c>
      <c r="K23" s="178" t="s">
        <v>459</v>
      </c>
    </row>
    <row r="24" spans="1:11" ht="18" customHeight="1">
      <c r="A24" s="8" t="s">
        <v>130</v>
      </c>
      <c r="B24" s="64">
        <v>15.460863</v>
      </c>
      <c r="C24" s="64">
        <v>22.499167</v>
      </c>
      <c r="D24" s="64">
        <v>14.741349</v>
      </c>
      <c r="E24" s="64">
        <v>27.494554000000001</v>
      </c>
      <c r="F24" s="64">
        <v>2.0150999999999999</v>
      </c>
      <c r="G24" s="64">
        <v>1.588592</v>
      </c>
      <c r="H24" s="64">
        <v>22.758741000000001</v>
      </c>
      <c r="I24" s="64">
        <v>1.1321209999999999</v>
      </c>
      <c r="J24" s="64">
        <v>2.5030410000000001</v>
      </c>
      <c r="K24" s="178" t="s">
        <v>460</v>
      </c>
    </row>
    <row r="25" spans="1:11" s="58" customFormat="1" ht="18" customHeight="1">
      <c r="A25" s="70" t="s">
        <v>105</v>
      </c>
      <c r="B25" s="61">
        <v>61027.860301000008</v>
      </c>
      <c r="C25" s="61">
        <v>69155.318679000004</v>
      </c>
      <c r="D25" s="61">
        <v>57680.374175000012</v>
      </c>
      <c r="E25" s="61">
        <v>64425.06</v>
      </c>
      <c r="F25" s="61">
        <v>14475.681666</v>
      </c>
      <c r="G25" s="61">
        <v>17696.441884999997</v>
      </c>
      <c r="H25" s="61">
        <v>16387.907393000001</v>
      </c>
      <c r="I25" s="61">
        <v>15865.029056000001</v>
      </c>
      <c r="J25" s="61">
        <v>14693.567327000001</v>
      </c>
      <c r="K25" s="176" t="s">
        <v>439</v>
      </c>
    </row>
    <row r="26" spans="1:11" s="62" customFormat="1" ht="18" customHeight="1">
      <c r="A26" s="321" t="s">
        <v>82</v>
      </c>
      <c r="B26" s="40"/>
      <c r="C26" s="40"/>
      <c r="D26" s="40"/>
      <c r="E26" s="40"/>
      <c r="F26" s="40"/>
      <c r="G26" s="40"/>
      <c r="H26" s="40"/>
      <c r="I26" s="40"/>
      <c r="J26" s="40"/>
      <c r="K26" s="177" t="s">
        <v>406</v>
      </c>
    </row>
    <row r="27" spans="1:11" ht="18" customHeight="1">
      <c r="A27" s="8" t="s">
        <v>124</v>
      </c>
      <c r="B27" s="64">
        <v>3150.6117060000001</v>
      </c>
      <c r="C27" s="64">
        <v>2383.7896700000001</v>
      </c>
      <c r="D27" s="64">
        <v>2059.6055900000001</v>
      </c>
      <c r="E27" s="64">
        <v>3255.5744129999998</v>
      </c>
      <c r="F27" s="64">
        <v>675.32025599999997</v>
      </c>
      <c r="G27" s="64">
        <v>1139.3689919999999</v>
      </c>
      <c r="H27" s="64">
        <v>772.79038700000001</v>
      </c>
      <c r="I27" s="64">
        <v>668.09477800000002</v>
      </c>
      <c r="J27" s="64">
        <v>753.34768699999995</v>
      </c>
      <c r="K27" s="178" t="s">
        <v>376</v>
      </c>
    </row>
    <row r="28" spans="1:11" ht="18" customHeight="1">
      <c r="A28" s="75" t="s">
        <v>125</v>
      </c>
      <c r="B28" s="64">
        <v>12699.24307</v>
      </c>
      <c r="C28" s="64">
        <v>14346.791767999999</v>
      </c>
      <c r="D28" s="64">
        <v>8709.8444440000003</v>
      </c>
      <c r="E28" s="64">
        <v>6386.949697</v>
      </c>
      <c r="F28" s="64">
        <v>1375.32653</v>
      </c>
      <c r="G28" s="64">
        <v>1887.2985229999999</v>
      </c>
      <c r="H28" s="64">
        <v>1646.011653</v>
      </c>
      <c r="I28" s="64">
        <v>1478.312991</v>
      </c>
      <c r="J28" s="64">
        <v>1310.1008320000001</v>
      </c>
      <c r="K28" s="178" t="s">
        <v>455</v>
      </c>
    </row>
    <row r="29" spans="1:11" ht="18" customHeight="1">
      <c r="A29" s="8" t="s">
        <v>126</v>
      </c>
      <c r="B29" s="64">
        <v>219.188265</v>
      </c>
      <c r="C29" s="64">
        <v>145.44203300000001</v>
      </c>
      <c r="D29" s="64">
        <v>115.716446</v>
      </c>
      <c r="E29" s="64">
        <v>91.68177</v>
      </c>
      <c r="F29" s="64">
        <v>19.454080999999999</v>
      </c>
      <c r="G29" s="64">
        <v>29.902560000000001</v>
      </c>
      <c r="H29" s="64">
        <v>22.220676999999998</v>
      </c>
      <c r="I29" s="64">
        <v>20.104451999999998</v>
      </c>
      <c r="J29" s="64">
        <v>18.774175</v>
      </c>
      <c r="K29" s="178" t="s">
        <v>456</v>
      </c>
    </row>
    <row r="30" spans="1:11" ht="28.5" customHeight="1">
      <c r="A30" s="8" t="s">
        <v>127</v>
      </c>
      <c r="B30" s="64">
        <v>13906.889365000001</v>
      </c>
      <c r="C30" s="64">
        <v>10659.923607000001</v>
      </c>
      <c r="D30" s="64">
        <v>9831.7588429999996</v>
      </c>
      <c r="E30" s="64">
        <v>8950.593535</v>
      </c>
      <c r="F30" s="64">
        <v>2017.4407940000001</v>
      </c>
      <c r="G30" s="64">
        <v>2880.812312</v>
      </c>
      <c r="H30" s="64">
        <v>1856.12237</v>
      </c>
      <c r="I30" s="64">
        <v>2196.2180589999998</v>
      </c>
      <c r="J30" s="64">
        <v>2271.4424880000001</v>
      </c>
      <c r="K30" s="178" t="s">
        <v>457</v>
      </c>
    </row>
    <row r="31" spans="1:11" ht="25.5" customHeight="1">
      <c r="A31" s="8" t="s">
        <v>128</v>
      </c>
      <c r="B31" s="64">
        <v>15052.136694000001</v>
      </c>
      <c r="C31" s="64">
        <v>16943.270194000001</v>
      </c>
      <c r="D31" s="64">
        <v>17010.846383</v>
      </c>
      <c r="E31" s="64">
        <v>19447.469677000001</v>
      </c>
      <c r="F31" s="64">
        <v>3563.2923730000002</v>
      </c>
      <c r="G31" s="64">
        <v>4593.9346539999997</v>
      </c>
      <c r="H31" s="64">
        <v>5310.1643690000001</v>
      </c>
      <c r="I31" s="64">
        <v>5980.0782810000001</v>
      </c>
      <c r="J31" s="64">
        <v>6519.6026620000002</v>
      </c>
      <c r="K31" s="178" t="s">
        <v>458</v>
      </c>
    </row>
    <row r="32" spans="1:11" ht="18" customHeight="1">
      <c r="A32" s="8" t="s">
        <v>129</v>
      </c>
      <c r="B32" s="64">
        <v>16294.278039000001</v>
      </c>
      <c r="C32" s="64">
        <v>14632.083084</v>
      </c>
      <c r="D32" s="64">
        <v>10839.212395</v>
      </c>
      <c r="E32" s="64">
        <v>9707.8709479999998</v>
      </c>
      <c r="F32" s="64">
        <v>1817.5193529999999</v>
      </c>
      <c r="G32" s="64">
        <v>3624.8282009999998</v>
      </c>
      <c r="H32" s="64">
        <v>1832.8271850000001</v>
      </c>
      <c r="I32" s="64">
        <v>2432.6962090000002</v>
      </c>
      <c r="J32" s="64">
        <v>2193.7375360000001</v>
      </c>
      <c r="K32" s="178" t="s">
        <v>459</v>
      </c>
    </row>
    <row r="33" spans="1:12" ht="18" customHeight="1">
      <c r="A33" s="8" t="s">
        <v>130</v>
      </c>
      <c r="B33" s="64">
        <v>367.910054</v>
      </c>
      <c r="C33" s="64">
        <v>234.35181600000001</v>
      </c>
      <c r="D33" s="64">
        <v>231.686995</v>
      </c>
      <c r="E33" s="64">
        <v>274.01875100000001</v>
      </c>
      <c r="F33" s="64">
        <v>55.364967</v>
      </c>
      <c r="G33" s="64">
        <v>63.130251000000001</v>
      </c>
      <c r="H33" s="64">
        <v>110.40394999999999</v>
      </c>
      <c r="I33" s="64">
        <v>45.119582999999999</v>
      </c>
      <c r="J33" s="64">
        <v>47.395969999999998</v>
      </c>
      <c r="K33" s="178" t="s">
        <v>460</v>
      </c>
    </row>
    <row r="34" spans="1:12" s="58" customFormat="1" ht="18" customHeight="1">
      <c r="A34" s="71" t="s">
        <v>106</v>
      </c>
      <c r="B34" s="66">
        <v>61690.257193000005</v>
      </c>
      <c r="C34" s="66">
        <v>59345.652172000002</v>
      </c>
      <c r="D34" s="66">
        <v>48798.671095999998</v>
      </c>
      <c r="E34" s="66">
        <v>48114.158790999994</v>
      </c>
      <c r="F34" s="66">
        <v>9523.7183540000005</v>
      </c>
      <c r="G34" s="66">
        <v>14219.275492999999</v>
      </c>
      <c r="H34" s="66">
        <v>11550.540590999999</v>
      </c>
      <c r="I34" s="66">
        <v>12820.624352999999</v>
      </c>
      <c r="J34" s="66">
        <v>13114.401350000002</v>
      </c>
      <c r="K34" s="66" t="s">
        <v>433</v>
      </c>
    </row>
    <row r="35" spans="1:12" s="58" customFormat="1">
      <c r="A35" s="351" t="s">
        <v>107</v>
      </c>
      <c r="B35" s="22"/>
      <c r="C35" s="22"/>
      <c r="K35" s="182" t="s">
        <v>304</v>
      </c>
    </row>
    <row r="36" spans="1:12">
      <c r="A36" s="291" t="s">
        <v>736</v>
      </c>
      <c r="B36" s="351"/>
      <c r="C36" s="351"/>
      <c r="D36" s="45"/>
      <c r="F36" s="45"/>
      <c r="K36" s="353" t="s">
        <v>305</v>
      </c>
      <c r="L36" s="175"/>
    </row>
    <row r="37" spans="1:12">
      <c r="A37" s="303" t="s">
        <v>223</v>
      </c>
      <c r="B37" s="304"/>
      <c r="C37" s="304"/>
      <c r="D37" s="304"/>
      <c r="E37" s="304"/>
      <c r="F37" s="304"/>
      <c r="G37" s="304"/>
      <c r="H37" s="304"/>
      <c r="I37" s="304"/>
      <c r="J37" s="304"/>
      <c r="K37" s="179" t="s">
        <v>461</v>
      </c>
    </row>
    <row r="38" spans="1:12" s="304" customFormat="1" ht="15" customHeight="1">
      <c r="A38" s="413" t="s">
        <v>737</v>
      </c>
      <c r="B38" s="413"/>
      <c r="C38" s="413"/>
      <c r="E38" s="408" t="s">
        <v>738</v>
      </c>
      <c r="F38" s="408"/>
      <c r="G38" s="408"/>
      <c r="H38" s="408"/>
      <c r="I38" s="408"/>
      <c r="J38" s="408"/>
      <c r="K38" s="408"/>
    </row>
    <row r="68" spans="2:11">
      <c r="B68" s="82"/>
      <c r="C68" s="82"/>
      <c r="D68" s="82"/>
      <c r="E68" s="82"/>
      <c r="F68" s="82"/>
      <c r="G68" s="82"/>
      <c r="H68" s="82"/>
      <c r="I68" s="82"/>
      <c r="J68" s="82"/>
      <c r="K68" s="183"/>
    </row>
    <row r="69" spans="2:11">
      <c r="B69" s="82"/>
      <c r="C69" s="82"/>
      <c r="D69" s="82"/>
      <c r="E69" s="82"/>
      <c r="F69" s="82"/>
      <c r="G69" s="82"/>
      <c r="H69" s="82"/>
      <c r="I69" s="82"/>
      <c r="J69" s="82"/>
      <c r="K69" s="183"/>
    </row>
    <row r="70" spans="2:11">
      <c r="B70" s="82"/>
      <c r="C70" s="82"/>
      <c r="D70" s="82"/>
      <c r="E70" s="82"/>
      <c r="F70" s="82"/>
      <c r="G70" s="82"/>
      <c r="H70" s="82"/>
      <c r="I70" s="82"/>
      <c r="J70" s="82"/>
      <c r="K70" s="183"/>
    </row>
    <row r="71" spans="2:11">
      <c r="B71" s="82"/>
      <c r="C71" s="82"/>
      <c r="D71" s="82"/>
      <c r="E71" s="82"/>
      <c r="F71" s="82"/>
      <c r="G71" s="82"/>
      <c r="H71" s="82"/>
      <c r="I71" s="82"/>
      <c r="J71" s="82"/>
      <c r="K71" s="183"/>
    </row>
    <row r="72" spans="2:11">
      <c r="B72" s="82"/>
      <c r="C72" s="82"/>
      <c r="D72" s="82"/>
      <c r="E72" s="82"/>
      <c r="F72" s="82"/>
      <c r="G72" s="82"/>
      <c r="H72" s="82"/>
      <c r="I72" s="82"/>
      <c r="J72" s="82"/>
      <c r="K72" s="183"/>
    </row>
    <row r="73" spans="2:11">
      <c r="B73" s="82"/>
      <c r="C73" s="82"/>
      <c r="D73" s="82"/>
      <c r="E73" s="82"/>
      <c r="F73" s="82"/>
      <c r="G73" s="82"/>
      <c r="H73" s="82"/>
      <c r="I73" s="82"/>
      <c r="J73" s="82"/>
      <c r="K73" s="183"/>
    </row>
    <row r="74" spans="2:11">
      <c r="B74" s="82"/>
      <c r="C74" s="82"/>
      <c r="D74" s="82"/>
      <c r="E74" s="82"/>
      <c r="F74" s="82"/>
      <c r="G74" s="82"/>
      <c r="H74" s="82"/>
      <c r="I74" s="82"/>
      <c r="J74" s="82"/>
      <c r="K74" s="183"/>
    </row>
    <row r="75" spans="2:11">
      <c r="B75" s="82"/>
      <c r="C75" s="82"/>
      <c r="D75" s="82"/>
      <c r="E75" s="82"/>
      <c r="F75" s="82"/>
      <c r="G75" s="82"/>
      <c r="H75" s="82"/>
      <c r="I75" s="82"/>
      <c r="J75" s="82"/>
      <c r="K75" s="183"/>
    </row>
    <row r="76" spans="2:11">
      <c r="B76" s="82"/>
      <c r="C76" s="82"/>
      <c r="D76" s="82"/>
      <c r="E76" s="82"/>
      <c r="F76" s="82"/>
      <c r="G76" s="82"/>
      <c r="H76" s="82"/>
      <c r="I76" s="82"/>
      <c r="J76" s="82"/>
      <c r="K76" s="183"/>
    </row>
    <row r="77" spans="2:11">
      <c r="B77" s="82"/>
      <c r="C77" s="82"/>
      <c r="D77" s="82"/>
      <c r="E77" s="82"/>
      <c r="F77" s="82"/>
      <c r="G77" s="82"/>
      <c r="H77" s="82"/>
      <c r="I77" s="82"/>
      <c r="J77" s="82"/>
      <c r="K77" s="183"/>
    </row>
    <row r="78" spans="2:11">
      <c r="B78" s="82"/>
      <c r="C78" s="82"/>
      <c r="D78" s="82"/>
      <c r="E78" s="82"/>
      <c r="F78" s="82"/>
      <c r="G78" s="82"/>
      <c r="H78" s="82"/>
      <c r="I78" s="82"/>
      <c r="J78" s="82"/>
      <c r="K78" s="183"/>
    </row>
    <row r="79" spans="2:11">
      <c r="B79" s="82"/>
      <c r="C79" s="82"/>
      <c r="D79" s="82"/>
      <c r="E79" s="82"/>
      <c r="F79" s="82"/>
      <c r="G79" s="82"/>
      <c r="H79" s="82"/>
      <c r="I79" s="82"/>
      <c r="J79" s="82"/>
      <c r="K79" s="183"/>
    </row>
    <row r="80" spans="2:11">
      <c r="B80" s="82"/>
      <c r="C80" s="82"/>
      <c r="D80" s="82"/>
      <c r="E80" s="82"/>
      <c r="F80" s="82"/>
      <c r="G80" s="82"/>
      <c r="H80" s="82"/>
      <c r="I80" s="82"/>
      <c r="J80" s="82"/>
      <c r="K80" s="183"/>
    </row>
    <row r="81" spans="2:11">
      <c r="B81" s="82"/>
      <c r="C81" s="82"/>
      <c r="D81" s="82"/>
      <c r="E81" s="82"/>
      <c r="F81" s="82"/>
      <c r="G81" s="82"/>
      <c r="H81" s="82"/>
      <c r="I81" s="82"/>
      <c r="J81" s="82"/>
      <c r="K81" s="183"/>
    </row>
    <row r="82" spans="2:11">
      <c r="B82" s="82"/>
      <c r="C82" s="82"/>
      <c r="D82" s="82"/>
      <c r="E82" s="82"/>
      <c r="F82" s="82"/>
      <c r="G82" s="82"/>
      <c r="H82" s="82"/>
      <c r="I82" s="82"/>
      <c r="J82" s="82"/>
      <c r="K82" s="183"/>
    </row>
    <row r="83" spans="2:11">
      <c r="B83" s="82"/>
      <c r="C83" s="82"/>
      <c r="D83" s="82"/>
      <c r="E83" s="82"/>
      <c r="F83" s="82"/>
      <c r="G83" s="82"/>
      <c r="H83" s="82"/>
      <c r="I83" s="82"/>
      <c r="J83" s="82"/>
      <c r="K83" s="183"/>
    </row>
    <row r="84" spans="2:11">
      <c r="B84" s="82"/>
      <c r="C84" s="82"/>
      <c r="D84" s="82"/>
      <c r="E84" s="82"/>
      <c r="F84" s="82"/>
      <c r="G84" s="82"/>
      <c r="H84" s="82"/>
      <c r="I84" s="82"/>
      <c r="J84" s="82"/>
      <c r="K84" s="183"/>
    </row>
    <row r="85" spans="2:11">
      <c r="B85" s="82"/>
      <c r="C85" s="82"/>
      <c r="D85" s="82"/>
      <c r="E85" s="82"/>
      <c r="F85" s="82"/>
      <c r="G85" s="82"/>
      <c r="H85" s="82"/>
      <c r="I85" s="82"/>
      <c r="J85" s="82"/>
      <c r="K85" s="183"/>
    </row>
    <row r="86" spans="2:11">
      <c r="B86" s="82"/>
      <c r="C86" s="82"/>
      <c r="D86" s="82"/>
      <c r="E86" s="82"/>
      <c r="F86" s="82"/>
      <c r="G86" s="82"/>
      <c r="H86" s="82"/>
      <c r="I86" s="82"/>
      <c r="J86" s="82"/>
      <c r="K86" s="183"/>
    </row>
    <row r="87" spans="2:11">
      <c r="B87" s="82"/>
      <c r="C87" s="82"/>
      <c r="D87" s="82"/>
      <c r="E87" s="82"/>
      <c r="F87" s="82"/>
      <c r="G87" s="82"/>
      <c r="H87" s="82"/>
      <c r="I87" s="82"/>
      <c r="J87" s="82"/>
      <c r="K87" s="183"/>
    </row>
    <row r="88" spans="2:11">
      <c r="B88" s="82"/>
      <c r="C88" s="82"/>
      <c r="D88" s="82"/>
      <c r="E88" s="82"/>
      <c r="F88" s="82"/>
      <c r="G88" s="82"/>
      <c r="H88" s="82"/>
      <c r="I88" s="82"/>
      <c r="J88" s="82"/>
      <c r="K88" s="183"/>
    </row>
    <row r="89" spans="2:11">
      <c r="B89" s="82"/>
      <c r="C89" s="82"/>
      <c r="D89" s="82"/>
      <c r="E89" s="82"/>
      <c r="F89" s="82"/>
      <c r="G89" s="82"/>
      <c r="H89" s="82"/>
      <c r="I89" s="82"/>
      <c r="J89" s="82"/>
      <c r="K89" s="183"/>
    </row>
    <row r="90" spans="2:11">
      <c r="B90" s="82"/>
      <c r="C90" s="82"/>
      <c r="D90" s="82"/>
      <c r="E90" s="82"/>
      <c r="F90" s="82"/>
      <c r="G90" s="82"/>
      <c r="H90" s="82"/>
      <c r="I90" s="82"/>
      <c r="J90" s="82"/>
      <c r="K90" s="183"/>
    </row>
    <row r="91" spans="2:11">
      <c r="B91" s="82"/>
      <c r="C91" s="82"/>
      <c r="D91" s="82"/>
      <c r="E91" s="82"/>
      <c r="F91" s="82"/>
      <c r="G91" s="82"/>
      <c r="H91" s="82"/>
      <c r="I91" s="82"/>
      <c r="J91" s="82"/>
      <c r="K91" s="183"/>
    </row>
    <row r="92" spans="2:11">
      <c r="B92" s="82"/>
      <c r="C92" s="82"/>
      <c r="D92" s="82"/>
      <c r="E92" s="82"/>
      <c r="F92" s="82"/>
      <c r="G92" s="82"/>
      <c r="H92" s="82"/>
      <c r="I92" s="82"/>
      <c r="J92" s="82"/>
      <c r="K92" s="183"/>
    </row>
    <row r="93" spans="2:11">
      <c r="B93" s="82"/>
      <c r="C93" s="82"/>
      <c r="D93" s="82"/>
      <c r="E93" s="82"/>
      <c r="F93" s="82"/>
      <c r="G93" s="82"/>
      <c r="H93" s="82"/>
      <c r="I93" s="82"/>
      <c r="J93" s="82"/>
      <c r="K93" s="183"/>
    </row>
    <row r="94" spans="2:11">
      <c r="B94" s="82"/>
      <c r="C94" s="82"/>
      <c r="D94" s="82"/>
      <c r="E94" s="82"/>
      <c r="F94" s="82"/>
      <c r="G94" s="82"/>
      <c r="H94" s="82"/>
      <c r="I94" s="82"/>
      <c r="J94" s="82"/>
      <c r="K94" s="183"/>
    </row>
    <row r="95" spans="2:11">
      <c r="B95" s="82"/>
      <c r="C95" s="82"/>
      <c r="D95" s="82"/>
      <c r="E95" s="82"/>
      <c r="F95" s="82"/>
      <c r="G95" s="82"/>
      <c r="H95" s="82"/>
      <c r="I95" s="82"/>
      <c r="J95" s="82"/>
      <c r="K95" s="183"/>
    </row>
  </sheetData>
  <mergeCells count="11">
    <mergeCell ref="A38:C38"/>
    <mergeCell ref="E38:K38"/>
    <mergeCell ref="A1:K1"/>
    <mergeCell ref="A2:K2"/>
    <mergeCell ref="A5:A6"/>
    <mergeCell ref="B5:B6"/>
    <mergeCell ref="C5:C6"/>
    <mergeCell ref="D5:D6"/>
    <mergeCell ref="E5:E6"/>
    <mergeCell ref="F5:I5"/>
    <mergeCell ref="K5:K6"/>
  </mergeCells>
  <hyperlinks>
    <hyperlink ref="I4" location="Content!A1" display="contents"/>
  </hyperlinks>
  <pageMargins left="0.7" right="0.7" top="0.75" bottom="0.75" header="0.3" footer="0.3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rightToLeft="1" view="pageBreakPreview" zoomScale="130" zoomScaleNormal="130" zoomScaleSheetLayoutView="130" workbookViewId="0">
      <selection activeCell="K3" sqref="K3"/>
    </sheetView>
  </sheetViews>
  <sheetFormatPr defaultColWidth="9.140625" defaultRowHeight="15"/>
  <cols>
    <col min="1" max="1" width="17.28515625" style="87" customWidth="1"/>
    <col min="2" max="10" width="9.140625" style="87"/>
    <col min="11" max="11" width="21.140625" style="87" customWidth="1"/>
    <col min="12" max="16384" width="9.140625" style="87"/>
  </cols>
  <sheetData>
    <row r="1" spans="1:11">
      <c r="A1" s="383" t="s">
        <v>703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>
      <c r="A2" s="419" t="s">
        <v>705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</row>
    <row r="3" spans="1:11">
      <c r="A3" s="31"/>
      <c r="B3" s="32"/>
      <c r="C3" s="32"/>
      <c r="D3" s="32"/>
      <c r="I3" s="11" t="s">
        <v>74</v>
      </c>
      <c r="J3" s="11"/>
    </row>
    <row r="4" spans="1:11">
      <c r="A4" s="420" t="s">
        <v>131</v>
      </c>
      <c r="B4" s="421">
        <v>2015</v>
      </c>
      <c r="C4" s="421">
        <v>2016</v>
      </c>
      <c r="D4" s="421" t="s">
        <v>693</v>
      </c>
      <c r="E4" s="421" t="s">
        <v>697</v>
      </c>
      <c r="F4" s="421">
        <v>2018</v>
      </c>
      <c r="G4" s="421"/>
      <c r="H4" s="421"/>
      <c r="I4" s="421"/>
      <c r="J4" s="368">
        <v>2019</v>
      </c>
      <c r="K4" s="424" t="s">
        <v>228</v>
      </c>
    </row>
    <row r="5" spans="1:11" ht="25.5">
      <c r="A5" s="420"/>
      <c r="B5" s="421"/>
      <c r="C5" s="421"/>
      <c r="D5" s="421"/>
      <c r="E5" s="422"/>
      <c r="F5" s="185" t="s">
        <v>496</v>
      </c>
      <c r="G5" s="185" t="s">
        <v>497</v>
      </c>
      <c r="H5" s="185" t="s">
        <v>667</v>
      </c>
      <c r="I5" s="185" t="s">
        <v>672</v>
      </c>
      <c r="J5" s="185" t="s">
        <v>702</v>
      </c>
      <c r="K5" s="424"/>
    </row>
    <row r="6" spans="1:11">
      <c r="A6" s="27" t="s">
        <v>177</v>
      </c>
      <c r="B6" s="24">
        <v>234</v>
      </c>
      <c r="C6" s="24">
        <v>236</v>
      </c>
      <c r="D6" s="89">
        <v>238</v>
      </c>
      <c r="E6" s="89">
        <v>245</v>
      </c>
      <c r="F6" s="89">
        <v>244</v>
      </c>
      <c r="G6" s="89">
        <v>245</v>
      </c>
      <c r="H6" s="89">
        <v>243</v>
      </c>
      <c r="I6" s="89">
        <v>244</v>
      </c>
      <c r="J6" s="89">
        <v>243</v>
      </c>
      <c r="K6" s="136" t="s">
        <v>234</v>
      </c>
    </row>
    <row r="7" spans="1:11">
      <c r="A7" s="27" t="s">
        <v>178</v>
      </c>
      <c r="B7" s="24">
        <v>165</v>
      </c>
      <c r="C7" s="24">
        <v>162</v>
      </c>
      <c r="D7" s="89">
        <v>161</v>
      </c>
      <c r="E7" s="89">
        <v>165</v>
      </c>
      <c r="F7" s="89">
        <v>165</v>
      </c>
      <c r="G7" s="89">
        <v>165</v>
      </c>
      <c r="H7" s="89">
        <v>164</v>
      </c>
      <c r="I7" s="89">
        <v>164</v>
      </c>
      <c r="J7" s="89">
        <v>164</v>
      </c>
      <c r="K7" s="136" t="s">
        <v>287</v>
      </c>
    </row>
    <row r="8" spans="1:11">
      <c r="A8" s="27" t="s">
        <v>216</v>
      </c>
      <c r="B8" s="24">
        <v>45</v>
      </c>
      <c r="C8" s="24">
        <v>44</v>
      </c>
      <c r="D8" s="89">
        <v>42</v>
      </c>
      <c r="E8" s="89">
        <v>42</v>
      </c>
      <c r="F8" s="89">
        <v>42</v>
      </c>
      <c r="G8" s="89">
        <v>42</v>
      </c>
      <c r="H8" s="89">
        <v>40</v>
      </c>
      <c r="I8" s="89">
        <v>42</v>
      </c>
      <c r="J8" s="89">
        <v>42</v>
      </c>
      <c r="K8" s="136" t="s">
        <v>286</v>
      </c>
    </row>
    <row r="9" spans="1:11">
      <c r="A9" s="21" t="s">
        <v>9</v>
      </c>
      <c r="B9" s="21">
        <v>444</v>
      </c>
      <c r="C9" s="21">
        <v>442</v>
      </c>
      <c r="D9" s="90">
        <v>441</v>
      </c>
      <c r="E9" s="90">
        <v>452</v>
      </c>
      <c r="F9" s="90">
        <v>451</v>
      </c>
      <c r="G9" s="90">
        <v>452</v>
      </c>
      <c r="H9" s="90">
        <v>447</v>
      </c>
      <c r="I9" s="90">
        <v>450</v>
      </c>
      <c r="J9" s="90">
        <v>449</v>
      </c>
      <c r="K9" s="135" t="s">
        <v>230</v>
      </c>
    </row>
    <row r="10" spans="1:11">
      <c r="A10" s="26" t="s">
        <v>227</v>
      </c>
      <c r="B10" s="25"/>
      <c r="C10" s="25"/>
      <c r="K10" s="95" t="s">
        <v>229</v>
      </c>
    </row>
    <row r="11" spans="1:11">
      <c r="A11" s="291" t="s">
        <v>498</v>
      </c>
      <c r="B11" s="13"/>
      <c r="C11" s="13"/>
      <c r="K11" s="188" t="s">
        <v>499</v>
      </c>
    </row>
    <row r="12" spans="1:11">
      <c r="A12" s="291" t="s">
        <v>500</v>
      </c>
      <c r="B12" s="13"/>
      <c r="C12" s="13"/>
      <c r="K12" s="188" t="s">
        <v>501</v>
      </c>
    </row>
    <row r="13" spans="1:11">
      <c r="A13" s="291" t="s">
        <v>668</v>
      </c>
      <c r="B13" s="13"/>
      <c r="C13" s="13"/>
      <c r="K13" s="188" t="s">
        <v>669</v>
      </c>
    </row>
    <row r="14" spans="1:11">
      <c r="A14" s="383" t="s">
        <v>704</v>
      </c>
      <c r="B14" s="383"/>
      <c r="C14" s="383"/>
      <c r="D14" s="383"/>
      <c r="E14" s="383"/>
      <c r="F14" s="383"/>
      <c r="G14" s="383"/>
      <c r="H14" s="383"/>
      <c r="I14" s="383"/>
      <c r="J14" s="383"/>
      <c r="K14" s="383"/>
    </row>
    <row r="15" spans="1:11">
      <c r="A15" s="419" t="s">
        <v>706</v>
      </c>
      <c r="B15" s="419"/>
      <c r="C15" s="419"/>
      <c r="D15" s="419"/>
      <c r="E15" s="419"/>
      <c r="F15" s="419"/>
      <c r="G15" s="419"/>
      <c r="H15" s="419"/>
      <c r="I15" s="419"/>
      <c r="J15" s="419"/>
      <c r="K15" s="419"/>
    </row>
    <row r="16" spans="1:11">
      <c r="A16" s="420" t="s">
        <v>179</v>
      </c>
      <c r="B16" s="421">
        <v>2015</v>
      </c>
      <c r="C16" s="421">
        <v>2016</v>
      </c>
      <c r="D16" s="421" t="s">
        <v>693</v>
      </c>
      <c r="E16" s="421" t="s">
        <v>697</v>
      </c>
      <c r="F16" s="421">
        <v>2018</v>
      </c>
      <c r="G16" s="421"/>
      <c r="H16" s="421"/>
      <c r="I16" s="421"/>
      <c r="J16" s="368">
        <v>2019</v>
      </c>
      <c r="K16" s="423" t="s">
        <v>285</v>
      </c>
    </row>
    <row r="17" spans="1:11" ht="25.5">
      <c r="A17" s="420"/>
      <c r="B17" s="421"/>
      <c r="C17" s="421"/>
      <c r="D17" s="421"/>
      <c r="E17" s="422"/>
      <c r="F17" s="185" t="s">
        <v>496</v>
      </c>
      <c r="G17" s="185" t="s">
        <v>497</v>
      </c>
      <c r="H17" s="185" t="s">
        <v>667</v>
      </c>
      <c r="I17" s="185" t="s">
        <v>672</v>
      </c>
      <c r="J17" s="185" t="s">
        <v>702</v>
      </c>
      <c r="K17" s="423"/>
    </row>
    <row r="18" spans="1:11">
      <c r="A18" s="27" t="s">
        <v>180</v>
      </c>
      <c r="B18" s="24">
        <v>256</v>
      </c>
      <c r="C18" s="24">
        <v>255</v>
      </c>
      <c r="D18" s="24">
        <v>250</v>
      </c>
      <c r="E18" s="299">
        <v>255</v>
      </c>
      <c r="F18" s="91">
        <v>255</v>
      </c>
      <c r="G18" s="91">
        <v>255</v>
      </c>
      <c r="H18" s="91">
        <v>249</v>
      </c>
      <c r="I18" s="91">
        <v>251</v>
      </c>
      <c r="J18" s="91">
        <v>251</v>
      </c>
      <c r="K18" s="134" t="s">
        <v>284</v>
      </c>
    </row>
    <row r="19" spans="1:11">
      <c r="A19" s="27" t="s">
        <v>181</v>
      </c>
      <c r="B19" s="24">
        <v>188</v>
      </c>
      <c r="C19" s="24">
        <v>187</v>
      </c>
      <c r="D19" s="24">
        <v>191</v>
      </c>
      <c r="E19" s="299">
        <v>197</v>
      </c>
      <c r="F19" s="91">
        <v>196</v>
      </c>
      <c r="G19" s="91">
        <v>197</v>
      </c>
      <c r="H19" s="91">
        <v>198</v>
      </c>
      <c r="I19" s="91">
        <v>199</v>
      </c>
      <c r="J19" s="91">
        <v>198</v>
      </c>
      <c r="K19" s="134" t="s">
        <v>283</v>
      </c>
    </row>
    <row r="20" spans="1:11" ht="15.75" thickBot="1">
      <c r="A20" s="196" t="s">
        <v>9</v>
      </c>
      <c r="B20" s="196">
        <v>444</v>
      </c>
      <c r="C20" s="196">
        <v>442</v>
      </c>
      <c r="D20" s="196">
        <v>441</v>
      </c>
      <c r="E20" s="197">
        <v>452</v>
      </c>
      <c r="F20" s="197">
        <v>451</v>
      </c>
      <c r="G20" s="197">
        <v>452</v>
      </c>
      <c r="H20" s="197">
        <v>447</v>
      </c>
      <c r="I20" s="197">
        <v>450</v>
      </c>
      <c r="J20" s="197">
        <v>449</v>
      </c>
      <c r="K20" s="133" t="s">
        <v>230</v>
      </c>
    </row>
    <row r="21" spans="1:11">
      <c r="A21" s="2" t="s">
        <v>227</v>
      </c>
      <c r="B21" s="13"/>
      <c r="C21" s="13"/>
      <c r="D21" s="13"/>
      <c r="K21" s="95" t="s">
        <v>229</v>
      </c>
    </row>
    <row r="22" spans="1:11">
      <c r="A22" s="291" t="s">
        <v>498</v>
      </c>
      <c r="B22" s="13"/>
      <c r="C22" s="13"/>
      <c r="K22" s="188" t="s">
        <v>499</v>
      </c>
    </row>
    <row r="23" spans="1:11">
      <c r="A23" s="291" t="s">
        <v>500</v>
      </c>
      <c r="B23" s="13"/>
      <c r="C23" s="13"/>
      <c r="K23" s="188" t="s">
        <v>501</v>
      </c>
    </row>
    <row r="24" spans="1:11">
      <c r="A24" s="291" t="s">
        <v>668</v>
      </c>
      <c r="B24" s="13"/>
      <c r="C24" s="13"/>
      <c r="K24" s="188" t="s">
        <v>669</v>
      </c>
    </row>
  </sheetData>
  <mergeCells count="18">
    <mergeCell ref="A1:K1"/>
    <mergeCell ref="A2:K2"/>
    <mergeCell ref="A4:A5"/>
    <mergeCell ref="B4:B5"/>
    <mergeCell ref="C4:C5"/>
    <mergeCell ref="D4:D5"/>
    <mergeCell ref="E4:E5"/>
    <mergeCell ref="F4:I4"/>
    <mergeCell ref="K4:K5"/>
    <mergeCell ref="A14:K14"/>
    <mergeCell ref="A15:K15"/>
    <mergeCell ref="A16:A17"/>
    <mergeCell ref="B16:B17"/>
    <mergeCell ref="C16:C17"/>
    <mergeCell ref="D16:D17"/>
    <mergeCell ref="E16:E17"/>
    <mergeCell ref="F16:I16"/>
    <mergeCell ref="K16:K17"/>
  </mergeCells>
  <hyperlinks>
    <hyperlink ref="I3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19.42578125" style="87" customWidth="1"/>
    <col min="2" max="4" width="9.140625" style="87" bestFit="1" customWidth="1"/>
    <col min="5" max="5" width="9.140625" style="87" customWidth="1"/>
    <col min="6" max="7" width="9.140625" style="87" bestFit="1" customWidth="1"/>
    <col min="8" max="10" width="9.140625" style="87" customWidth="1"/>
    <col min="11" max="11" width="24" style="87" customWidth="1"/>
    <col min="12" max="16384" width="9.140625" style="87"/>
  </cols>
  <sheetData>
    <row r="1" spans="1:11">
      <c r="A1" s="383" t="s">
        <v>712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>
      <c r="A2" s="383" t="s">
        <v>707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1">
      <c r="A3" s="31"/>
      <c r="B3" s="32"/>
      <c r="C3" s="32"/>
      <c r="D3" s="11"/>
      <c r="H3" s="11"/>
      <c r="I3" s="11" t="s">
        <v>74</v>
      </c>
      <c r="J3" s="11"/>
    </row>
    <row r="4" spans="1:11">
      <c r="A4" s="420" t="s">
        <v>131</v>
      </c>
      <c r="B4" s="421">
        <v>2015</v>
      </c>
      <c r="C4" s="421">
        <v>2016</v>
      </c>
      <c r="D4" s="421" t="s">
        <v>693</v>
      </c>
      <c r="E4" s="421" t="s">
        <v>697</v>
      </c>
      <c r="F4" s="421">
        <v>2018</v>
      </c>
      <c r="G4" s="421"/>
      <c r="H4" s="421"/>
      <c r="I4" s="421"/>
      <c r="J4" s="368">
        <v>2019</v>
      </c>
      <c r="K4" s="424" t="s">
        <v>228</v>
      </c>
    </row>
    <row r="5" spans="1:11" ht="25.5">
      <c r="A5" s="420"/>
      <c r="B5" s="421"/>
      <c r="C5" s="421"/>
      <c r="D5" s="421"/>
      <c r="E5" s="422"/>
      <c r="F5" s="185" t="s">
        <v>496</v>
      </c>
      <c r="G5" s="185" t="s">
        <v>497</v>
      </c>
      <c r="H5" s="185" t="s">
        <v>667</v>
      </c>
      <c r="I5" s="185" t="s">
        <v>672</v>
      </c>
      <c r="J5" s="185" t="s">
        <v>702</v>
      </c>
      <c r="K5" s="424"/>
    </row>
    <row r="6" spans="1:11">
      <c r="A6" s="27" t="s">
        <v>177</v>
      </c>
      <c r="B6" s="24">
        <v>218359</v>
      </c>
      <c r="C6" s="24">
        <v>228980</v>
      </c>
      <c r="D6" s="24">
        <v>234197</v>
      </c>
      <c r="E6" s="24">
        <v>237478</v>
      </c>
      <c r="F6" s="24">
        <v>237676</v>
      </c>
      <c r="G6" s="24">
        <v>237478</v>
      </c>
      <c r="H6" s="198">
        <v>248330</v>
      </c>
      <c r="I6" s="24">
        <v>244930</v>
      </c>
      <c r="J6" s="24">
        <v>238531</v>
      </c>
      <c r="K6" s="136" t="s">
        <v>234</v>
      </c>
    </row>
    <row r="7" spans="1:11">
      <c r="A7" s="27" t="s">
        <v>178</v>
      </c>
      <c r="B7" s="24">
        <v>114072</v>
      </c>
      <c r="C7" s="24">
        <v>117489</v>
      </c>
      <c r="D7" s="24">
        <v>119677</v>
      </c>
      <c r="E7" s="24">
        <v>120285</v>
      </c>
      <c r="F7" s="24">
        <v>120768</v>
      </c>
      <c r="G7" s="24">
        <v>120285</v>
      </c>
      <c r="H7" s="24">
        <v>123620</v>
      </c>
      <c r="I7" s="24">
        <v>122393</v>
      </c>
      <c r="J7" s="24">
        <v>120486</v>
      </c>
      <c r="K7" s="136" t="s">
        <v>287</v>
      </c>
    </row>
    <row r="8" spans="1:11">
      <c r="A8" s="27" t="s">
        <v>216</v>
      </c>
      <c r="B8" s="24">
        <v>19070</v>
      </c>
      <c r="C8" s="24">
        <v>19560</v>
      </c>
      <c r="D8" s="24">
        <v>19712</v>
      </c>
      <c r="E8" s="24">
        <v>20156</v>
      </c>
      <c r="F8" s="24">
        <v>20250</v>
      </c>
      <c r="G8" s="24">
        <v>20156</v>
      </c>
      <c r="H8" s="24">
        <v>20848</v>
      </c>
      <c r="I8" s="24">
        <v>20458</v>
      </c>
      <c r="J8" s="24">
        <v>20149</v>
      </c>
      <c r="K8" s="136" t="s">
        <v>286</v>
      </c>
    </row>
    <row r="9" spans="1:11">
      <c r="A9" s="21" t="s">
        <v>9</v>
      </c>
      <c r="B9" s="30">
        <v>351501</v>
      </c>
      <c r="C9" s="30">
        <v>366029</v>
      </c>
      <c r="D9" s="30">
        <v>373586</v>
      </c>
      <c r="E9" s="30">
        <v>377919</v>
      </c>
      <c r="F9" s="30">
        <v>378694</v>
      </c>
      <c r="G9" s="30">
        <v>377919</v>
      </c>
      <c r="H9" s="199">
        <v>392798</v>
      </c>
      <c r="I9" s="199">
        <v>387781</v>
      </c>
      <c r="J9" s="199">
        <v>379166</v>
      </c>
      <c r="K9" s="135" t="s">
        <v>230</v>
      </c>
    </row>
    <row r="10" spans="1:11">
      <c r="A10" s="26" t="s">
        <v>227</v>
      </c>
      <c r="B10" s="25"/>
      <c r="C10" s="25"/>
      <c r="D10" s="13"/>
      <c r="K10" s="95" t="s">
        <v>229</v>
      </c>
    </row>
    <row r="11" spans="1:11">
      <c r="A11" s="291" t="s">
        <v>498</v>
      </c>
      <c r="B11" s="13"/>
      <c r="C11" s="13"/>
      <c r="K11" s="188" t="s">
        <v>499</v>
      </c>
    </row>
    <row r="12" spans="1:11">
      <c r="A12" s="291" t="s">
        <v>500</v>
      </c>
      <c r="B12" s="13"/>
      <c r="C12" s="13"/>
      <c r="K12" s="188" t="s">
        <v>501</v>
      </c>
    </row>
    <row r="13" spans="1:11">
      <c r="A13" s="291" t="s">
        <v>668</v>
      </c>
      <c r="B13" s="13"/>
      <c r="C13" s="13"/>
      <c r="K13" s="188" t="s">
        <v>669</v>
      </c>
    </row>
    <row r="14" spans="1:11">
      <c r="A14" s="291"/>
      <c r="B14" s="13"/>
      <c r="C14" s="13"/>
      <c r="K14" s="188"/>
    </row>
    <row r="15" spans="1:11">
      <c r="A15" s="383" t="s">
        <v>711</v>
      </c>
      <c r="B15" s="383"/>
      <c r="C15" s="383"/>
      <c r="D15" s="383"/>
      <c r="E15" s="383"/>
      <c r="F15" s="383"/>
      <c r="G15" s="383"/>
      <c r="H15" s="383"/>
      <c r="I15" s="383"/>
      <c r="J15" s="383"/>
      <c r="K15" s="383"/>
    </row>
    <row r="16" spans="1:11">
      <c r="A16" s="383" t="s">
        <v>708</v>
      </c>
      <c r="B16" s="383"/>
      <c r="C16" s="383"/>
      <c r="D16" s="383"/>
      <c r="E16" s="383"/>
      <c r="F16" s="383"/>
      <c r="G16" s="383"/>
      <c r="H16" s="383"/>
      <c r="I16" s="383"/>
      <c r="J16" s="383"/>
      <c r="K16" s="383"/>
    </row>
    <row r="17" spans="1:11">
      <c r="A17" s="420" t="s">
        <v>179</v>
      </c>
      <c r="B17" s="421">
        <v>2015</v>
      </c>
      <c r="C17" s="421">
        <v>2016</v>
      </c>
      <c r="D17" s="421" t="s">
        <v>693</v>
      </c>
      <c r="E17" s="421" t="s">
        <v>697</v>
      </c>
      <c r="F17" s="422">
        <v>2018</v>
      </c>
      <c r="G17" s="422"/>
      <c r="H17" s="422"/>
      <c r="I17" s="422"/>
      <c r="J17" s="368">
        <v>2019</v>
      </c>
      <c r="K17" s="423" t="s">
        <v>285</v>
      </c>
    </row>
    <row r="18" spans="1:11" ht="25.5">
      <c r="A18" s="420"/>
      <c r="B18" s="421"/>
      <c r="C18" s="421"/>
      <c r="D18" s="421"/>
      <c r="E18" s="422"/>
      <c r="F18" s="185" t="s">
        <v>496</v>
      </c>
      <c r="G18" s="185" t="s">
        <v>497</v>
      </c>
      <c r="H18" s="185" t="s">
        <v>667</v>
      </c>
      <c r="I18" s="185" t="s">
        <v>672</v>
      </c>
      <c r="J18" s="185" t="s">
        <v>702</v>
      </c>
      <c r="K18" s="423"/>
    </row>
    <row r="19" spans="1:11">
      <c r="A19" s="27" t="s">
        <v>180</v>
      </c>
      <c r="B19" s="24">
        <v>127698</v>
      </c>
      <c r="C19" s="24">
        <v>129794</v>
      </c>
      <c r="D19" s="24">
        <v>132098</v>
      </c>
      <c r="E19" s="24">
        <v>135865</v>
      </c>
      <c r="F19" s="24">
        <v>136202</v>
      </c>
      <c r="G19" s="24">
        <v>135865</v>
      </c>
      <c r="H19" s="198">
        <v>139277</v>
      </c>
      <c r="I19" s="198">
        <v>138196</v>
      </c>
      <c r="J19" s="24">
        <v>137977</v>
      </c>
      <c r="K19" s="134" t="s">
        <v>284</v>
      </c>
    </row>
    <row r="20" spans="1:11">
      <c r="A20" s="27" t="s">
        <v>181</v>
      </c>
      <c r="B20" s="24">
        <v>223803</v>
      </c>
      <c r="C20" s="24">
        <v>236235</v>
      </c>
      <c r="D20" s="24">
        <v>241488</v>
      </c>
      <c r="E20" s="24">
        <v>242054</v>
      </c>
      <c r="F20" s="24">
        <v>242492</v>
      </c>
      <c r="G20" s="24">
        <v>242054</v>
      </c>
      <c r="H20" s="24">
        <v>253521</v>
      </c>
      <c r="I20" s="24">
        <v>249585</v>
      </c>
      <c r="J20" s="24">
        <v>241189</v>
      </c>
      <c r="K20" s="134" t="s">
        <v>283</v>
      </c>
    </row>
    <row r="21" spans="1:11">
      <c r="A21" s="21" t="s">
        <v>9</v>
      </c>
      <c r="B21" s="30">
        <v>351501</v>
      </c>
      <c r="C21" s="30">
        <v>366029</v>
      </c>
      <c r="D21" s="30">
        <v>373586</v>
      </c>
      <c r="E21" s="30">
        <v>377919</v>
      </c>
      <c r="F21" s="30">
        <v>378694</v>
      </c>
      <c r="G21" s="30">
        <v>377919</v>
      </c>
      <c r="H21" s="199">
        <v>392798</v>
      </c>
      <c r="I21" s="199">
        <v>387781</v>
      </c>
      <c r="J21" s="199">
        <f>SUM(J19:J20)</f>
        <v>379166</v>
      </c>
      <c r="K21" s="137" t="s">
        <v>230</v>
      </c>
    </row>
    <row r="22" spans="1:11">
      <c r="A22" s="26" t="s">
        <v>227</v>
      </c>
      <c r="B22" s="191"/>
      <c r="C22" s="191"/>
      <c r="D22" s="191"/>
      <c r="E22" s="191"/>
      <c r="F22" s="191"/>
      <c r="G22" s="191"/>
      <c r="H22" s="28"/>
      <c r="I22" s="28"/>
      <c r="J22" s="28"/>
      <c r="K22" s="95" t="s">
        <v>229</v>
      </c>
    </row>
    <row r="23" spans="1:11">
      <c r="A23" s="291" t="s">
        <v>498</v>
      </c>
      <c r="B23" s="13"/>
      <c r="C23" s="13"/>
      <c r="K23" s="188" t="s">
        <v>499</v>
      </c>
    </row>
    <row r="24" spans="1:11">
      <c r="A24" s="291" t="s">
        <v>500</v>
      </c>
      <c r="B24" s="13"/>
      <c r="C24" s="13"/>
      <c r="K24" s="188" t="s">
        <v>501</v>
      </c>
    </row>
    <row r="25" spans="1:11">
      <c r="A25" s="291" t="s">
        <v>668</v>
      </c>
      <c r="B25" s="13"/>
      <c r="C25" s="13"/>
      <c r="H25" s="12"/>
      <c r="K25" s="188" t="s">
        <v>669</v>
      </c>
    </row>
    <row r="26" spans="1:11">
      <c r="A26" s="291"/>
      <c r="B26" s="13"/>
      <c r="C26" s="13"/>
      <c r="K26" s="188"/>
    </row>
    <row r="27" spans="1:11">
      <c r="A27" s="383" t="s">
        <v>710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3"/>
    </row>
    <row r="28" spans="1:11">
      <c r="A28" s="383" t="s">
        <v>709</v>
      </c>
      <c r="B28" s="383"/>
      <c r="C28" s="383"/>
      <c r="D28" s="383"/>
      <c r="E28" s="383"/>
      <c r="F28" s="383"/>
      <c r="G28" s="383"/>
      <c r="H28" s="383"/>
      <c r="I28" s="383"/>
      <c r="J28" s="383"/>
      <c r="K28" s="383"/>
    </row>
    <row r="29" spans="1:11">
      <c r="A29" s="420" t="s">
        <v>182</v>
      </c>
      <c r="B29" s="421">
        <v>2015</v>
      </c>
      <c r="C29" s="421">
        <v>2016</v>
      </c>
      <c r="D29" s="421" t="s">
        <v>693</v>
      </c>
      <c r="E29" s="421" t="s">
        <v>697</v>
      </c>
      <c r="F29" s="422">
        <v>2018</v>
      </c>
      <c r="G29" s="422"/>
      <c r="H29" s="422"/>
      <c r="I29" s="422"/>
      <c r="J29" s="368">
        <v>2019</v>
      </c>
      <c r="K29" s="423" t="s">
        <v>288</v>
      </c>
    </row>
    <row r="30" spans="1:11" ht="25.5">
      <c r="A30" s="420"/>
      <c r="B30" s="421"/>
      <c r="C30" s="421"/>
      <c r="D30" s="421"/>
      <c r="E30" s="422"/>
      <c r="F30" s="185" t="s">
        <v>496</v>
      </c>
      <c r="G30" s="185" t="s">
        <v>497</v>
      </c>
      <c r="H30" s="185" t="s">
        <v>667</v>
      </c>
      <c r="I30" s="185" t="s">
        <v>672</v>
      </c>
      <c r="J30" s="326" t="s">
        <v>400</v>
      </c>
      <c r="K30" s="423"/>
    </row>
    <row r="31" spans="1:11">
      <c r="A31" s="27" t="s">
        <v>183</v>
      </c>
      <c r="B31" s="24">
        <v>179423</v>
      </c>
      <c r="C31" s="24">
        <v>186606</v>
      </c>
      <c r="D31" s="24">
        <v>190378</v>
      </c>
      <c r="E31" s="24">
        <v>192679</v>
      </c>
      <c r="F31" s="24">
        <v>193091</v>
      </c>
      <c r="G31" s="24">
        <v>192679</v>
      </c>
      <c r="H31" s="198">
        <v>200531</v>
      </c>
      <c r="I31" s="24">
        <v>197854</v>
      </c>
      <c r="J31" s="24">
        <v>193427</v>
      </c>
      <c r="K31" s="138" t="s">
        <v>289</v>
      </c>
    </row>
    <row r="32" spans="1:11">
      <c r="A32" s="27" t="s">
        <v>184</v>
      </c>
      <c r="B32" s="24">
        <v>172078</v>
      </c>
      <c r="C32" s="24">
        <v>179423</v>
      </c>
      <c r="D32" s="24">
        <v>183208</v>
      </c>
      <c r="E32" s="24">
        <v>185240</v>
      </c>
      <c r="F32" s="24">
        <v>185603</v>
      </c>
      <c r="G32" s="24">
        <v>185240</v>
      </c>
      <c r="H32" s="24">
        <v>192267</v>
      </c>
      <c r="I32" s="24">
        <v>189927</v>
      </c>
      <c r="J32" s="24">
        <v>185739</v>
      </c>
      <c r="K32" s="138" t="s">
        <v>290</v>
      </c>
    </row>
    <row r="33" spans="1:11">
      <c r="A33" s="21" t="s">
        <v>9</v>
      </c>
      <c r="B33" s="30">
        <v>351501</v>
      </c>
      <c r="C33" s="30">
        <v>366029</v>
      </c>
      <c r="D33" s="30">
        <v>373586</v>
      </c>
      <c r="E33" s="30">
        <v>377919</v>
      </c>
      <c r="F33" s="30">
        <v>378694</v>
      </c>
      <c r="G33" s="30">
        <v>377919</v>
      </c>
      <c r="H33" s="199">
        <v>392798</v>
      </c>
      <c r="I33" s="199">
        <v>387781</v>
      </c>
      <c r="J33" s="199">
        <v>379166</v>
      </c>
      <c r="K33" s="137" t="s">
        <v>230</v>
      </c>
    </row>
    <row r="34" spans="1:11">
      <c r="A34" s="26" t="s">
        <v>227</v>
      </c>
      <c r="B34" s="25"/>
      <c r="C34" s="25"/>
      <c r="D34" s="25"/>
      <c r="K34" s="95" t="s">
        <v>229</v>
      </c>
    </row>
    <row r="35" spans="1:11">
      <c r="A35" s="291" t="s">
        <v>498</v>
      </c>
      <c r="B35" s="13"/>
      <c r="C35" s="13"/>
      <c r="K35" s="188" t="s">
        <v>499</v>
      </c>
    </row>
    <row r="36" spans="1:11">
      <c r="A36" s="291" t="s">
        <v>500</v>
      </c>
      <c r="B36" s="13"/>
      <c r="C36" s="13"/>
      <c r="K36" s="188" t="s">
        <v>501</v>
      </c>
    </row>
    <row r="37" spans="1:11">
      <c r="A37" s="291" t="s">
        <v>668</v>
      </c>
      <c r="B37" s="13"/>
      <c r="C37" s="13"/>
      <c r="K37" s="188" t="s">
        <v>669</v>
      </c>
    </row>
    <row r="38" spans="1:11">
      <c r="A38" s="26"/>
      <c r="B38" s="25"/>
      <c r="C38" s="25"/>
      <c r="D38" s="25"/>
    </row>
  </sheetData>
  <mergeCells count="27">
    <mergeCell ref="A1:K1"/>
    <mergeCell ref="A2:K2"/>
    <mergeCell ref="A4:A5"/>
    <mergeCell ref="B4:B5"/>
    <mergeCell ref="C4:C5"/>
    <mergeCell ref="D4:D5"/>
    <mergeCell ref="E4:E5"/>
    <mergeCell ref="F4:I4"/>
    <mergeCell ref="K4:K5"/>
    <mergeCell ref="A15:K15"/>
    <mergeCell ref="A16:K16"/>
    <mergeCell ref="A17:A18"/>
    <mergeCell ref="B17:B18"/>
    <mergeCell ref="C17:C18"/>
    <mergeCell ref="D17:D18"/>
    <mergeCell ref="E17:E18"/>
    <mergeCell ref="F17:I17"/>
    <mergeCell ref="K17:K18"/>
    <mergeCell ref="A27:K27"/>
    <mergeCell ref="A28:K28"/>
    <mergeCell ref="A29:A30"/>
    <mergeCell ref="B29:B30"/>
    <mergeCell ref="C29:C30"/>
    <mergeCell ref="D29:D30"/>
    <mergeCell ref="E29:E30"/>
    <mergeCell ref="F29:I29"/>
    <mergeCell ref="K29:K30"/>
  </mergeCells>
  <hyperlinks>
    <hyperlink ref="I3" location="Content!A1" display="contents"/>
  </hyperlinks>
  <pageMargins left="0.7" right="0.7" top="0.75" bottom="0.75" header="0.3" footer="0.3"/>
  <pageSetup paperSize="9" scale="5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rightToLeft="1" view="pageBreakPreview" zoomScale="115" zoomScaleNormal="100" zoomScaleSheetLayoutView="115" workbookViewId="0">
      <selection activeCell="A3" sqref="A3"/>
    </sheetView>
  </sheetViews>
  <sheetFormatPr defaultColWidth="9.140625" defaultRowHeight="15"/>
  <cols>
    <col min="1" max="1" width="20" style="87" customWidth="1"/>
    <col min="2" max="2" width="10.5703125" style="87" bestFit="1" customWidth="1"/>
    <col min="3" max="4" width="9.140625" style="87"/>
    <col min="5" max="5" width="11.140625" style="87" customWidth="1"/>
    <col min="6" max="10" width="9.140625" style="87"/>
    <col min="11" max="11" width="20.28515625" style="87" customWidth="1"/>
    <col min="12" max="16384" width="9.140625" style="87"/>
  </cols>
  <sheetData>
    <row r="1" spans="1:11">
      <c r="A1" s="383" t="s">
        <v>713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>
      <c r="A2" s="383" t="s">
        <v>718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1">
      <c r="A3" s="31"/>
      <c r="B3" s="32"/>
      <c r="C3" s="32"/>
      <c r="D3" s="11"/>
      <c r="G3" s="11"/>
      <c r="H3" s="11"/>
      <c r="I3" s="11" t="s">
        <v>74</v>
      </c>
      <c r="J3" s="11"/>
    </row>
    <row r="4" spans="1:11">
      <c r="A4" s="420" t="s">
        <v>131</v>
      </c>
      <c r="B4" s="421">
        <v>2015</v>
      </c>
      <c r="C4" s="421">
        <v>2016</v>
      </c>
      <c r="D4" s="421" t="s">
        <v>693</v>
      </c>
      <c r="E4" s="421" t="s">
        <v>697</v>
      </c>
      <c r="F4" s="421">
        <v>2018</v>
      </c>
      <c r="G4" s="421"/>
      <c r="H4" s="421"/>
      <c r="I4" s="421"/>
      <c r="J4" s="368">
        <v>2019</v>
      </c>
      <c r="K4" s="424" t="s">
        <v>228</v>
      </c>
    </row>
    <row r="5" spans="1:11" ht="25.5">
      <c r="A5" s="420"/>
      <c r="B5" s="421"/>
      <c r="C5" s="421"/>
      <c r="D5" s="421"/>
      <c r="E5" s="422"/>
      <c r="F5" s="185" t="s">
        <v>496</v>
      </c>
      <c r="G5" s="185" t="s">
        <v>497</v>
      </c>
      <c r="H5" s="185" t="s">
        <v>667</v>
      </c>
      <c r="I5" s="185" t="s">
        <v>672</v>
      </c>
      <c r="J5" s="185" t="s">
        <v>702</v>
      </c>
      <c r="K5" s="424"/>
    </row>
    <row r="6" spans="1:11">
      <c r="A6" s="27" t="s">
        <v>177</v>
      </c>
      <c r="B6" s="24">
        <v>13557</v>
      </c>
      <c r="C6" s="24">
        <v>13531</v>
      </c>
      <c r="D6" s="24">
        <v>15842</v>
      </c>
      <c r="E6" s="24">
        <v>17985</v>
      </c>
      <c r="F6" s="24">
        <v>17896</v>
      </c>
      <c r="G6" s="24">
        <v>17985</v>
      </c>
      <c r="H6" s="198">
        <v>17272</v>
      </c>
      <c r="I6" s="24">
        <v>17884</v>
      </c>
      <c r="J6" s="24">
        <v>19522</v>
      </c>
      <c r="K6" s="136" t="s">
        <v>234</v>
      </c>
    </row>
    <row r="7" spans="1:11">
      <c r="A7" s="27" t="s">
        <v>178</v>
      </c>
      <c r="B7" s="24">
        <v>8275</v>
      </c>
      <c r="C7" s="24">
        <v>8407</v>
      </c>
      <c r="D7" s="24">
        <v>9302</v>
      </c>
      <c r="E7" s="24">
        <v>9675</v>
      </c>
      <c r="F7" s="24">
        <v>9729</v>
      </c>
      <c r="G7" s="24">
        <v>9675</v>
      </c>
      <c r="H7" s="24">
        <v>9285</v>
      </c>
      <c r="I7" s="24">
        <v>9555</v>
      </c>
      <c r="J7" s="24">
        <v>11102</v>
      </c>
      <c r="K7" s="136" t="s">
        <v>287</v>
      </c>
    </row>
    <row r="8" spans="1:11">
      <c r="A8" s="27" t="s">
        <v>220</v>
      </c>
      <c r="B8" s="24">
        <v>1739</v>
      </c>
      <c r="C8" s="24">
        <v>1807</v>
      </c>
      <c r="D8" s="24">
        <v>1809</v>
      </c>
      <c r="E8" s="24">
        <v>1826</v>
      </c>
      <c r="F8" s="24">
        <v>1812</v>
      </c>
      <c r="G8" s="24">
        <v>1826</v>
      </c>
      <c r="H8" s="24">
        <v>1737</v>
      </c>
      <c r="I8" s="24">
        <v>1643</v>
      </c>
      <c r="J8" s="24">
        <v>1941</v>
      </c>
      <c r="K8" s="136" t="s">
        <v>286</v>
      </c>
    </row>
    <row r="9" spans="1:11">
      <c r="A9" s="29" t="s">
        <v>9</v>
      </c>
      <c r="B9" s="30">
        <v>23571</v>
      </c>
      <c r="C9" s="30">
        <v>23745</v>
      </c>
      <c r="D9" s="30">
        <v>26953</v>
      </c>
      <c r="E9" s="30">
        <v>29486</v>
      </c>
      <c r="F9" s="30">
        <v>29437</v>
      </c>
      <c r="G9" s="30">
        <v>29486</v>
      </c>
      <c r="H9" s="199">
        <v>28294</v>
      </c>
      <c r="I9" s="201">
        <v>29082</v>
      </c>
      <c r="J9" s="201">
        <v>32565</v>
      </c>
      <c r="K9" s="135" t="s">
        <v>230</v>
      </c>
    </row>
    <row r="10" spans="1:11">
      <c r="A10" s="26" t="s">
        <v>227</v>
      </c>
      <c r="B10" s="25"/>
      <c r="C10" s="25"/>
      <c r="K10" s="95" t="s">
        <v>229</v>
      </c>
    </row>
    <row r="11" spans="1:11">
      <c r="A11" s="291" t="s">
        <v>498</v>
      </c>
      <c r="K11" s="188" t="s">
        <v>499</v>
      </c>
    </row>
    <row r="12" spans="1:11">
      <c r="A12" s="291" t="s">
        <v>500</v>
      </c>
      <c r="K12" s="188" t="s">
        <v>501</v>
      </c>
    </row>
    <row r="13" spans="1:11">
      <c r="A13" s="291" t="s">
        <v>668</v>
      </c>
      <c r="B13" s="13"/>
      <c r="C13" s="13"/>
      <c r="K13" s="188" t="s">
        <v>669</v>
      </c>
    </row>
    <row r="14" spans="1:11">
      <c r="A14" s="291" t="s">
        <v>670</v>
      </c>
      <c r="B14" s="13"/>
      <c r="C14" s="13"/>
      <c r="K14" s="188" t="s">
        <v>671</v>
      </c>
    </row>
    <row r="16" spans="1:11">
      <c r="A16" s="383" t="s">
        <v>714</v>
      </c>
      <c r="B16" s="383"/>
      <c r="C16" s="383"/>
      <c r="D16" s="383"/>
      <c r="E16" s="383"/>
      <c r="F16" s="383"/>
      <c r="G16" s="383"/>
      <c r="H16" s="383"/>
      <c r="I16" s="383"/>
      <c r="J16" s="383"/>
      <c r="K16" s="383"/>
    </row>
    <row r="17" spans="1:11">
      <c r="A17" s="383" t="s">
        <v>717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</row>
    <row r="18" spans="1:11">
      <c r="A18" s="420" t="s">
        <v>179</v>
      </c>
      <c r="B18" s="421">
        <v>2015</v>
      </c>
      <c r="C18" s="421">
        <v>2016</v>
      </c>
      <c r="D18" s="421" t="s">
        <v>693</v>
      </c>
      <c r="E18" s="421" t="s">
        <v>697</v>
      </c>
      <c r="F18" s="421">
        <v>2018</v>
      </c>
      <c r="G18" s="421"/>
      <c r="H18" s="421"/>
      <c r="I18" s="421"/>
      <c r="J18" s="368">
        <v>2019</v>
      </c>
      <c r="K18" s="426" t="s">
        <v>285</v>
      </c>
    </row>
    <row r="19" spans="1:11" ht="25.5">
      <c r="A19" s="420"/>
      <c r="B19" s="421"/>
      <c r="C19" s="421"/>
      <c r="D19" s="421"/>
      <c r="E19" s="422"/>
      <c r="F19" s="185" t="s">
        <v>496</v>
      </c>
      <c r="G19" s="185" t="s">
        <v>497</v>
      </c>
      <c r="H19" s="185" t="s">
        <v>667</v>
      </c>
      <c r="I19" s="185" t="s">
        <v>672</v>
      </c>
      <c r="J19" s="185" t="s">
        <v>702</v>
      </c>
      <c r="K19" s="426"/>
    </row>
    <row r="20" spans="1:11">
      <c r="A20" s="27" t="s">
        <v>180</v>
      </c>
      <c r="B20" s="24">
        <v>11288</v>
      </c>
      <c r="C20" s="24">
        <v>11786</v>
      </c>
      <c r="D20" s="24">
        <v>11430</v>
      </c>
      <c r="E20" s="94">
        <v>11293</v>
      </c>
      <c r="F20" s="94">
        <v>11394</v>
      </c>
      <c r="G20" s="94">
        <v>11293</v>
      </c>
      <c r="H20" s="200">
        <v>10668</v>
      </c>
      <c r="I20" s="298">
        <v>10665</v>
      </c>
      <c r="J20" s="298">
        <v>14148</v>
      </c>
      <c r="K20" s="134" t="s">
        <v>284</v>
      </c>
    </row>
    <row r="21" spans="1:11">
      <c r="A21" s="27" t="s">
        <v>181</v>
      </c>
      <c r="B21" s="24">
        <v>12283</v>
      </c>
      <c r="C21" s="24">
        <v>11959</v>
      </c>
      <c r="D21" s="24">
        <v>15523</v>
      </c>
      <c r="E21" s="94">
        <v>18193</v>
      </c>
      <c r="F21" s="94">
        <v>18043</v>
      </c>
      <c r="G21" s="94">
        <v>18193</v>
      </c>
      <c r="H21" s="94">
        <v>17626</v>
      </c>
      <c r="I21" s="24">
        <v>18417</v>
      </c>
      <c r="J21" s="24">
        <v>18417</v>
      </c>
      <c r="K21" s="134" t="s">
        <v>283</v>
      </c>
    </row>
    <row r="22" spans="1:11">
      <c r="A22" s="21" t="s">
        <v>9</v>
      </c>
      <c r="B22" s="30">
        <v>23571</v>
      </c>
      <c r="C22" s="30">
        <v>23745</v>
      </c>
      <c r="D22" s="30">
        <v>26953</v>
      </c>
      <c r="E22" s="30">
        <v>29486</v>
      </c>
      <c r="F22" s="30">
        <v>29437</v>
      </c>
      <c r="G22" s="30">
        <v>29486</v>
      </c>
      <c r="H22" s="199">
        <v>28294</v>
      </c>
      <c r="I22" s="199">
        <v>29082</v>
      </c>
      <c r="J22" s="199">
        <v>32565</v>
      </c>
      <c r="K22" s="137" t="s">
        <v>230</v>
      </c>
    </row>
    <row r="23" spans="1:11">
      <c r="A23" s="26" t="s">
        <v>227</v>
      </c>
      <c r="B23" s="25"/>
      <c r="C23" s="25"/>
      <c r="K23" s="95" t="s">
        <v>229</v>
      </c>
    </row>
    <row r="24" spans="1:11">
      <c r="A24" s="291" t="s">
        <v>498</v>
      </c>
      <c r="B24" s="13"/>
      <c r="C24" s="13"/>
      <c r="K24" s="188" t="s">
        <v>499</v>
      </c>
    </row>
    <row r="25" spans="1:11">
      <c r="A25" s="291" t="s">
        <v>500</v>
      </c>
      <c r="B25" s="13"/>
      <c r="C25" s="13"/>
      <c r="K25" s="188" t="s">
        <v>501</v>
      </c>
    </row>
    <row r="26" spans="1:11">
      <c r="A26" s="291" t="s">
        <v>668</v>
      </c>
      <c r="B26" s="13"/>
      <c r="C26" s="13"/>
      <c r="K26" s="188" t="s">
        <v>669</v>
      </c>
    </row>
    <row r="27" spans="1:11">
      <c r="A27" s="291" t="s">
        <v>670</v>
      </c>
      <c r="B27" s="13"/>
      <c r="C27" s="13"/>
      <c r="K27" s="188" t="s">
        <v>671</v>
      </c>
    </row>
    <row r="28" spans="1:11">
      <c r="A28" s="291"/>
    </row>
    <row r="29" spans="1:11">
      <c r="A29" s="425" t="s">
        <v>715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5"/>
    </row>
    <row r="30" spans="1:11">
      <c r="A30" s="383" t="s">
        <v>716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3"/>
    </row>
    <row r="31" spans="1:11">
      <c r="A31" s="420" t="s">
        <v>182</v>
      </c>
      <c r="B31" s="421">
        <v>2015</v>
      </c>
      <c r="C31" s="421">
        <v>2016</v>
      </c>
      <c r="D31" s="421" t="s">
        <v>693</v>
      </c>
      <c r="E31" s="421" t="s">
        <v>697</v>
      </c>
      <c r="F31" s="421">
        <v>2018</v>
      </c>
      <c r="G31" s="421"/>
      <c r="H31" s="421"/>
      <c r="I31" s="421"/>
      <c r="J31" s="368">
        <v>2019</v>
      </c>
      <c r="K31" s="426" t="s">
        <v>288</v>
      </c>
    </row>
    <row r="32" spans="1:11" ht="25.5">
      <c r="A32" s="420"/>
      <c r="B32" s="421"/>
      <c r="C32" s="421"/>
      <c r="D32" s="421"/>
      <c r="E32" s="422"/>
      <c r="F32" s="185" t="s">
        <v>496</v>
      </c>
      <c r="G32" s="185" t="s">
        <v>497</v>
      </c>
      <c r="H32" s="185" t="s">
        <v>667</v>
      </c>
      <c r="I32" s="185" t="s">
        <v>672</v>
      </c>
      <c r="J32" s="185" t="s">
        <v>702</v>
      </c>
      <c r="K32" s="426"/>
    </row>
    <row r="33" spans="1:11">
      <c r="A33" s="27" t="s">
        <v>183</v>
      </c>
      <c r="B33" s="24">
        <v>5841</v>
      </c>
      <c r="C33" s="24">
        <v>5910</v>
      </c>
      <c r="D33" s="24">
        <v>6505</v>
      </c>
      <c r="E33" s="24">
        <v>7053</v>
      </c>
      <c r="F33" s="24">
        <v>7060</v>
      </c>
      <c r="G33" s="24">
        <v>7053</v>
      </c>
      <c r="H33" s="24">
        <v>6695</v>
      </c>
      <c r="I33" s="24">
        <v>6939</v>
      </c>
      <c r="J33" s="24">
        <v>7721</v>
      </c>
      <c r="K33" s="138" t="s">
        <v>289</v>
      </c>
    </row>
    <row r="34" spans="1:11">
      <c r="A34" s="27" t="s">
        <v>184</v>
      </c>
      <c r="B34" s="24">
        <v>17730</v>
      </c>
      <c r="C34" s="24">
        <v>17835</v>
      </c>
      <c r="D34" s="24">
        <v>20448</v>
      </c>
      <c r="E34" s="24">
        <v>22433</v>
      </c>
      <c r="F34" s="24">
        <v>22377</v>
      </c>
      <c r="G34" s="24">
        <v>22433</v>
      </c>
      <c r="H34" s="24">
        <v>21599</v>
      </c>
      <c r="I34" s="24">
        <v>22143</v>
      </c>
      <c r="J34" s="24">
        <v>24844</v>
      </c>
      <c r="K34" s="138" t="s">
        <v>290</v>
      </c>
    </row>
    <row r="35" spans="1:11">
      <c r="A35" s="21" t="s">
        <v>9</v>
      </c>
      <c r="B35" s="30">
        <v>23571</v>
      </c>
      <c r="C35" s="30">
        <v>23745</v>
      </c>
      <c r="D35" s="30">
        <v>26953</v>
      </c>
      <c r="E35" s="30">
        <v>29486</v>
      </c>
      <c r="F35" s="77">
        <v>29437</v>
      </c>
      <c r="G35" s="30">
        <v>29486</v>
      </c>
      <c r="H35" s="201">
        <v>28294</v>
      </c>
      <c r="I35" s="201">
        <v>29082</v>
      </c>
      <c r="J35" s="201">
        <v>32565</v>
      </c>
      <c r="K35" s="137" t="s">
        <v>230</v>
      </c>
    </row>
    <row r="36" spans="1:11">
      <c r="A36" s="26" t="s">
        <v>227</v>
      </c>
      <c r="B36" s="25"/>
      <c r="C36" s="25"/>
      <c r="K36" s="95" t="s">
        <v>229</v>
      </c>
    </row>
    <row r="37" spans="1:11">
      <c r="A37" s="291" t="s">
        <v>498</v>
      </c>
      <c r="B37" s="13"/>
      <c r="C37" s="13"/>
      <c r="K37" s="188" t="s">
        <v>499</v>
      </c>
    </row>
    <row r="38" spans="1:11">
      <c r="A38" s="291" t="s">
        <v>500</v>
      </c>
      <c r="B38" s="13"/>
      <c r="C38" s="13"/>
      <c r="K38" s="188" t="s">
        <v>501</v>
      </c>
    </row>
    <row r="39" spans="1:11">
      <c r="A39" s="291" t="s">
        <v>668</v>
      </c>
      <c r="B39" s="13"/>
      <c r="C39" s="13"/>
      <c r="K39" s="188" t="s">
        <v>669</v>
      </c>
    </row>
    <row r="40" spans="1:11">
      <c r="A40" s="291" t="s">
        <v>670</v>
      </c>
      <c r="B40" s="13"/>
      <c r="C40" s="13"/>
      <c r="K40" s="188" t="s">
        <v>671</v>
      </c>
    </row>
    <row r="41" spans="1:11">
      <c r="K41" s="80"/>
    </row>
  </sheetData>
  <mergeCells count="27">
    <mergeCell ref="A1:K1"/>
    <mergeCell ref="A2:K2"/>
    <mergeCell ref="A4:A5"/>
    <mergeCell ref="B4:B5"/>
    <mergeCell ref="C4:C5"/>
    <mergeCell ref="D4:D5"/>
    <mergeCell ref="E4:E5"/>
    <mergeCell ref="F4:I4"/>
    <mergeCell ref="K4:K5"/>
    <mergeCell ref="A16:K16"/>
    <mergeCell ref="A17:K17"/>
    <mergeCell ref="A18:A19"/>
    <mergeCell ref="B18:B19"/>
    <mergeCell ref="C18:C19"/>
    <mergeCell ref="D18:D19"/>
    <mergeCell ref="E18:E19"/>
    <mergeCell ref="F18:I18"/>
    <mergeCell ref="K18:K19"/>
    <mergeCell ref="A29:K29"/>
    <mergeCell ref="A30:K30"/>
    <mergeCell ref="A31:A32"/>
    <mergeCell ref="B31:B32"/>
    <mergeCell ref="C31:C32"/>
    <mergeCell ref="D31:D32"/>
    <mergeCell ref="E31:E32"/>
    <mergeCell ref="F31:I31"/>
    <mergeCell ref="K31:K32"/>
  </mergeCells>
  <hyperlinks>
    <hyperlink ref="I3" location="Content!A1" display="contents"/>
  </hyperlinks>
  <pageMargins left="0.7" right="0.7" top="0.75" bottom="0.75" header="0.3" footer="0.3"/>
  <pageSetup paperSize="9" scale="5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9.42578125" style="87" customWidth="1"/>
    <col min="2" max="2" width="10.28515625" style="87" customWidth="1"/>
    <col min="3" max="3" width="10.42578125" style="87" customWidth="1"/>
    <col min="4" max="4" width="10.85546875" style="87" customWidth="1"/>
    <col min="5" max="11" width="9.140625" style="87"/>
    <col min="12" max="12" width="31.140625" style="87" customWidth="1"/>
    <col min="13" max="13" width="9.140625" style="87" customWidth="1"/>
    <col min="14" max="16384" width="9.140625" style="87"/>
  </cols>
  <sheetData>
    <row r="1" spans="1:20">
      <c r="A1" s="383" t="s">
        <v>731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20">
      <c r="A2" s="375" t="s">
        <v>732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20">
      <c r="A3" s="194" t="s">
        <v>231</v>
      </c>
      <c r="B3" s="52"/>
      <c r="C3" s="52"/>
      <c r="D3" s="11"/>
      <c r="E3" s="11"/>
      <c r="H3" s="11"/>
      <c r="J3" s="11" t="s">
        <v>74</v>
      </c>
      <c r="K3" s="11"/>
      <c r="L3" s="96" t="s">
        <v>232</v>
      </c>
    </row>
    <row r="4" spans="1:20">
      <c r="A4" s="427" t="s">
        <v>6</v>
      </c>
      <c r="B4" s="428">
        <v>2014</v>
      </c>
      <c r="C4" s="428">
        <v>2015</v>
      </c>
      <c r="D4" s="428">
        <v>2016</v>
      </c>
      <c r="E4" s="428">
        <v>2017</v>
      </c>
      <c r="F4" s="428">
        <v>2018</v>
      </c>
      <c r="G4" s="429">
        <v>2018</v>
      </c>
      <c r="H4" s="429"/>
      <c r="I4" s="429"/>
      <c r="J4" s="429"/>
      <c r="K4" s="329">
        <v>2019</v>
      </c>
      <c r="L4" s="430" t="s">
        <v>233</v>
      </c>
    </row>
    <row r="5" spans="1:20" ht="25.5">
      <c r="A5" s="427"/>
      <c r="B5" s="428"/>
      <c r="C5" s="428"/>
      <c r="D5" s="428"/>
      <c r="E5" s="428"/>
      <c r="F5" s="429"/>
      <c r="G5" s="189" t="s">
        <v>400</v>
      </c>
      <c r="H5" s="189" t="s">
        <v>401</v>
      </c>
      <c r="I5" s="189" t="s">
        <v>402</v>
      </c>
      <c r="J5" s="189" t="s">
        <v>403</v>
      </c>
      <c r="K5" s="189" t="s">
        <v>400</v>
      </c>
      <c r="L5" s="430"/>
    </row>
    <row r="6" spans="1:20" ht="15" customHeight="1">
      <c r="A6" s="97" t="s">
        <v>177</v>
      </c>
      <c r="B6" s="98"/>
      <c r="C6" s="331"/>
      <c r="D6" s="331"/>
      <c r="E6" s="99"/>
      <c r="F6" s="100"/>
      <c r="G6" s="100"/>
      <c r="H6" s="100"/>
      <c r="I6" s="100"/>
      <c r="J6" s="100"/>
      <c r="K6" s="100"/>
      <c r="L6" s="101" t="s">
        <v>234</v>
      </c>
      <c r="Q6" s="147"/>
      <c r="R6" s="147"/>
      <c r="S6" s="147"/>
      <c r="T6" s="147"/>
    </row>
    <row r="7" spans="1:20">
      <c r="A7" s="102" t="s">
        <v>235</v>
      </c>
      <c r="B7" s="103">
        <v>33.56185416666667</v>
      </c>
      <c r="C7" s="104">
        <v>34.695833333333333</v>
      </c>
      <c r="D7" s="104">
        <v>33.103472222222223</v>
      </c>
      <c r="E7" s="104">
        <v>34.504081632653055</v>
      </c>
      <c r="F7" s="104">
        <v>34.699027777777786</v>
      </c>
      <c r="G7" s="104">
        <v>27.066666666666674</v>
      </c>
      <c r="H7" s="104">
        <v>38.075000000000003</v>
      </c>
      <c r="I7" s="104">
        <v>42.360000000000007</v>
      </c>
      <c r="J7" s="104">
        <v>31.294444444444441</v>
      </c>
      <c r="K7" s="104">
        <v>26.150000000000002</v>
      </c>
      <c r="L7" s="105" t="s">
        <v>236</v>
      </c>
      <c r="Q7" s="202"/>
      <c r="R7" s="202"/>
      <c r="S7" s="202"/>
      <c r="T7" s="202"/>
    </row>
    <row r="8" spans="1:20">
      <c r="A8" s="102" t="s">
        <v>237</v>
      </c>
      <c r="B8" s="106">
        <v>22.070979166666671</v>
      </c>
      <c r="C8" s="107">
        <v>23.712500000000002</v>
      </c>
      <c r="D8" s="107">
        <v>23.590277777777779</v>
      </c>
      <c r="E8" s="107">
        <v>22.732653061224486</v>
      </c>
      <c r="F8" s="107">
        <v>22.827083333333334</v>
      </c>
      <c r="G8" s="107">
        <v>15.258333333333333</v>
      </c>
      <c r="H8" s="107">
        <v>25.75</v>
      </c>
      <c r="I8" s="107">
        <v>29.300000000000004</v>
      </c>
      <c r="J8" s="104">
        <v>20.999999999999996</v>
      </c>
      <c r="K8" s="104">
        <v>16.100000000000001</v>
      </c>
      <c r="L8" s="105" t="s">
        <v>238</v>
      </c>
      <c r="Q8" s="202"/>
      <c r="R8" s="202"/>
      <c r="S8" s="202"/>
      <c r="T8" s="202"/>
    </row>
    <row r="9" spans="1:20" ht="15" customHeight="1">
      <c r="A9" s="108" t="s">
        <v>239</v>
      </c>
      <c r="B9" s="109"/>
      <c r="C9" s="331"/>
      <c r="D9" s="331"/>
      <c r="E9" s="331"/>
      <c r="F9" s="331"/>
      <c r="G9" s="331"/>
      <c r="H9" s="331"/>
      <c r="I9" s="331"/>
      <c r="J9" s="331"/>
      <c r="K9" s="331"/>
      <c r="L9" s="101" t="s">
        <v>240</v>
      </c>
    </row>
    <row r="10" spans="1:20">
      <c r="A10" s="102" t="s">
        <v>235</v>
      </c>
      <c r="B10" s="103">
        <v>34.916537037037024</v>
      </c>
      <c r="C10" s="104">
        <v>35.817592592592597</v>
      </c>
      <c r="D10" s="104">
        <v>35.956312957875461</v>
      </c>
      <c r="E10" s="104">
        <v>35.976851851851855</v>
      </c>
      <c r="F10" s="104">
        <v>36.045833333333334</v>
      </c>
      <c r="G10" s="104">
        <v>28.536666666666669</v>
      </c>
      <c r="H10" s="104">
        <v>40.413333333333341</v>
      </c>
      <c r="I10" s="104">
        <v>43.729629629629621</v>
      </c>
      <c r="J10" s="104">
        <v>31.5037037037037</v>
      </c>
      <c r="K10" s="104">
        <v>26.574074074074073</v>
      </c>
      <c r="L10" s="105" t="s">
        <v>236</v>
      </c>
    </row>
    <row r="11" spans="1:20">
      <c r="A11" s="102" t="s">
        <v>237</v>
      </c>
      <c r="B11" s="106">
        <v>21.309024305555567</v>
      </c>
      <c r="C11" s="107">
        <v>22.386111111111109</v>
      </c>
      <c r="D11" s="107">
        <v>21.841100045787545</v>
      </c>
      <c r="E11" s="107">
        <v>22.525000000000002</v>
      </c>
      <c r="F11" s="107">
        <v>22.432592592592592</v>
      </c>
      <c r="G11" s="107">
        <v>14.616666666666671</v>
      </c>
      <c r="H11" s="107">
        <v>25.809999999999995</v>
      </c>
      <c r="I11" s="107">
        <v>29.988888888888894</v>
      </c>
      <c r="J11" s="104">
        <v>19.31481481481481</v>
      </c>
      <c r="K11" s="104">
        <v>14.299999999999997</v>
      </c>
      <c r="L11" s="105" t="s">
        <v>238</v>
      </c>
    </row>
    <row r="12" spans="1:20" ht="15" customHeight="1">
      <c r="A12" s="108" t="s">
        <v>216</v>
      </c>
      <c r="B12" s="109"/>
      <c r="C12" s="331"/>
      <c r="D12" s="331"/>
      <c r="E12" s="331"/>
      <c r="F12" s="331"/>
      <c r="G12" s="331"/>
      <c r="H12" s="331"/>
      <c r="I12" s="331"/>
      <c r="J12" s="331"/>
      <c r="K12" s="331"/>
      <c r="L12" s="101" t="s">
        <v>241</v>
      </c>
    </row>
    <row r="13" spans="1:20">
      <c r="A13" s="102" t="s">
        <v>235</v>
      </c>
      <c r="B13" s="102">
        <v>35.24229444444444</v>
      </c>
      <c r="C13" s="102">
        <v>35.972222222222229</v>
      </c>
      <c r="D13" s="102">
        <v>35.406250000000007</v>
      </c>
      <c r="E13" s="102">
        <v>36.201388888888893</v>
      </c>
      <c r="F13" s="102">
        <v>35.820555555555558</v>
      </c>
      <c r="G13" s="102">
        <v>28.333333333333329</v>
      </c>
      <c r="H13" s="102">
        <v>39.355555555555554</v>
      </c>
      <c r="I13" s="102">
        <v>43.826666666666675</v>
      </c>
      <c r="J13" s="104">
        <v>31.766666666666669</v>
      </c>
      <c r="K13" s="104">
        <v>27.273333333333333</v>
      </c>
      <c r="L13" s="105" t="s">
        <v>236</v>
      </c>
    </row>
    <row r="14" spans="1:20">
      <c r="A14" s="102" t="s">
        <v>237</v>
      </c>
      <c r="B14" s="110">
        <v>21.497230555555561</v>
      </c>
      <c r="C14" s="110">
        <v>22.259444444444441</v>
      </c>
      <c r="D14" s="110">
        <v>21.500694444444449</v>
      </c>
      <c r="E14" s="110">
        <v>22.062500000000004</v>
      </c>
      <c r="F14" s="110">
        <v>22.160833333333333</v>
      </c>
      <c r="G14" s="110">
        <v>14.1</v>
      </c>
      <c r="H14" s="110">
        <v>25.650000000000002</v>
      </c>
      <c r="I14" s="110">
        <v>29</v>
      </c>
      <c r="J14" s="104">
        <v>19.893333333333327</v>
      </c>
      <c r="K14" s="104">
        <v>14.56</v>
      </c>
      <c r="L14" s="105" t="s">
        <v>238</v>
      </c>
    </row>
    <row r="15" spans="1:20" ht="15" customHeight="1">
      <c r="A15" s="108" t="s">
        <v>242</v>
      </c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101" t="s">
        <v>243</v>
      </c>
    </row>
    <row r="16" spans="1:20">
      <c r="A16" s="102" t="s">
        <v>235</v>
      </c>
      <c r="B16" s="102">
        <v>31.891625000000001</v>
      </c>
      <c r="C16" s="102">
        <v>33.27152777777777</v>
      </c>
      <c r="D16" s="102">
        <v>32.283333333333331</v>
      </c>
      <c r="E16" s="102">
        <v>33.047222222222224</v>
      </c>
      <c r="F16" s="102">
        <v>32.59930555555556</v>
      </c>
      <c r="G16" s="102">
        <v>25.777777777777779</v>
      </c>
      <c r="H16" s="102">
        <v>35</v>
      </c>
      <c r="I16" s="102">
        <v>39.341666666666676</v>
      </c>
      <c r="J16" s="104">
        <v>30.277777777777779</v>
      </c>
      <c r="K16" s="104">
        <v>24.111111111111111</v>
      </c>
      <c r="L16" s="105" t="s">
        <v>236</v>
      </c>
    </row>
    <row r="17" spans="1:12">
      <c r="A17" s="111" t="s">
        <v>237</v>
      </c>
      <c r="B17" s="112">
        <v>24.04858333333333</v>
      </c>
      <c r="C17" s="112">
        <v>24.12222222222222</v>
      </c>
      <c r="D17" s="112">
        <v>23.887500000000003</v>
      </c>
      <c r="E17" s="112">
        <v>24.236111111111104</v>
      </c>
      <c r="F17" s="112">
        <v>24.506249999999998</v>
      </c>
      <c r="G17" s="112">
        <v>16.977777777777778</v>
      </c>
      <c r="H17" s="112">
        <v>26.43333333333333</v>
      </c>
      <c r="I17" s="112">
        <v>30.958333333333332</v>
      </c>
      <c r="J17" s="112">
        <v>23.655555555555555</v>
      </c>
      <c r="K17" s="112">
        <v>17.755555555555553</v>
      </c>
      <c r="L17" s="113" t="s">
        <v>238</v>
      </c>
    </row>
    <row r="18" spans="1:12">
      <c r="A18" s="26" t="s">
        <v>244</v>
      </c>
      <c r="B18" s="114"/>
      <c r="C18" s="114"/>
      <c r="D18" s="114"/>
      <c r="E18" s="104"/>
      <c r="F18" s="104"/>
      <c r="G18" s="104"/>
      <c r="H18" s="104"/>
      <c r="I18" s="104"/>
      <c r="J18" s="104"/>
      <c r="K18" s="104"/>
      <c r="L18" s="115" t="s">
        <v>245</v>
      </c>
    </row>
    <row r="19" spans="1:12">
      <c r="A19" s="1"/>
      <c r="B19" s="98"/>
      <c r="C19" s="331"/>
      <c r="D19" s="331"/>
      <c r="E19" s="99"/>
      <c r="F19" s="100"/>
      <c r="G19" s="100"/>
      <c r="H19" s="100"/>
      <c r="I19" s="100"/>
      <c r="J19" s="100"/>
      <c r="K19" s="100"/>
      <c r="L19" s="1"/>
    </row>
    <row r="20" spans="1:12">
      <c r="A20" s="1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"/>
    </row>
    <row r="21" spans="1:12">
      <c r="A21" s="1"/>
      <c r="B21" s="116"/>
      <c r="C21" s="117"/>
      <c r="D21" s="117"/>
      <c r="E21" s="117"/>
      <c r="F21" s="117"/>
      <c r="G21" s="117"/>
      <c r="H21" s="117"/>
      <c r="I21" s="117"/>
      <c r="J21" s="117"/>
      <c r="K21" s="117"/>
      <c r="L21" s="1"/>
    </row>
    <row r="22" spans="1:12">
      <c r="A22" s="1"/>
      <c r="B22" s="109"/>
      <c r="C22" s="331"/>
      <c r="D22" s="331"/>
      <c r="E22" s="331"/>
      <c r="F22" s="331"/>
      <c r="G22" s="331"/>
      <c r="H22" s="331"/>
      <c r="I22" s="331"/>
      <c r="J22" s="331"/>
      <c r="K22" s="331"/>
      <c r="L22" s="1"/>
    </row>
    <row r="23" spans="1:12">
      <c r="A23" s="1"/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"/>
    </row>
    <row r="24" spans="1:12">
      <c r="A24" s="1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"/>
    </row>
    <row r="25" spans="1:12">
      <c r="A25" s="1"/>
      <c r="B25" s="109"/>
      <c r="C25" s="331"/>
      <c r="D25" s="331"/>
      <c r="E25" s="331"/>
      <c r="F25" s="331"/>
      <c r="G25" s="331"/>
      <c r="H25" s="331"/>
      <c r="I25" s="331"/>
      <c r="J25" s="331"/>
      <c r="K25" s="331"/>
      <c r="L25" s="1"/>
    </row>
    <row r="26" spans="1:12">
      <c r="A26" s="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"/>
    </row>
    <row r="27" spans="1:12">
      <c r="A27" s="1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"/>
    </row>
    <row r="28" spans="1:12">
      <c r="A28" s="1"/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1"/>
    </row>
    <row r="29" spans="1:12">
      <c r="A29" s="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"/>
    </row>
    <row r="30" spans="1:12">
      <c r="A30" s="1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"/>
    </row>
    <row r="31" spans="1:12">
      <c r="A31" s="1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"/>
    </row>
    <row r="32" spans="1:12">
      <c r="A32" s="1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"/>
    </row>
    <row r="33" spans="1:12">
      <c r="A33" s="1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"/>
    </row>
    <row r="34" spans="1:12">
      <c r="A34" s="1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"/>
    </row>
    <row r="35" spans="1:12">
      <c r="A35" s="1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"/>
    </row>
    <row r="36" spans="1:12">
      <c r="A36" s="1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"/>
    </row>
    <row r="37" spans="1:12">
      <c r="A37" s="1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"/>
    </row>
    <row r="38" spans="1:12">
      <c r="A38" s="1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"/>
    </row>
    <row r="39" spans="1:12">
      <c r="A39" s="1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"/>
    </row>
    <row r="40" spans="1:12">
      <c r="A40" s="1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"/>
    </row>
    <row r="41" spans="1:12">
      <c r="A41" s="1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"/>
    </row>
    <row r="42" spans="1:12">
      <c r="A42" s="1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"/>
    </row>
    <row r="43" spans="1:12">
      <c r="A43" s="1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"/>
    </row>
    <row r="44" spans="1:12">
      <c r="A44" s="1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"/>
    </row>
    <row r="45" spans="1:12">
      <c r="A45" s="1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F5"/>
    <mergeCell ref="G4:J4"/>
    <mergeCell ref="L4:L5"/>
  </mergeCells>
  <hyperlinks>
    <hyperlink ref="J3" location="Content!A1" display="contents"/>
  </hyperlinks>
  <pageMargins left="0.7" right="0.7" top="0.75" bottom="0.75" header="0.3" footer="0.3"/>
  <pageSetup paperSize="9" scale="4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5.28515625" style="87" customWidth="1"/>
    <col min="2" max="11" width="9.140625" style="87"/>
    <col min="12" max="12" width="29.7109375" style="87" customWidth="1"/>
    <col min="13" max="16384" width="9.140625" style="87"/>
  </cols>
  <sheetData>
    <row r="1" spans="1:12">
      <c r="A1" s="383" t="s">
        <v>730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2">
      <c r="A2" s="383" t="s">
        <v>729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2">
      <c r="A3" s="53" t="s">
        <v>246</v>
      </c>
      <c r="B3" s="52"/>
      <c r="C3" s="52"/>
      <c r="D3" s="52"/>
      <c r="E3" s="11"/>
      <c r="J3" s="11" t="s">
        <v>74</v>
      </c>
      <c r="K3" s="11"/>
      <c r="L3" s="96" t="s">
        <v>247</v>
      </c>
    </row>
    <row r="4" spans="1:12">
      <c r="A4" s="427" t="s">
        <v>6</v>
      </c>
      <c r="B4" s="428">
        <v>2014</v>
      </c>
      <c r="C4" s="428">
        <v>2015</v>
      </c>
      <c r="D4" s="428">
        <v>2016</v>
      </c>
      <c r="E4" s="428">
        <v>2017</v>
      </c>
      <c r="F4" s="428">
        <v>2018</v>
      </c>
      <c r="G4" s="429">
        <v>2018</v>
      </c>
      <c r="H4" s="429"/>
      <c r="I4" s="429"/>
      <c r="J4" s="429"/>
      <c r="K4" s="329">
        <v>2019</v>
      </c>
      <c r="L4" s="430" t="s">
        <v>233</v>
      </c>
    </row>
    <row r="5" spans="1:12" ht="25.5">
      <c r="A5" s="427"/>
      <c r="B5" s="428"/>
      <c r="C5" s="428"/>
      <c r="D5" s="428"/>
      <c r="E5" s="428"/>
      <c r="F5" s="428"/>
      <c r="G5" s="189" t="s">
        <v>400</v>
      </c>
      <c r="H5" s="189" t="s">
        <v>401</v>
      </c>
      <c r="I5" s="189" t="s">
        <v>402</v>
      </c>
      <c r="J5" s="189" t="s">
        <v>403</v>
      </c>
      <c r="K5" s="189" t="s">
        <v>400</v>
      </c>
      <c r="L5" s="430"/>
    </row>
    <row r="6" spans="1:12" ht="15" customHeight="1">
      <c r="A6" s="330" t="s">
        <v>248</v>
      </c>
      <c r="B6" s="331"/>
      <c r="C6" s="331"/>
      <c r="D6" s="331"/>
      <c r="E6" s="99"/>
      <c r="F6" s="100"/>
      <c r="G6" s="100"/>
      <c r="H6" s="100"/>
      <c r="I6" s="100"/>
      <c r="J6" s="100"/>
      <c r="K6" s="100"/>
      <c r="L6" s="101" t="s">
        <v>234</v>
      </c>
    </row>
    <row r="7" spans="1:12">
      <c r="A7" s="102" t="s">
        <v>249</v>
      </c>
      <c r="B7" s="102">
        <v>18.3</v>
      </c>
      <c r="C7" s="102" t="s">
        <v>19</v>
      </c>
      <c r="D7" s="102" t="s">
        <v>19</v>
      </c>
      <c r="E7" s="120">
        <v>31</v>
      </c>
      <c r="F7" s="110">
        <v>7.6</v>
      </c>
      <c r="G7" s="110">
        <v>7.6</v>
      </c>
      <c r="H7" s="110">
        <v>0.4</v>
      </c>
      <c r="I7" s="121" t="s">
        <v>19</v>
      </c>
      <c r="J7" s="110">
        <v>3.7353333333333336</v>
      </c>
      <c r="K7" s="110">
        <v>23.4</v>
      </c>
      <c r="L7" s="105" t="s">
        <v>250</v>
      </c>
    </row>
    <row r="8" spans="1:12">
      <c r="A8" s="102" t="s">
        <v>251</v>
      </c>
      <c r="B8" s="110">
        <v>88.33</v>
      </c>
      <c r="C8" s="110">
        <v>40.19</v>
      </c>
      <c r="D8" s="110">
        <v>33.486666666666665</v>
      </c>
      <c r="E8" s="120">
        <v>19.440833333333334</v>
      </c>
      <c r="F8" s="110">
        <v>1.8338333333333336</v>
      </c>
      <c r="G8" s="110">
        <v>2.5681818181818179</v>
      </c>
      <c r="H8" s="110">
        <v>7.0000000000000007E-2</v>
      </c>
      <c r="I8" s="121" t="s">
        <v>19</v>
      </c>
      <c r="J8" s="110">
        <v>4.8899999999999997</v>
      </c>
      <c r="K8" s="110">
        <v>6.8949999999999996</v>
      </c>
      <c r="L8" s="105" t="s">
        <v>252</v>
      </c>
    </row>
    <row r="9" spans="1:12" ht="15" customHeight="1">
      <c r="A9" s="330" t="s">
        <v>239</v>
      </c>
      <c r="B9" s="331"/>
      <c r="C9" s="331"/>
      <c r="D9" s="331"/>
      <c r="E9" s="99"/>
      <c r="F9" s="100"/>
      <c r="G9" s="100"/>
      <c r="H9" s="100"/>
      <c r="I9" s="100"/>
      <c r="J9" s="100"/>
      <c r="K9" s="100"/>
      <c r="L9" s="101" t="s">
        <v>240</v>
      </c>
    </row>
    <row r="10" spans="1:12">
      <c r="A10" s="102" t="s">
        <v>249</v>
      </c>
      <c r="B10" s="102">
        <v>76.8</v>
      </c>
      <c r="C10" s="102" t="s">
        <v>19</v>
      </c>
      <c r="D10" s="102" t="s">
        <v>19</v>
      </c>
      <c r="E10" s="120">
        <v>84.2</v>
      </c>
      <c r="F10" s="110">
        <v>17</v>
      </c>
      <c r="G10" s="110">
        <v>7.6</v>
      </c>
      <c r="H10" s="110">
        <v>17</v>
      </c>
      <c r="I10" s="110">
        <v>5</v>
      </c>
      <c r="J10" s="110">
        <v>1.8914285714285717</v>
      </c>
      <c r="K10" s="110">
        <v>32</v>
      </c>
      <c r="L10" s="105" t="s">
        <v>250</v>
      </c>
    </row>
    <row r="11" spans="1:12">
      <c r="A11" s="102" t="s">
        <v>251</v>
      </c>
      <c r="B11" s="110">
        <v>88.81</v>
      </c>
      <c r="C11" s="110">
        <v>359.15999999999997</v>
      </c>
      <c r="D11" s="110">
        <v>311.5</v>
      </c>
      <c r="E11" s="120">
        <v>45.836866096866096</v>
      </c>
      <c r="F11" s="110">
        <v>1.5486904761904763</v>
      </c>
      <c r="G11" s="110">
        <v>1.0640000000000001</v>
      </c>
      <c r="H11" s="110">
        <v>3.5714285714285721</v>
      </c>
      <c r="I11" s="110">
        <v>0.4</v>
      </c>
      <c r="J11" s="110">
        <v>1.9595238095238101</v>
      </c>
      <c r="K11" s="110">
        <v>8.5218518518518493</v>
      </c>
      <c r="L11" s="105" t="s">
        <v>252</v>
      </c>
    </row>
    <row r="12" spans="1:12" ht="15" customHeight="1">
      <c r="A12" s="330" t="s">
        <v>216</v>
      </c>
      <c r="B12" s="99"/>
      <c r="C12" s="99"/>
      <c r="D12" s="99"/>
      <c r="E12" s="99"/>
      <c r="F12" s="100"/>
      <c r="G12" s="100"/>
      <c r="H12" s="100"/>
      <c r="I12" s="100"/>
      <c r="J12" s="100"/>
      <c r="K12" s="100"/>
      <c r="L12" s="101" t="s">
        <v>241</v>
      </c>
    </row>
    <row r="13" spans="1:12">
      <c r="A13" s="102" t="s">
        <v>249</v>
      </c>
      <c r="B13" s="102">
        <v>8.8000000000000007</v>
      </c>
      <c r="C13" s="102" t="s">
        <v>19</v>
      </c>
      <c r="D13" s="102" t="s">
        <v>19</v>
      </c>
      <c r="E13" s="120">
        <v>31</v>
      </c>
      <c r="F13" s="110">
        <v>5.2</v>
      </c>
      <c r="G13" s="110">
        <v>3</v>
      </c>
      <c r="H13" s="110">
        <v>5.2</v>
      </c>
      <c r="I13" s="110">
        <v>0.6</v>
      </c>
      <c r="J13" s="110">
        <v>2.0761904761904764</v>
      </c>
      <c r="K13" s="110">
        <v>16.2</v>
      </c>
      <c r="L13" s="105" t="s">
        <v>250</v>
      </c>
    </row>
    <row r="14" spans="1:12">
      <c r="A14" s="102" t="s">
        <v>251</v>
      </c>
      <c r="B14" s="110">
        <v>9</v>
      </c>
      <c r="C14" s="110">
        <v>34.799999999999997</v>
      </c>
      <c r="D14" s="110">
        <v>113.6</v>
      </c>
      <c r="E14" s="120">
        <v>21.36877394636015</v>
      </c>
      <c r="F14" s="110">
        <v>0.9750000000000002</v>
      </c>
      <c r="G14" s="110">
        <v>0.61333333333333329</v>
      </c>
      <c r="H14" s="110">
        <v>0.93333333333333324</v>
      </c>
      <c r="I14" s="110">
        <v>0.1</v>
      </c>
      <c r="J14" s="110">
        <v>2.1380952380952385</v>
      </c>
      <c r="K14" s="110">
        <v>4.12</v>
      </c>
      <c r="L14" s="105" t="s">
        <v>252</v>
      </c>
    </row>
    <row r="15" spans="1:12" ht="15" customHeight="1">
      <c r="A15" s="330" t="s">
        <v>242</v>
      </c>
      <c r="B15" s="331"/>
      <c r="C15" s="331"/>
      <c r="D15" s="331"/>
      <c r="E15" s="99"/>
      <c r="F15" s="100"/>
      <c r="G15" s="100"/>
      <c r="H15" s="100"/>
      <c r="I15" s="100"/>
      <c r="J15" s="100"/>
      <c r="K15" s="100"/>
      <c r="L15" s="101" t="s">
        <v>243</v>
      </c>
    </row>
    <row r="16" spans="1:12">
      <c r="A16" s="102" t="s">
        <v>249</v>
      </c>
      <c r="B16" s="102">
        <v>9.6</v>
      </c>
      <c r="C16" s="104" t="s">
        <v>19</v>
      </c>
      <c r="D16" s="102" t="s">
        <v>19</v>
      </c>
      <c r="E16" s="121">
        <v>50</v>
      </c>
      <c r="F16" s="110">
        <v>16</v>
      </c>
      <c r="G16" s="110">
        <v>16</v>
      </c>
      <c r="H16" s="110">
        <v>5</v>
      </c>
      <c r="I16" s="121" t="s">
        <v>19</v>
      </c>
      <c r="J16" s="110">
        <v>1.5166666666666666</v>
      </c>
      <c r="K16" s="110">
        <v>6.5</v>
      </c>
      <c r="L16" s="105" t="s">
        <v>250</v>
      </c>
    </row>
    <row r="17" spans="1:12">
      <c r="A17" s="111" t="s">
        <v>251</v>
      </c>
      <c r="B17" s="112">
        <v>19.600000000000001</v>
      </c>
      <c r="C17" s="112">
        <v>99.7</v>
      </c>
      <c r="D17" s="112">
        <v>43.136666666666663</v>
      </c>
      <c r="E17" s="112">
        <v>36.601111111111116</v>
      </c>
      <c r="F17" s="112">
        <v>2.3291666666666662</v>
      </c>
      <c r="G17" s="112">
        <v>4.844444444444445</v>
      </c>
      <c r="H17" s="112">
        <v>2</v>
      </c>
      <c r="I17" s="112" t="s">
        <v>19</v>
      </c>
      <c r="J17" s="112">
        <v>2.4499999999999997</v>
      </c>
      <c r="K17" s="112">
        <v>1.911111111111111</v>
      </c>
      <c r="L17" s="105" t="s">
        <v>252</v>
      </c>
    </row>
    <row r="18" spans="1:12">
      <c r="A18" s="26" t="s">
        <v>244</v>
      </c>
      <c r="B18" s="114"/>
      <c r="C18" s="114"/>
      <c r="D18" s="114"/>
      <c r="E18" s="114"/>
      <c r="L18" s="115" t="s">
        <v>245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F5"/>
    <mergeCell ref="G4:J4"/>
    <mergeCell ref="L4:L5"/>
  </mergeCells>
  <hyperlinks>
    <hyperlink ref="J3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87" bestFit="1" customWidth="1"/>
    <col min="2" max="6" width="9.140625" style="87"/>
    <col min="7" max="7" width="7.7109375" style="87" customWidth="1"/>
    <col min="8" max="11" width="9.140625" style="87"/>
    <col min="12" max="12" width="22.42578125" style="87" customWidth="1"/>
    <col min="13" max="16384" width="9.140625" style="87"/>
  </cols>
  <sheetData>
    <row r="1" spans="1:20">
      <c r="A1" s="383" t="s">
        <v>727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20">
      <c r="A2" s="383" t="s">
        <v>728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27"/>
    </row>
    <row r="3" spans="1:20">
      <c r="A3" s="53" t="s">
        <v>253</v>
      </c>
      <c r="B3" s="52"/>
      <c r="C3" s="52"/>
      <c r="D3" s="52"/>
      <c r="E3" s="52"/>
      <c r="J3" s="187" t="s">
        <v>74</v>
      </c>
      <c r="K3" s="187"/>
      <c r="L3" s="96" t="s">
        <v>254</v>
      </c>
    </row>
    <row r="4" spans="1:20">
      <c r="A4" s="427" t="s">
        <v>6</v>
      </c>
      <c r="B4" s="428">
        <v>2014</v>
      </c>
      <c r="C4" s="428">
        <v>2015</v>
      </c>
      <c r="D4" s="428">
        <v>2016</v>
      </c>
      <c r="E4" s="428">
        <v>2017</v>
      </c>
      <c r="F4" s="428">
        <v>2018</v>
      </c>
      <c r="G4" s="429">
        <v>2018</v>
      </c>
      <c r="H4" s="429"/>
      <c r="I4" s="429"/>
      <c r="J4" s="429"/>
      <c r="K4" s="329">
        <v>2019</v>
      </c>
      <c r="L4" s="430" t="s">
        <v>233</v>
      </c>
    </row>
    <row r="5" spans="1:20" ht="25.5">
      <c r="A5" s="427"/>
      <c r="B5" s="428"/>
      <c r="C5" s="428"/>
      <c r="D5" s="428"/>
      <c r="E5" s="428"/>
      <c r="F5" s="429"/>
      <c r="G5" s="189" t="s">
        <v>400</v>
      </c>
      <c r="H5" s="189" t="s">
        <v>401</v>
      </c>
      <c r="I5" s="189" t="s">
        <v>402</v>
      </c>
      <c r="J5" s="189" t="s">
        <v>403</v>
      </c>
      <c r="K5" s="189" t="s">
        <v>400</v>
      </c>
      <c r="L5" s="430"/>
      <c r="O5" s="147"/>
      <c r="P5" s="147"/>
      <c r="Q5" s="147"/>
      <c r="R5" s="147"/>
    </row>
    <row r="6" spans="1:20" ht="15" customHeight="1">
      <c r="A6" s="108" t="s">
        <v>177</v>
      </c>
      <c r="B6" s="98"/>
      <c r="C6" s="99"/>
      <c r="D6" s="99"/>
      <c r="E6" s="99"/>
      <c r="F6" s="100"/>
      <c r="G6" s="100"/>
      <c r="H6" s="100"/>
      <c r="I6" s="100"/>
      <c r="J6" s="100"/>
      <c r="K6" s="100"/>
      <c r="L6" s="122" t="s">
        <v>234</v>
      </c>
      <c r="O6" s="202"/>
      <c r="P6" s="202"/>
      <c r="Q6" s="202"/>
      <c r="R6" s="202"/>
    </row>
    <row r="7" spans="1:20">
      <c r="A7" s="102" t="s">
        <v>255</v>
      </c>
      <c r="B7" s="102">
        <v>10.895833333333334</v>
      </c>
      <c r="C7" s="102">
        <v>12.708333333333334</v>
      </c>
      <c r="D7" s="102">
        <v>12.3680555555556</v>
      </c>
      <c r="E7" s="102">
        <v>12.714285714285714</v>
      </c>
      <c r="F7" s="102">
        <v>12.402777777777777</v>
      </c>
      <c r="G7" s="102">
        <v>11</v>
      </c>
      <c r="H7" s="102">
        <v>13.5</v>
      </c>
      <c r="I7" s="102">
        <v>12.666666666666666</v>
      </c>
      <c r="J7" s="102">
        <v>12.444444444444445</v>
      </c>
      <c r="K7" s="102">
        <v>14.777777777777779</v>
      </c>
      <c r="L7" s="105" t="s">
        <v>256</v>
      </c>
      <c r="O7" s="202"/>
      <c r="P7" s="202"/>
      <c r="Q7" s="202"/>
      <c r="R7" s="202"/>
      <c r="S7" s="203"/>
      <c r="T7" s="203"/>
    </row>
    <row r="8" spans="1:20">
      <c r="A8" s="102" t="s">
        <v>257</v>
      </c>
      <c r="B8" s="110">
        <v>41.834916666666665</v>
      </c>
      <c r="C8" s="110">
        <v>57</v>
      </c>
      <c r="D8" s="102">
        <v>63</v>
      </c>
      <c r="E8" s="102">
        <v>73</v>
      </c>
      <c r="F8" s="102">
        <v>74</v>
      </c>
      <c r="G8" s="102">
        <v>59</v>
      </c>
      <c r="H8" s="102">
        <v>53</v>
      </c>
      <c r="I8" s="102">
        <v>43</v>
      </c>
      <c r="J8" s="102">
        <v>74</v>
      </c>
      <c r="K8" s="102">
        <v>56</v>
      </c>
      <c r="L8" s="105" t="s">
        <v>258</v>
      </c>
      <c r="O8" s="202"/>
      <c r="P8" s="202"/>
      <c r="Q8" s="202"/>
      <c r="R8" s="202"/>
      <c r="S8" s="204"/>
      <c r="T8" s="204"/>
    </row>
    <row r="9" spans="1:20">
      <c r="A9" s="102" t="s">
        <v>259</v>
      </c>
      <c r="B9" s="110">
        <v>22.720729166666668</v>
      </c>
      <c r="C9" s="110">
        <v>28.505555555555556</v>
      </c>
      <c r="D9" s="102">
        <v>25.972222222222221</v>
      </c>
      <c r="E9" s="102">
        <v>26.367346938775512</v>
      </c>
      <c r="F9" s="102">
        <v>26.113888888888887</v>
      </c>
      <c r="G9" s="102">
        <v>23.333333333333332</v>
      </c>
      <c r="H9" s="102">
        <v>28.5</v>
      </c>
      <c r="I9" s="102">
        <v>27.066666666666666</v>
      </c>
      <c r="J9" s="102">
        <v>25.555555555555557</v>
      </c>
      <c r="K9" s="102">
        <v>28.333333333333332</v>
      </c>
      <c r="L9" s="105" t="s">
        <v>260</v>
      </c>
      <c r="Q9" s="205"/>
      <c r="R9" s="206"/>
      <c r="S9" s="206"/>
      <c r="T9" s="206"/>
    </row>
    <row r="10" spans="1:20" ht="15" customHeight="1">
      <c r="A10" s="97" t="s">
        <v>178</v>
      </c>
      <c r="B10" s="98"/>
      <c r="C10" s="331"/>
      <c r="D10" s="100"/>
      <c r="E10" s="100"/>
      <c r="F10" s="100"/>
      <c r="G10" s="100"/>
      <c r="H10" s="100"/>
      <c r="I10" s="100"/>
      <c r="J10" s="100"/>
      <c r="K10" s="100"/>
      <c r="L10" s="122" t="s">
        <v>240</v>
      </c>
      <c r="Q10" s="207"/>
      <c r="R10" s="208"/>
      <c r="S10" s="208"/>
      <c r="T10" s="208"/>
    </row>
    <row r="11" spans="1:20">
      <c r="A11" s="102" t="s">
        <v>255</v>
      </c>
      <c r="B11" s="102">
        <v>9.5286631944444515</v>
      </c>
      <c r="C11" s="102">
        <v>11.431481481481478</v>
      </c>
      <c r="D11" s="102">
        <v>10.225724816849816</v>
      </c>
      <c r="E11" s="102">
        <v>11.175925925925926</v>
      </c>
      <c r="F11" s="102">
        <v>10.983333333333334</v>
      </c>
      <c r="G11" s="102">
        <v>10.1</v>
      </c>
      <c r="H11" s="102">
        <v>12.833333333333334</v>
      </c>
      <c r="I11" s="102">
        <v>11.407407407407407</v>
      </c>
      <c r="J11" s="102">
        <v>9.5925925925925934</v>
      </c>
      <c r="K11" s="102">
        <v>12.111111111111111</v>
      </c>
      <c r="L11" s="105" t="s">
        <v>256</v>
      </c>
    </row>
    <row r="12" spans="1:20">
      <c r="A12" s="102" t="s">
        <v>257</v>
      </c>
      <c r="B12" s="110">
        <v>56.879500000000007</v>
      </c>
      <c r="C12" s="110">
        <v>68</v>
      </c>
      <c r="D12" s="102">
        <v>67</v>
      </c>
      <c r="E12" s="102">
        <v>84</v>
      </c>
      <c r="F12" s="102">
        <v>80</v>
      </c>
      <c r="G12" s="102">
        <v>80</v>
      </c>
      <c r="H12" s="102">
        <v>74</v>
      </c>
      <c r="I12" s="102">
        <v>72</v>
      </c>
      <c r="J12" s="102">
        <v>63</v>
      </c>
      <c r="K12" s="102">
        <v>91</v>
      </c>
      <c r="L12" s="105" t="s">
        <v>258</v>
      </c>
    </row>
    <row r="13" spans="1:20">
      <c r="A13" s="102" t="s">
        <v>259</v>
      </c>
      <c r="B13" s="110">
        <v>22.772009259259264</v>
      </c>
      <c r="C13" s="110">
        <v>25.977777777777778</v>
      </c>
      <c r="D13" s="102">
        <v>24.354332875457875</v>
      </c>
      <c r="E13" s="102">
        <v>26.638888888888889</v>
      </c>
      <c r="F13" s="102">
        <v>26.098148148148148</v>
      </c>
      <c r="G13" s="102">
        <v>23.466666666666665</v>
      </c>
      <c r="H13" s="102">
        <v>30.333333333333332</v>
      </c>
      <c r="I13" s="102">
        <v>27.185185185185187</v>
      </c>
      <c r="J13" s="102">
        <v>23.407407407407408</v>
      </c>
      <c r="K13" s="102">
        <v>26.555555555555557</v>
      </c>
      <c r="L13" s="105" t="s">
        <v>260</v>
      </c>
    </row>
    <row r="14" spans="1:20" ht="15" customHeight="1">
      <c r="A14" s="108" t="s">
        <v>216</v>
      </c>
      <c r="B14" s="98"/>
      <c r="C14" s="331"/>
      <c r="D14" s="100"/>
      <c r="E14" s="100"/>
      <c r="F14" s="100"/>
      <c r="G14" s="100"/>
      <c r="H14" s="100"/>
      <c r="I14" s="100"/>
      <c r="J14" s="100"/>
      <c r="K14" s="100"/>
      <c r="L14" s="122" t="s">
        <v>241</v>
      </c>
    </row>
    <row r="15" spans="1:20">
      <c r="A15" s="102" t="s">
        <v>255</v>
      </c>
      <c r="B15" s="102">
        <v>10.733105555555554</v>
      </c>
      <c r="C15" s="102">
        <v>12.500000000000002</v>
      </c>
      <c r="D15" s="102">
        <v>12.090277777777777</v>
      </c>
      <c r="E15" s="102">
        <v>12.361111111111111</v>
      </c>
      <c r="F15" s="102">
        <v>12.961111111111112</v>
      </c>
      <c r="G15" s="102">
        <v>12.2</v>
      </c>
      <c r="H15" s="102">
        <v>15.444444444444445</v>
      </c>
      <c r="I15" s="102">
        <v>12.4</v>
      </c>
      <c r="J15" s="102">
        <v>11.8</v>
      </c>
      <c r="K15" s="102">
        <v>14.533333333333333</v>
      </c>
      <c r="L15" s="105" t="s">
        <v>256</v>
      </c>
    </row>
    <row r="16" spans="1:20">
      <c r="A16" s="102" t="s">
        <v>257</v>
      </c>
      <c r="B16" s="110">
        <v>49.970750000000002</v>
      </c>
      <c r="C16" s="110">
        <v>63</v>
      </c>
      <c r="D16" s="102">
        <v>84</v>
      </c>
      <c r="E16" s="102">
        <v>102</v>
      </c>
      <c r="F16" s="102">
        <v>84</v>
      </c>
      <c r="G16" s="102">
        <v>57</v>
      </c>
      <c r="H16" s="102">
        <v>84</v>
      </c>
      <c r="I16" s="102">
        <v>65</v>
      </c>
      <c r="J16" s="102">
        <v>63</v>
      </c>
      <c r="K16" s="102">
        <v>70</v>
      </c>
      <c r="L16" s="105" t="s">
        <v>258</v>
      </c>
    </row>
    <row r="17" spans="1:12">
      <c r="A17" s="102" t="s">
        <v>259</v>
      </c>
      <c r="B17" s="110">
        <v>24.275044444444436</v>
      </c>
      <c r="C17" s="110">
        <v>27.220833333333331</v>
      </c>
      <c r="D17" s="102">
        <v>26.854166666666668</v>
      </c>
      <c r="E17" s="102">
        <v>28.291666666666668</v>
      </c>
      <c r="F17" s="102">
        <v>28.263888888888889</v>
      </c>
      <c r="G17" s="102">
        <v>26.066666666666666</v>
      </c>
      <c r="H17" s="102">
        <v>33.055555555555557</v>
      </c>
      <c r="I17" s="102">
        <v>28.466666666666665</v>
      </c>
      <c r="J17" s="102">
        <v>25.466666666666665</v>
      </c>
      <c r="K17" s="102">
        <v>28.933333333333334</v>
      </c>
      <c r="L17" s="105" t="s">
        <v>260</v>
      </c>
    </row>
    <row r="18" spans="1:12" ht="15" customHeight="1">
      <c r="A18" s="97" t="s">
        <v>242</v>
      </c>
      <c r="B18" s="98"/>
      <c r="C18" s="331"/>
      <c r="D18" s="100"/>
      <c r="E18" s="100"/>
      <c r="F18" s="100"/>
      <c r="G18" s="100"/>
      <c r="H18" s="100"/>
      <c r="I18" s="100"/>
      <c r="J18" s="100"/>
      <c r="K18" s="100"/>
      <c r="L18" s="122" t="s">
        <v>243</v>
      </c>
    </row>
    <row r="19" spans="1:12">
      <c r="A19" s="102" t="s">
        <v>255</v>
      </c>
      <c r="B19" s="102">
        <v>13.067354166666668</v>
      </c>
      <c r="C19" s="102">
        <v>15.193055555555555</v>
      </c>
      <c r="D19" s="102">
        <v>15.027777777777779</v>
      </c>
      <c r="E19" s="102">
        <v>15.694444444444445</v>
      </c>
      <c r="F19" s="102">
        <v>15.298611111111112</v>
      </c>
      <c r="G19" s="102">
        <v>14.888888888888889</v>
      </c>
      <c r="H19" s="102">
        <v>17.222222222222221</v>
      </c>
      <c r="I19" s="102">
        <v>13.75</v>
      </c>
      <c r="J19" s="102">
        <v>15.333333333333334</v>
      </c>
      <c r="K19" s="102">
        <v>18</v>
      </c>
      <c r="L19" s="105" t="s">
        <v>256</v>
      </c>
    </row>
    <row r="20" spans="1:12">
      <c r="A20" s="102" t="s">
        <v>257</v>
      </c>
      <c r="B20" s="102">
        <v>46.003916666666669</v>
      </c>
      <c r="C20" s="102">
        <v>61</v>
      </c>
      <c r="D20" s="102">
        <v>76</v>
      </c>
      <c r="E20" s="102">
        <v>73</v>
      </c>
      <c r="F20" s="102">
        <v>68</v>
      </c>
      <c r="G20" s="102">
        <v>55</v>
      </c>
      <c r="H20" s="102">
        <v>63</v>
      </c>
      <c r="I20" s="102">
        <v>51</v>
      </c>
      <c r="J20" s="102">
        <v>68</v>
      </c>
      <c r="K20" s="102">
        <v>69</v>
      </c>
      <c r="L20" s="105" t="s">
        <v>258</v>
      </c>
    </row>
    <row r="21" spans="1:12">
      <c r="A21" s="111" t="s">
        <v>259</v>
      </c>
      <c r="B21" s="112">
        <v>23.471666666666664</v>
      </c>
      <c r="C21" s="112">
        <v>27.829166666666662</v>
      </c>
      <c r="D21" s="112">
        <v>27.708333333333329</v>
      </c>
      <c r="E21" s="112">
        <v>28.916666666666668</v>
      </c>
      <c r="F21" s="112">
        <v>28.333333333333336</v>
      </c>
      <c r="G21" s="112">
        <v>26.444444444444443</v>
      </c>
      <c r="H21" s="112">
        <v>32.777777777777779</v>
      </c>
      <c r="I21" s="112">
        <v>26.333333333333332</v>
      </c>
      <c r="J21" s="112">
        <v>27.777777777777779</v>
      </c>
      <c r="K21" s="112">
        <v>31.777777777777779</v>
      </c>
      <c r="L21" s="105" t="s">
        <v>260</v>
      </c>
    </row>
    <row r="22" spans="1:12">
      <c r="A22" s="26" t="s">
        <v>244</v>
      </c>
      <c r="B22" s="114"/>
      <c r="C22" s="114"/>
      <c r="D22" s="114"/>
      <c r="E22" s="114"/>
      <c r="L22" s="115" t="s">
        <v>245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F5"/>
    <mergeCell ref="G4:J4"/>
    <mergeCell ref="L4:L5"/>
  </mergeCells>
  <hyperlinks>
    <hyperlink ref="J3" location="Content!A1" display="contents"/>
  </hyperlinks>
  <pageMargins left="0.7" right="0.7" top="0.75" bottom="0.75" header="0.3" footer="0.3"/>
  <pageSetup paperSize="9" scale="5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6.5703125" style="87" bestFit="1" customWidth="1"/>
    <col min="2" max="8" width="9.140625" style="87"/>
    <col min="9" max="9" width="10" style="87" bestFit="1" customWidth="1"/>
    <col min="10" max="11" width="10" style="87" customWidth="1"/>
    <col min="12" max="12" width="24.140625" style="87" customWidth="1"/>
    <col min="13" max="16384" width="9.140625" style="87"/>
  </cols>
  <sheetData>
    <row r="1" spans="1:12">
      <c r="A1" s="383" t="s">
        <v>726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2">
      <c r="A2" s="383" t="s">
        <v>725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2">
      <c r="A3" s="53" t="s">
        <v>261</v>
      </c>
      <c r="B3" s="52"/>
      <c r="C3" s="52"/>
      <c r="D3" s="52"/>
      <c r="E3" s="11"/>
      <c r="I3" s="11" t="s">
        <v>74</v>
      </c>
      <c r="J3" s="11"/>
      <c r="K3" s="11"/>
      <c r="L3" s="96" t="s">
        <v>262</v>
      </c>
    </row>
    <row r="4" spans="1:12">
      <c r="A4" s="427" t="s">
        <v>6</v>
      </c>
      <c r="B4" s="428">
        <v>2014</v>
      </c>
      <c r="C4" s="428">
        <v>2015</v>
      </c>
      <c r="D4" s="428">
        <v>2016</v>
      </c>
      <c r="E4" s="428">
        <v>2017</v>
      </c>
      <c r="F4" s="428">
        <v>2018</v>
      </c>
      <c r="G4" s="429">
        <v>2018</v>
      </c>
      <c r="H4" s="429"/>
      <c r="I4" s="429"/>
      <c r="J4" s="429"/>
      <c r="K4" s="329">
        <v>2019</v>
      </c>
      <c r="L4" s="328"/>
    </row>
    <row r="5" spans="1:12" ht="25.5">
      <c r="A5" s="427"/>
      <c r="B5" s="428"/>
      <c r="C5" s="428"/>
      <c r="D5" s="428"/>
      <c r="E5" s="428"/>
      <c r="F5" s="428"/>
      <c r="G5" s="189" t="s">
        <v>400</v>
      </c>
      <c r="H5" s="189" t="s">
        <v>401</v>
      </c>
      <c r="I5" s="189" t="s">
        <v>402</v>
      </c>
      <c r="J5" s="189" t="s">
        <v>403</v>
      </c>
      <c r="K5" s="189" t="s">
        <v>400</v>
      </c>
      <c r="L5" s="328" t="s">
        <v>233</v>
      </c>
    </row>
    <row r="6" spans="1:12" ht="25.5">
      <c r="A6" s="431" t="s">
        <v>263</v>
      </c>
      <c r="B6" s="432"/>
      <c r="C6" s="331"/>
      <c r="D6" s="331"/>
      <c r="E6" s="100"/>
      <c r="F6" s="100"/>
      <c r="G6" s="100"/>
      <c r="H6" s="100"/>
      <c r="I6" s="100"/>
      <c r="J6" s="100"/>
      <c r="K6" s="100"/>
      <c r="L6" s="122" t="s">
        <v>264</v>
      </c>
    </row>
    <row r="7" spans="1:12">
      <c r="A7" s="102" t="s">
        <v>177</v>
      </c>
      <c r="B7" s="107">
        <v>1009.5579375000001</v>
      </c>
      <c r="C7" s="107">
        <v>1009.9562500000001</v>
      </c>
      <c r="D7" s="107">
        <v>1008.8284722222222</v>
      </c>
      <c r="E7" s="107">
        <v>1009.260546844814</v>
      </c>
      <c r="F7" s="107">
        <v>1008.8240277777778</v>
      </c>
      <c r="G7" s="107">
        <v>1015.0250000000001</v>
      </c>
      <c r="H7" s="107">
        <v>1004.7666666666665</v>
      </c>
      <c r="I7" s="107">
        <v>999.7266666666668</v>
      </c>
      <c r="J7" s="107">
        <v>1015.7777777777778</v>
      </c>
      <c r="K7" s="107">
        <v>1016.8055555555555</v>
      </c>
      <c r="L7" s="105" t="s">
        <v>234</v>
      </c>
    </row>
    <row r="8" spans="1:12">
      <c r="A8" s="102" t="s">
        <v>178</v>
      </c>
      <c r="B8" s="107">
        <v>1009.6054849537046</v>
      </c>
      <c r="C8" s="107">
        <v>1010.5342592592593</v>
      </c>
      <c r="D8" s="107">
        <v>1009.6425925925926</v>
      </c>
      <c r="E8" s="107">
        <v>1010.0388888888892</v>
      </c>
      <c r="F8" s="107">
        <v>1009.4802777777778</v>
      </c>
      <c r="G8" s="107">
        <v>1015.9066666666666</v>
      </c>
      <c r="H8" s="107">
        <v>1005.6033333333332</v>
      </c>
      <c r="I8" s="107">
        <v>1000.274074074074</v>
      </c>
      <c r="J8" s="107">
        <v>1016.1370370370372</v>
      </c>
      <c r="K8" s="107">
        <v>1017.411111111111</v>
      </c>
      <c r="L8" s="105" t="s">
        <v>240</v>
      </c>
    </row>
    <row r="9" spans="1:12">
      <c r="A9" s="102" t="s">
        <v>216</v>
      </c>
      <c r="B9" s="107">
        <v>1010.1363166666671</v>
      </c>
      <c r="C9" s="107">
        <v>1009.2147222222225</v>
      </c>
      <c r="D9" s="107">
        <v>1008.2166666666667</v>
      </c>
      <c r="E9" s="107">
        <v>1008.7972222222221</v>
      </c>
      <c r="F9" s="107">
        <v>1008.7249999999999</v>
      </c>
      <c r="G9" s="107">
        <v>1015.0066666666665</v>
      </c>
      <c r="H9" s="107">
        <v>1005.1999999999999</v>
      </c>
      <c r="I9" s="107">
        <v>999.5333333333333</v>
      </c>
      <c r="J9" s="107">
        <v>1015.1600000000001</v>
      </c>
      <c r="K9" s="107">
        <v>1016.0533333333333</v>
      </c>
      <c r="L9" s="105" t="s">
        <v>241</v>
      </c>
    </row>
    <row r="10" spans="1:12">
      <c r="A10" s="111" t="s">
        <v>242</v>
      </c>
      <c r="B10" s="123">
        <v>1010.2365833333332</v>
      </c>
      <c r="C10" s="123">
        <v>1010.0833333333331</v>
      </c>
      <c r="D10" s="123">
        <v>1009.775</v>
      </c>
      <c r="E10" s="123">
        <v>1010.0171428571424</v>
      </c>
      <c r="F10" s="123">
        <v>1009.9180555555555</v>
      </c>
      <c r="G10" s="123">
        <v>1016.5</v>
      </c>
      <c r="H10" s="123">
        <v>1006.1111111111111</v>
      </c>
      <c r="I10" s="123">
        <v>1000.4833333333331</v>
      </c>
      <c r="J10" s="123">
        <v>1016.5777777777779</v>
      </c>
      <c r="K10" s="123">
        <v>1017.5111111111112</v>
      </c>
      <c r="L10" s="113" t="s">
        <v>243</v>
      </c>
    </row>
    <row r="11" spans="1:12">
      <c r="A11" s="26" t="s">
        <v>244</v>
      </c>
      <c r="B11" s="124"/>
      <c r="C11" s="114"/>
      <c r="D11" s="114"/>
      <c r="E11" s="124"/>
      <c r="L11" s="26" t="s">
        <v>245</v>
      </c>
    </row>
  </sheetData>
  <mergeCells count="10">
    <mergeCell ref="A6:B6"/>
    <mergeCell ref="A1:L1"/>
    <mergeCell ref="A2:L2"/>
    <mergeCell ref="A4:A5"/>
    <mergeCell ref="B4:B5"/>
    <mergeCell ref="C4:C5"/>
    <mergeCell ref="D4:D5"/>
    <mergeCell ref="E4:E5"/>
    <mergeCell ref="F4:F5"/>
    <mergeCell ref="G4:J4"/>
  </mergeCells>
  <hyperlinks>
    <hyperlink ref="I3" location="Content!A1" display="contents"/>
  </hyperlinks>
  <pageMargins left="0.7" right="0.7" top="0.75" bottom="0.75" header="0.3" footer="0.3"/>
  <pageSetup paperSize="9" scale="5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87" bestFit="1" customWidth="1"/>
    <col min="2" max="8" width="9.140625" style="87"/>
    <col min="9" max="9" width="8.85546875" style="87" customWidth="1"/>
    <col min="10" max="11" width="10.42578125" style="87" customWidth="1"/>
    <col min="12" max="12" width="27.85546875" style="147" customWidth="1"/>
    <col min="13" max="16384" width="9.140625" style="87"/>
  </cols>
  <sheetData>
    <row r="1" spans="1:20">
      <c r="A1" s="383" t="s">
        <v>723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20">
      <c r="A2" s="383" t="s">
        <v>724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20">
      <c r="A3" s="53" t="s">
        <v>163</v>
      </c>
      <c r="B3" s="52"/>
      <c r="C3" s="52"/>
      <c r="D3" s="52"/>
      <c r="E3" s="11"/>
      <c r="H3" s="187"/>
      <c r="J3" s="187" t="s">
        <v>74</v>
      </c>
      <c r="L3" s="96" t="s">
        <v>163</v>
      </c>
    </row>
    <row r="4" spans="1:20">
      <c r="A4" s="427" t="s">
        <v>6</v>
      </c>
      <c r="B4" s="428">
        <v>2014</v>
      </c>
      <c r="C4" s="428">
        <v>2015</v>
      </c>
      <c r="D4" s="428">
        <v>2016</v>
      </c>
      <c r="E4" s="428">
        <v>2017</v>
      </c>
      <c r="F4" s="428">
        <v>2018</v>
      </c>
      <c r="G4" s="429">
        <v>2018</v>
      </c>
      <c r="H4" s="429"/>
      <c r="I4" s="429"/>
      <c r="J4" s="429"/>
      <c r="K4" s="329">
        <v>2019</v>
      </c>
      <c r="L4" s="430" t="s">
        <v>233</v>
      </c>
    </row>
    <row r="5" spans="1:20" ht="25.5">
      <c r="A5" s="427"/>
      <c r="B5" s="428"/>
      <c r="C5" s="428"/>
      <c r="D5" s="428"/>
      <c r="E5" s="428"/>
      <c r="F5" s="428"/>
      <c r="G5" s="189" t="s">
        <v>400</v>
      </c>
      <c r="H5" s="189" t="s">
        <v>401</v>
      </c>
      <c r="I5" s="189" t="s">
        <v>402</v>
      </c>
      <c r="J5" s="189" t="s">
        <v>403</v>
      </c>
      <c r="K5" s="189" t="s">
        <v>400</v>
      </c>
      <c r="L5" s="430"/>
    </row>
    <row r="6" spans="1:20">
      <c r="A6" s="330" t="s">
        <v>265</v>
      </c>
      <c r="B6" s="331"/>
      <c r="C6" s="331"/>
      <c r="D6" s="331"/>
      <c r="E6" s="100"/>
      <c r="F6" s="100"/>
      <c r="G6" s="100"/>
      <c r="H6" s="100"/>
      <c r="I6" s="100"/>
      <c r="J6" s="100"/>
      <c r="K6" s="100"/>
      <c r="L6" s="122" t="s">
        <v>234</v>
      </c>
    </row>
    <row r="7" spans="1:20">
      <c r="A7" s="102" t="s">
        <v>266</v>
      </c>
      <c r="B7" s="107">
        <v>58.217000000000006</v>
      </c>
      <c r="C7" s="107">
        <v>54.28125</v>
      </c>
      <c r="D7" s="107">
        <v>60.423611111111114</v>
      </c>
      <c r="E7" s="107">
        <v>57.204081632653065</v>
      </c>
      <c r="F7" s="107">
        <v>55.520833333333336</v>
      </c>
      <c r="G7" s="107">
        <v>62.25</v>
      </c>
      <c r="H7" s="107">
        <v>48.333333333333336</v>
      </c>
      <c r="I7" s="107">
        <v>51.333333333333336</v>
      </c>
      <c r="J7" s="107">
        <v>60.166666666666664</v>
      </c>
      <c r="K7" s="107">
        <v>61.111111111111114</v>
      </c>
      <c r="L7" s="105" t="s">
        <v>267</v>
      </c>
      <c r="O7" s="209"/>
      <c r="P7" s="203"/>
      <c r="Q7" s="209"/>
      <c r="R7" s="203"/>
      <c r="S7" s="203"/>
      <c r="T7" s="203"/>
    </row>
    <row r="8" spans="1:20">
      <c r="A8" s="102" t="s">
        <v>268</v>
      </c>
      <c r="B8" s="107">
        <v>32.064124999999997</v>
      </c>
      <c r="C8" s="107">
        <v>31.162499999999998</v>
      </c>
      <c r="D8" s="107">
        <v>35.756944444444443</v>
      </c>
      <c r="E8" s="107">
        <v>30.693877551020407</v>
      </c>
      <c r="F8" s="107">
        <v>29.970833333333331</v>
      </c>
      <c r="G8" s="107">
        <v>35.5</v>
      </c>
      <c r="H8" s="107">
        <v>24.083333333333332</v>
      </c>
      <c r="I8" s="107">
        <v>23.466666666666665</v>
      </c>
      <c r="J8" s="107">
        <v>36.833333333333336</v>
      </c>
      <c r="K8" s="107">
        <v>37.888888888888886</v>
      </c>
      <c r="L8" s="105" t="s">
        <v>269</v>
      </c>
      <c r="O8" s="210"/>
      <c r="P8" s="204"/>
      <c r="Q8" s="210"/>
      <c r="R8" s="204"/>
      <c r="S8" s="204"/>
      <c r="T8" s="204"/>
    </row>
    <row r="9" spans="1:20" ht="15" customHeight="1">
      <c r="A9" s="102" t="s">
        <v>270</v>
      </c>
      <c r="B9" s="107">
        <v>81.773041666666657</v>
      </c>
      <c r="C9" s="107">
        <v>75.50833333333334</v>
      </c>
      <c r="D9" s="107">
        <v>80.305555555555557</v>
      </c>
      <c r="E9" s="107">
        <v>80.244897959183675</v>
      </c>
      <c r="F9" s="107">
        <v>79.020833333333329</v>
      </c>
      <c r="G9" s="107">
        <v>85.083333333333329</v>
      </c>
      <c r="H9" s="107">
        <v>73.5</v>
      </c>
      <c r="I9" s="107">
        <v>77</v>
      </c>
      <c r="J9" s="107">
        <v>80.5</v>
      </c>
      <c r="K9" s="107">
        <v>92</v>
      </c>
      <c r="L9" s="105" t="s">
        <v>271</v>
      </c>
      <c r="O9" s="205"/>
      <c r="P9" s="206"/>
      <c r="Q9" s="205"/>
      <c r="R9" s="206"/>
      <c r="S9" s="206"/>
      <c r="T9" s="206"/>
    </row>
    <row r="10" spans="1:20" ht="15" customHeight="1">
      <c r="A10" s="330" t="s">
        <v>178</v>
      </c>
      <c r="B10" s="331"/>
      <c r="C10" s="125"/>
      <c r="D10" s="125"/>
      <c r="E10" s="100"/>
      <c r="F10" s="100"/>
      <c r="G10" s="100"/>
      <c r="H10" s="100"/>
      <c r="I10" s="100"/>
      <c r="J10" s="100"/>
      <c r="K10" s="100"/>
      <c r="L10" s="122" t="s">
        <v>240</v>
      </c>
      <c r="O10" s="207"/>
      <c r="P10" s="208"/>
      <c r="Q10" s="207"/>
      <c r="R10" s="208"/>
      <c r="S10" s="208"/>
      <c r="T10" s="208"/>
    </row>
    <row r="11" spans="1:20" ht="15" customHeight="1">
      <c r="A11" s="102" t="s">
        <v>266</v>
      </c>
      <c r="B11" s="107">
        <v>43.405790509259276</v>
      </c>
      <c r="C11" s="107">
        <v>38.07395833333333</v>
      </c>
      <c r="D11" s="107">
        <v>41.52649954212454</v>
      </c>
      <c r="E11" s="107">
        <v>39.25</v>
      </c>
      <c r="F11" s="107">
        <v>37.539814814814818</v>
      </c>
      <c r="G11" s="107">
        <v>45.733333333333334</v>
      </c>
      <c r="H11" s="107">
        <v>28.166666666666668</v>
      </c>
      <c r="I11" s="107">
        <v>27.962962962962962</v>
      </c>
      <c r="J11" s="107">
        <v>48.296296296296298</v>
      </c>
      <c r="K11" s="107">
        <v>51.333333333333336</v>
      </c>
      <c r="L11" s="105" t="s">
        <v>267</v>
      </c>
    </row>
    <row r="12" spans="1:20" ht="15" customHeight="1">
      <c r="A12" s="102" t="s">
        <v>268</v>
      </c>
      <c r="B12" s="107">
        <v>20.166737268518528</v>
      </c>
      <c r="C12" s="107">
        <v>20.280092592592592</v>
      </c>
      <c r="D12" s="107">
        <v>18.976018772893774</v>
      </c>
      <c r="E12" s="107">
        <v>18.666666666666668</v>
      </c>
      <c r="F12" s="107">
        <v>17.919444444444444</v>
      </c>
      <c r="G12" s="107">
        <v>20.833333333333332</v>
      </c>
      <c r="H12" s="107">
        <v>12.4</v>
      </c>
      <c r="I12" s="107">
        <v>12.111111111111111</v>
      </c>
      <c r="J12" s="107">
        <v>26.333333333333332</v>
      </c>
      <c r="K12" s="107">
        <v>27.037037037037038</v>
      </c>
      <c r="L12" s="105" t="s">
        <v>269</v>
      </c>
    </row>
    <row r="13" spans="1:20" ht="15" customHeight="1">
      <c r="A13" s="102" t="s">
        <v>270</v>
      </c>
      <c r="B13" s="107">
        <v>71.149535879629639</v>
      </c>
      <c r="C13" s="107">
        <v>61.286921296296299</v>
      </c>
      <c r="D13" s="107">
        <v>68.068795787545781</v>
      </c>
      <c r="E13" s="107">
        <v>64.212962962962962</v>
      </c>
      <c r="F13" s="107">
        <v>62.853703703703701</v>
      </c>
      <c r="G13" s="107">
        <v>74.833333333333329</v>
      </c>
      <c r="H13" s="107">
        <v>52.43333333333333</v>
      </c>
      <c r="I13" s="107">
        <v>50.962962962962962</v>
      </c>
      <c r="J13" s="107">
        <v>73.18518518518519</v>
      </c>
      <c r="K13" s="107">
        <v>93</v>
      </c>
      <c r="L13" s="105" t="s">
        <v>271</v>
      </c>
    </row>
    <row r="14" spans="1:20">
      <c r="A14" s="330" t="s">
        <v>216</v>
      </c>
      <c r="B14" s="331"/>
      <c r="C14" s="125"/>
      <c r="D14" s="125"/>
      <c r="E14" s="100"/>
      <c r="F14" s="100"/>
      <c r="G14" s="100"/>
      <c r="H14" s="100"/>
      <c r="I14" s="100"/>
      <c r="J14" s="100"/>
      <c r="K14" s="100"/>
      <c r="L14" s="122" t="s">
        <v>241</v>
      </c>
    </row>
    <row r="15" spans="1:20">
      <c r="A15" s="102" t="s">
        <v>266</v>
      </c>
      <c r="B15" s="107">
        <v>51.394108333333342</v>
      </c>
      <c r="C15" s="107">
        <v>49.554166666666674</v>
      </c>
      <c r="D15" s="107">
        <v>50.966666666666669</v>
      </c>
      <c r="E15" s="107">
        <v>50.202141203703704</v>
      </c>
      <c r="F15" s="107">
        <v>50.62777777777778</v>
      </c>
      <c r="G15" s="107">
        <v>54.666666666666664</v>
      </c>
      <c r="H15" s="107">
        <v>43.444444444444443</v>
      </c>
      <c r="I15" s="107">
        <v>45.266666666666666</v>
      </c>
      <c r="J15" s="107">
        <v>59.133333333333333</v>
      </c>
      <c r="K15" s="107">
        <v>56.266666666666666</v>
      </c>
      <c r="L15" s="105" t="s">
        <v>267</v>
      </c>
    </row>
    <row r="16" spans="1:20">
      <c r="A16" s="102" t="s">
        <v>268</v>
      </c>
      <c r="B16" s="107">
        <v>27.524366666666666</v>
      </c>
      <c r="C16" s="107">
        <v>29.636111111111109</v>
      </c>
      <c r="D16" s="107">
        <v>27.227777777777778</v>
      </c>
      <c r="E16" s="107">
        <v>25.977777777777778</v>
      </c>
      <c r="F16" s="107">
        <v>26.427777777777777</v>
      </c>
      <c r="G16" s="107">
        <v>29.466666666666665</v>
      </c>
      <c r="H16" s="107">
        <v>21.444444444444443</v>
      </c>
      <c r="I16" s="107">
        <v>20.133333333333333</v>
      </c>
      <c r="J16" s="107">
        <v>34.666666666666664</v>
      </c>
      <c r="K16" s="107">
        <v>31.4</v>
      </c>
      <c r="L16" s="105" t="s">
        <v>269</v>
      </c>
    </row>
    <row r="17" spans="1:12" ht="15" customHeight="1">
      <c r="A17" s="102" t="s">
        <v>270</v>
      </c>
      <c r="B17" s="107">
        <v>79.044119444444448</v>
      </c>
      <c r="C17" s="107">
        <v>72.45</v>
      </c>
      <c r="D17" s="107">
        <v>76.555555555555557</v>
      </c>
      <c r="E17" s="107">
        <v>76.816203703703707</v>
      </c>
      <c r="F17" s="107">
        <v>76.986111111111114</v>
      </c>
      <c r="G17" s="107">
        <v>81.86666666666666</v>
      </c>
      <c r="H17" s="107">
        <v>69.611111111111114</v>
      </c>
      <c r="I17" s="107">
        <v>73.8</v>
      </c>
      <c r="J17" s="107">
        <v>82.666666666666671</v>
      </c>
      <c r="K17" s="107">
        <v>93</v>
      </c>
      <c r="L17" s="105" t="s">
        <v>271</v>
      </c>
    </row>
    <row r="18" spans="1:12">
      <c r="A18" s="330" t="s">
        <v>242</v>
      </c>
      <c r="B18" s="331"/>
      <c r="C18" s="125"/>
      <c r="D18" s="125"/>
      <c r="E18" s="100"/>
      <c r="F18" s="100"/>
      <c r="G18" s="100"/>
      <c r="H18" s="100"/>
      <c r="I18" s="100"/>
      <c r="J18" s="100"/>
      <c r="K18" s="100"/>
      <c r="L18" s="122" t="s">
        <v>243</v>
      </c>
    </row>
    <row r="19" spans="1:12">
      <c r="A19" s="102" t="s">
        <v>266</v>
      </c>
      <c r="B19" s="107">
        <v>69.389729166666669</v>
      </c>
      <c r="C19" s="107">
        <v>55.036111111111119</v>
      </c>
      <c r="D19" s="107">
        <v>63.166666666666664</v>
      </c>
      <c r="E19" s="107">
        <v>62.194444444444443</v>
      </c>
      <c r="F19" s="107">
        <v>62.236111111111114</v>
      </c>
      <c r="G19" s="107">
        <v>64.444444444444443</v>
      </c>
      <c r="H19" s="107">
        <v>59.888888888888886</v>
      </c>
      <c r="I19" s="107">
        <v>63.166666666666664</v>
      </c>
      <c r="J19" s="107">
        <v>61.444444444444443</v>
      </c>
      <c r="K19" s="107">
        <v>65.888888888888886</v>
      </c>
      <c r="L19" s="105" t="s">
        <v>267</v>
      </c>
    </row>
    <row r="20" spans="1:12">
      <c r="A20" s="102" t="s">
        <v>268</v>
      </c>
      <c r="B20" s="107">
        <v>46.47635416666666</v>
      </c>
      <c r="C20" s="107">
        <v>34.486111111111114</v>
      </c>
      <c r="D20" s="107">
        <v>38.286111111111111</v>
      </c>
      <c r="E20" s="107">
        <v>36.611111111111114</v>
      </c>
      <c r="F20" s="107">
        <v>38.333333333333329</v>
      </c>
      <c r="G20" s="107">
        <v>38.666666666666664</v>
      </c>
      <c r="H20" s="107">
        <v>34.222222222222221</v>
      </c>
      <c r="I20" s="107">
        <v>37.666666666666664</v>
      </c>
      <c r="J20" s="107">
        <v>42.777777777777779</v>
      </c>
      <c r="K20" s="107">
        <v>45.111111111111114</v>
      </c>
      <c r="L20" s="105" t="s">
        <v>269</v>
      </c>
    </row>
    <row r="21" spans="1:12">
      <c r="A21" s="111" t="s">
        <v>270</v>
      </c>
      <c r="B21" s="126">
        <v>85.907354166666664</v>
      </c>
      <c r="C21" s="126">
        <v>72.391666666666652</v>
      </c>
      <c r="D21" s="126">
        <v>82.288888888888877</v>
      </c>
      <c r="E21" s="126">
        <v>82.222222222222229</v>
      </c>
      <c r="F21" s="107">
        <v>81.1875</v>
      </c>
      <c r="G21" s="126">
        <v>85.111111111111114</v>
      </c>
      <c r="H21" s="126">
        <v>80.777777777777771</v>
      </c>
      <c r="I21" s="126">
        <v>82.75</v>
      </c>
      <c r="J21" s="126">
        <v>76.111111111111114</v>
      </c>
      <c r="K21" s="126">
        <v>91</v>
      </c>
      <c r="L21" s="113" t="s">
        <v>271</v>
      </c>
    </row>
    <row r="22" spans="1:12">
      <c r="A22" s="26" t="s">
        <v>244</v>
      </c>
      <c r="B22" s="114"/>
      <c r="C22" s="114"/>
      <c r="D22" s="114"/>
      <c r="E22" s="114"/>
      <c r="L22" s="115" t="s">
        <v>245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F5"/>
    <mergeCell ref="G4:J4"/>
    <mergeCell ref="L4:L5"/>
  </mergeCells>
  <hyperlinks>
    <hyperlink ref="J3" location="Content!A1" display="contents"/>
  </hyperlinks>
  <pageMargins left="0.7" right="0.7" top="0.75" bottom="0.75" header="0.3" footer="0.3"/>
  <pageSetup paperSize="9" scale="5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30.140625" style="87" customWidth="1"/>
    <col min="2" max="8" width="9.140625" style="87"/>
    <col min="9" max="9" width="10" style="87" customWidth="1"/>
    <col min="10" max="11" width="11" style="87" customWidth="1"/>
    <col min="12" max="12" width="29.42578125" style="87" customWidth="1"/>
    <col min="13" max="16384" width="9.140625" style="87"/>
  </cols>
  <sheetData>
    <row r="1" spans="1:12">
      <c r="A1" s="383" t="s">
        <v>722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2">
      <c r="A2" s="383" t="s">
        <v>721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2">
      <c r="A3" s="53" t="s">
        <v>272</v>
      </c>
      <c r="B3" s="52"/>
      <c r="C3" s="52"/>
      <c r="D3" s="52"/>
      <c r="E3" s="52"/>
      <c r="H3" s="11"/>
      <c r="J3" s="11" t="s">
        <v>74</v>
      </c>
      <c r="L3" s="96" t="s">
        <v>273</v>
      </c>
    </row>
    <row r="4" spans="1:12">
      <c r="A4" s="427" t="s">
        <v>6</v>
      </c>
      <c r="B4" s="428">
        <v>2014</v>
      </c>
      <c r="C4" s="428">
        <v>2015</v>
      </c>
      <c r="D4" s="428">
        <v>2016</v>
      </c>
      <c r="E4" s="428">
        <v>2017</v>
      </c>
      <c r="F4" s="428">
        <v>2018</v>
      </c>
      <c r="G4" s="429">
        <v>2018</v>
      </c>
      <c r="H4" s="429"/>
      <c r="I4" s="429"/>
      <c r="J4" s="429"/>
      <c r="K4" s="329">
        <v>2019</v>
      </c>
      <c r="L4" s="430" t="s">
        <v>233</v>
      </c>
    </row>
    <row r="5" spans="1:12" ht="25.5">
      <c r="A5" s="427"/>
      <c r="B5" s="428"/>
      <c r="C5" s="428"/>
      <c r="D5" s="428"/>
      <c r="E5" s="428"/>
      <c r="F5" s="429"/>
      <c r="G5" s="189" t="s">
        <v>400</v>
      </c>
      <c r="H5" s="189" t="s">
        <v>401</v>
      </c>
      <c r="I5" s="189" t="s">
        <v>402</v>
      </c>
      <c r="J5" s="189" t="s">
        <v>403</v>
      </c>
      <c r="K5" s="189" t="s">
        <v>400</v>
      </c>
      <c r="L5" s="430"/>
    </row>
    <row r="6" spans="1:12" ht="33" customHeight="1">
      <c r="A6" s="431" t="s">
        <v>274</v>
      </c>
      <c r="B6" s="432"/>
      <c r="C6" s="331"/>
      <c r="D6" s="331"/>
      <c r="E6" s="127"/>
      <c r="F6" s="127"/>
      <c r="G6" s="127"/>
      <c r="H6" s="127"/>
      <c r="I6" s="127"/>
      <c r="J6" s="127"/>
      <c r="K6" s="127"/>
      <c r="L6" s="101" t="s">
        <v>275</v>
      </c>
    </row>
    <row r="7" spans="1:12">
      <c r="A7" s="102" t="s">
        <v>177</v>
      </c>
      <c r="B7" s="107">
        <v>9.6258333333333344</v>
      </c>
      <c r="C7" s="107">
        <v>10</v>
      </c>
      <c r="D7" s="107">
        <v>9.4981527777777774</v>
      </c>
      <c r="E7" s="107">
        <v>9.2809043778801836</v>
      </c>
      <c r="F7" s="107">
        <v>9.5499999999999989</v>
      </c>
      <c r="G7" s="107">
        <v>8.8333333333333339</v>
      </c>
      <c r="H7" s="107">
        <v>10.5</v>
      </c>
      <c r="I7" s="107">
        <v>10.199999999999999</v>
      </c>
      <c r="J7" s="107">
        <v>8.6333333333333329</v>
      </c>
      <c r="K7" s="107">
        <v>8</v>
      </c>
      <c r="L7" s="105" t="s">
        <v>276</v>
      </c>
    </row>
    <row r="8" spans="1:12">
      <c r="A8" s="111" t="s">
        <v>178</v>
      </c>
      <c r="B8" s="123">
        <v>10.007916666666665</v>
      </c>
      <c r="C8" s="123">
        <v>10.666666666666668</v>
      </c>
      <c r="D8" s="123">
        <v>9.9984305555555562</v>
      </c>
      <c r="E8" s="123">
        <v>10.109994239631337</v>
      </c>
      <c r="F8" s="123">
        <v>10.183333333333332</v>
      </c>
      <c r="G8" s="123">
        <v>9.6</v>
      </c>
      <c r="H8" s="123">
        <v>11.133333333333333</v>
      </c>
      <c r="I8" s="123">
        <v>10.8</v>
      </c>
      <c r="J8" s="123">
        <v>9.1666666666666661</v>
      </c>
      <c r="K8" s="123">
        <v>9.1999999999999993</v>
      </c>
      <c r="L8" s="113" t="s">
        <v>277</v>
      </c>
    </row>
    <row r="9" spans="1:12">
      <c r="A9" s="26" t="s">
        <v>244</v>
      </c>
      <c r="B9" s="114"/>
      <c r="C9" s="114"/>
      <c r="D9" s="114"/>
      <c r="E9" s="114"/>
      <c r="L9" s="115" t="s">
        <v>245</v>
      </c>
    </row>
  </sheetData>
  <mergeCells count="11">
    <mergeCell ref="A6:B6"/>
    <mergeCell ref="A1:L1"/>
    <mergeCell ref="A2:L2"/>
    <mergeCell ref="A4:A5"/>
    <mergeCell ref="B4:B5"/>
    <mergeCell ref="C4:C5"/>
    <mergeCell ref="D4:D5"/>
    <mergeCell ref="E4:E5"/>
    <mergeCell ref="F4:F5"/>
    <mergeCell ref="G4:J4"/>
    <mergeCell ref="L4:L5"/>
  </mergeCells>
  <hyperlinks>
    <hyperlink ref="J3" location="Content!A1" display="contents"/>
  </hyperlink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5"/>
  <sheetViews>
    <sheetView rightToLeft="1" view="pageBreakPreview" zoomScale="80" zoomScaleNormal="100" zoomScaleSheetLayoutView="80" workbookViewId="0">
      <selection activeCell="A3" sqref="A3"/>
    </sheetView>
  </sheetViews>
  <sheetFormatPr defaultColWidth="9.140625" defaultRowHeight="15"/>
  <cols>
    <col min="1" max="1" width="50.42578125" style="87" customWidth="1"/>
    <col min="2" max="2" width="9.140625" style="87"/>
    <col min="3" max="5" width="9.28515625" style="87" customWidth="1"/>
    <col min="6" max="10" width="9.140625" style="87"/>
    <col min="11" max="11" width="43.42578125" style="147" customWidth="1"/>
    <col min="12" max="16384" width="9.140625" style="87"/>
  </cols>
  <sheetData>
    <row r="1" spans="1:31">
      <c r="A1" s="375" t="s">
        <v>226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1"/>
      <c r="M1" s="31"/>
    </row>
    <row r="2" spans="1:31">
      <c r="A2" s="375" t="s">
        <v>699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1"/>
      <c r="M2" s="31"/>
    </row>
    <row r="3" spans="1:31">
      <c r="A3" s="16"/>
      <c r="B3" s="52"/>
      <c r="C3" s="52"/>
      <c r="D3" s="52"/>
      <c r="E3" s="52"/>
      <c r="I3" s="11" t="s">
        <v>74</v>
      </c>
      <c r="J3" s="11"/>
    </row>
    <row r="4" spans="1:31">
      <c r="A4" s="379" t="s">
        <v>6</v>
      </c>
      <c r="B4" s="380">
        <v>2015</v>
      </c>
      <c r="C4" s="380">
        <v>2016</v>
      </c>
      <c r="D4" s="380">
        <v>2017</v>
      </c>
      <c r="E4" s="380">
        <v>2018</v>
      </c>
      <c r="F4" s="380">
        <v>2018</v>
      </c>
      <c r="G4" s="380"/>
      <c r="H4" s="380"/>
      <c r="I4" s="380"/>
      <c r="J4" s="367">
        <v>2019</v>
      </c>
      <c r="K4" s="382" t="s">
        <v>233</v>
      </c>
    </row>
    <row r="5" spans="1:31" ht="25.5">
      <c r="A5" s="379"/>
      <c r="B5" s="380"/>
      <c r="C5" s="380"/>
      <c r="D5" s="380"/>
      <c r="E5" s="381"/>
      <c r="F5" s="186" t="s">
        <v>400</v>
      </c>
      <c r="G5" s="186" t="s">
        <v>401</v>
      </c>
      <c r="H5" s="186" t="s">
        <v>674</v>
      </c>
      <c r="I5" s="186" t="s">
        <v>740</v>
      </c>
      <c r="J5" s="186" t="s">
        <v>741</v>
      </c>
      <c r="K5" s="382" t="s">
        <v>233</v>
      </c>
    </row>
    <row r="6" spans="1:31">
      <c r="A6" s="9" t="s">
        <v>50</v>
      </c>
      <c r="B6" s="93">
        <v>77.981472021868257</v>
      </c>
      <c r="C6" s="93">
        <v>69.990235755616197</v>
      </c>
      <c r="D6" s="93">
        <v>71.693674011199462</v>
      </c>
      <c r="E6" s="93">
        <v>81.299734685616087</v>
      </c>
      <c r="F6" s="93">
        <v>77.322070717134466</v>
      </c>
      <c r="G6" s="93">
        <v>80.809075185499751</v>
      </c>
      <c r="H6" s="93">
        <v>85.646092090321446</v>
      </c>
      <c r="I6" s="93">
        <v>81.421700749508673</v>
      </c>
      <c r="J6" s="93">
        <v>81.274764580843822</v>
      </c>
      <c r="K6" s="144" t="s">
        <v>306</v>
      </c>
      <c r="M6" s="192"/>
      <c r="N6" s="192"/>
      <c r="O6" s="192"/>
      <c r="P6" s="192"/>
      <c r="Q6" s="192"/>
      <c r="R6" s="192"/>
      <c r="S6" s="192"/>
      <c r="T6" s="192"/>
      <c r="U6" s="192"/>
      <c r="W6" s="192"/>
      <c r="X6" s="192"/>
      <c r="Y6" s="192"/>
      <c r="Z6" s="192"/>
      <c r="AA6" s="192"/>
      <c r="AB6" s="192"/>
      <c r="AC6" s="192"/>
      <c r="AD6" s="192"/>
      <c r="AE6" s="192"/>
    </row>
    <row r="7" spans="1:31">
      <c r="A7" s="3" t="s">
        <v>51</v>
      </c>
      <c r="B7" s="162">
        <v>95.991045967400837</v>
      </c>
      <c r="C7" s="162">
        <v>94.257787672930135</v>
      </c>
      <c r="D7" s="162">
        <v>92.42291701961264</v>
      </c>
      <c r="E7" s="163">
        <v>88.327107537603283</v>
      </c>
      <c r="F7" s="163">
        <v>87.12101535750746</v>
      </c>
      <c r="G7" s="163">
        <v>88.5713122578141</v>
      </c>
      <c r="H7" s="163">
        <v>89.183863351575425</v>
      </c>
      <c r="I7" s="163">
        <v>88.432239183516117</v>
      </c>
      <c r="J7" s="163">
        <v>88.327107537603283</v>
      </c>
      <c r="K7" s="145" t="s">
        <v>307</v>
      </c>
      <c r="M7" s="192"/>
      <c r="W7" s="192"/>
      <c r="X7" s="192"/>
      <c r="Y7" s="192"/>
      <c r="Z7" s="192"/>
      <c r="AA7" s="192"/>
      <c r="AB7" s="192"/>
      <c r="AC7" s="192"/>
      <c r="AD7" s="192"/>
      <c r="AE7" s="192"/>
    </row>
    <row r="8" spans="1:31">
      <c r="A8" s="3" t="s">
        <v>52</v>
      </c>
      <c r="B8" s="162">
        <v>100</v>
      </c>
      <c r="C8" s="162">
        <v>100</v>
      </c>
      <c r="D8" s="162">
        <v>100</v>
      </c>
      <c r="E8" s="163">
        <v>103.57553758855531</v>
      </c>
      <c r="F8" s="163">
        <v>104.4975315579312</v>
      </c>
      <c r="G8" s="163">
        <v>104.4975315579312</v>
      </c>
      <c r="H8" s="163">
        <v>104.4975315579312</v>
      </c>
      <c r="I8" s="163">
        <v>100.80955568042762</v>
      </c>
      <c r="J8" s="163">
        <v>103.57553758855529</v>
      </c>
      <c r="K8" s="145" t="s">
        <v>308</v>
      </c>
      <c r="M8" s="192"/>
      <c r="W8" s="192"/>
      <c r="X8" s="192"/>
      <c r="Y8" s="192"/>
      <c r="Z8" s="192"/>
      <c r="AA8" s="192"/>
      <c r="AB8" s="192"/>
      <c r="AC8" s="192"/>
      <c r="AD8" s="192"/>
      <c r="AE8" s="192"/>
    </row>
    <row r="9" spans="1:31">
      <c r="A9" s="3" t="s">
        <v>53</v>
      </c>
      <c r="B9" s="162">
        <v>100.28086314563598</v>
      </c>
      <c r="C9" s="162">
        <v>98.87662367974518</v>
      </c>
      <c r="D9" s="162">
        <v>94.450906124793676</v>
      </c>
      <c r="E9" s="163">
        <v>97.048509682188126</v>
      </c>
      <c r="F9" s="163">
        <v>96.149006585145088</v>
      </c>
      <c r="G9" s="163">
        <v>97.228163442045499</v>
      </c>
      <c r="H9" s="163">
        <v>98.51990148305137</v>
      </c>
      <c r="I9" s="163">
        <v>96.296967218510545</v>
      </c>
      <c r="J9" s="163">
        <v>97.251985289179999</v>
      </c>
      <c r="K9" s="145" t="s">
        <v>309</v>
      </c>
      <c r="M9" s="192"/>
      <c r="W9" s="192"/>
      <c r="X9" s="192"/>
      <c r="Y9" s="192"/>
      <c r="Z9" s="192"/>
      <c r="AA9" s="192"/>
      <c r="AB9" s="192"/>
      <c r="AC9" s="192"/>
      <c r="AD9" s="192"/>
      <c r="AE9" s="192"/>
    </row>
    <row r="10" spans="1:31">
      <c r="A10" s="3" t="s">
        <v>54</v>
      </c>
      <c r="B10" s="162">
        <v>107.44896554087707</v>
      </c>
      <c r="C10" s="162">
        <v>107.81528888395377</v>
      </c>
      <c r="D10" s="162">
        <v>109.78431739402494</v>
      </c>
      <c r="E10" s="163">
        <v>93.694885476495784</v>
      </c>
      <c r="F10" s="163">
        <v>96.43696920672518</v>
      </c>
      <c r="G10" s="163">
        <v>90.996158309091967</v>
      </c>
      <c r="H10" s="163">
        <v>96.064708968987674</v>
      </c>
      <c r="I10" s="163">
        <v>91.281705421178359</v>
      </c>
      <c r="J10" s="163">
        <v>93.694885476495799</v>
      </c>
      <c r="K10" s="145" t="s">
        <v>310</v>
      </c>
      <c r="M10" s="192"/>
      <c r="W10" s="192"/>
      <c r="X10" s="192"/>
      <c r="Y10" s="192"/>
      <c r="Z10" s="192"/>
      <c r="AA10" s="192"/>
      <c r="AB10" s="192"/>
      <c r="AC10" s="192"/>
      <c r="AD10" s="192"/>
      <c r="AE10" s="192"/>
    </row>
    <row r="11" spans="1:31">
      <c r="A11" s="3" t="s">
        <v>55</v>
      </c>
      <c r="B11" s="162">
        <v>107.56040852890597</v>
      </c>
      <c r="C11" s="162">
        <v>110.0497511468774</v>
      </c>
      <c r="D11" s="162">
        <v>99.487138547273929</v>
      </c>
      <c r="E11" s="163">
        <v>97.425315037661136</v>
      </c>
      <c r="F11" s="163">
        <v>93.480693631719163</v>
      </c>
      <c r="G11" s="163">
        <v>98.377739937452475</v>
      </c>
      <c r="H11" s="163">
        <v>98.70193661742347</v>
      </c>
      <c r="I11" s="163">
        <v>99.140889964049464</v>
      </c>
      <c r="J11" s="163">
        <v>97.425315037661136</v>
      </c>
      <c r="K11" s="145" t="s">
        <v>311</v>
      </c>
      <c r="M11" s="192"/>
      <c r="W11" s="192"/>
      <c r="X11" s="192"/>
      <c r="Y11" s="192"/>
      <c r="Z11" s="192"/>
      <c r="AA11" s="192"/>
      <c r="AB11" s="192"/>
      <c r="AC11" s="192"/>
      <c r="AD11" s="192"/>
      <c r="AE11" s="192"/>
    </row>
    <row r="12" spans="1:31" ht="26.25">
      <c r="A12" s="4" t="s">
        <v>78</v>
      </c>
      <c r="B12" s="162">
        <v>100.9056085384989</v>
      </c>
      <c r="C12" s="162">
        <v>69.625840918238751</v>
      </c>
      <c r="D12" s="162">
        <v>69.709599014258231</v>
      </c>
      <c r="E12" s="163">
        <v>69.669599225281615</v>
      </c>
      <c r="F12" s="163">
        <v>68.986768345241117</v>
      </c>
      <c r="G12" s="163">
        <v>69.897209518628443</v>
      </c>
      <c r="H12" s="163">
        <v>69.897209518628443</v>
      </c>
      <c r="I12" s="163">
        <v>69.897209518628443</v>
      </c>
      <c r="J12" s="163">
        <v>69.669599225281615</v>
      </c>
      <c r="K12" s="145" t="s">
        <v>312</v>
      </c>
      <c r="M12" s="192"/>
      <c r="W12" s="192"/>
      <c r="X12" s="192"/>
      <c r="Y12" s="192"/>
      <c r="Z12" s="192"/>
      <c r="AA12" s="192"/>
      <c r="AB12" s="192"/>
      <c r="AC12" s="192"/>
      <c r="AD12" s="192"/>
      <c r="AE12" s="192"/>
    </row>
    <row r="13" spans="1:31">
      <c r="A13" s="3" t="s">
        <v>57</v>
      </c>
      <c r="B13" s="162">
        <v>92.997539132602668</v>
      </c>
      <c r="C13" s="162">
        <v>89.233288737675721</v>
      </c>
      <c r="D13" s="162">
        <v>92.157175340288333</v>
      </c>
      <c r="E13" s="163">
        <v>106.81878957974236</v>
      </c>
      <c r="F13" s="163">
        <v>99.947782656401913</v>
      </c>
      <c r="G13" s="163">
        <v>101.61878606732945</v>
      </c>
      <c r="H13" s="163">
        <v>127.79003137936931</v>
      </c>
      <c r="I13" s="163">
        <v>97.918558215868742</v>
      </c>
      <c r="J13" s="163">
        <v>106.81878957974236</v>
      </c>
      <c r="K13" s="145" t="s">
        <v>313</v>
      </c>
      <c r="M13" s="192"/>
      <c r="W13" s="192"/>
      <c r="X13" s="192"/>
      <c r="Y13" s="192"/>
      <c r="Z13" s="192"/>
      <c r="AA13" s="192"/>
      <c r="AB13" s="192"/>
      <c r="AC13" s="192"/>
      <c r="AD13" s="192"/>
      <c r="AE13" s="192"/>
    </row>
    <row r="14" spans="1:31">
      <c r="A14" s="3" t="s">
        <v>58</v>
      </c>
      <c r="B14" s="162">
        <v>109.86711382133346</v>
      </c>
      <c r="C14" s="162">
        <v>109.96097875388841</v>
      </c>
      <c r="D14" s="162">
        <v>111.31342499827308</v>
      </c>
      <c r="E14" s="163">
        <v>117.68043468520193</v>
      </c>
      <c r="F14" s="163">
        <v>117.6766054386496</v>
      </c>
      <c r="G14" s="163">
        <v>117.67076686172291</v>
      </c>
      <c r="H14" s="163">
        <v>117.69964978898903</v>
      </c>
      <c r="I14" s="163">
        <v>117.67471665144615</v>
      </c>
      <c r="J14" s="163">
        <v>117.68043468520193</v>
      </c>
      <c r="K14" s="145" t="s">
        <v>314</v>
      </c>
      <c r="M14" s="192"/>
      <c r="W14" s="192"/>
      <c r="X14" s="192"/>
      <c r="Y14" s="192"/>
      <c r="Z14" s="192"/>
      <c r="AA14" s="192"/>
      <c r="AB14" s="192"/>
      <c r="AC14" s="192"/>
      <c r="AD14" s="192"/>
      <c r="AE14" s="192"/>
    </row>
    <row r="15" spans="1:31">
      <c r="A15" s="3" t="s">
        <v>59</v>
      </c>
      <c r="B15" s="162">
        <v>52.093529164122785</v>
      </c>
      <c r="C15" s="162">
        <v>40.943427730970981</v>
      </c>
      <c r="D15" s="162">
        <v>52.060263867174413</v>
      </c>
      <c r="E15" s="163">
        <v>66.010294729611161</v>
      </c>
      <c r="F15" s="163">
        <v>61.894049247276953</v>
      </c>
      <c r="G15" s="163">
        <v>67.464322507960958</v>
      </c>
      <c r="H15" s="163">
        <v>69.815023878278566</v>
      </c>
      <c r="I15" s="163">
        <v>64.867783284928166</v>
      </c>
      <c r="J15" s="163">
        <v>66.010294729611147</v>
      </c>
      <c r="K15" s="145" t="s">
        <v>315</v>
      </c>
      <c r="M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6" spans="1:31">
      <c r="A16" s="3" t="s">
        <v>60</v>
      </c>
      <c r="B16" s="162">
        <v>62.334122712294359</v>
      </c>
      <c r="C16" s="162">
        <v>45.869623636237137</v>
      </c>
      <c r="D16" s="162">
        <v>53.954042337938951</v>
      </c>
      <c r="E16" s="163">
        <v>68.34647987859276</v>
      </c>
      <c r="F16" s="163">
        <v>63.204356945907804</v>
      </c>
      <c r="G16" s="163">
        <v>68.518063026284949</v>
      </c>
      <c r="H16" s="163">
        <v>70.896258001705093</v>
      </c>
      <c r="I16" s="163">
        <v>70.767241540473208</v>
      </c>
      <c r="J16" s="163">
        <v>68.346479878592774</v>
      </c>
      <c r="K16" s="145" t="s">
        <v>316</v>
      </c>
      <c r="M16" s="192"/>
      <c r="W16" s="192"/>
      <c r="X16" s="192"/>
      <c r="Y16" s="192"/>
      <c r="Z16" s="192"/>
      <c r="AA16" s="192"/>
      <c r="AB16" s="192"/>
      <c r="AC16" s="192"/>
      <c r="AD16" s="192"/>
      <c r="AE16" s="192"/>
    </row>
    <row r="17" spans="1:31" ht="26.25">
      <c r="A17" s="4" t="s">
        <v>317</v>
      </c>
      <c r="B17" s="162">
        <v>90.850030456465859</v>
      </c>
      <c r="C17" s="162">
        <v>90.850030456465859</v>
      </c>
      <c r="D17" s="162">
        <v>90.850030456465859</v>
      </c>
      <c r="E17" s="163">
        <v>90.850030456465859</v>
      </c>
      <c r="F17" s="163">
        <v>90.850030456465859</v>
      </c>
      <c r="G17" s="163">
        <v>90.850030456465859</v>
      </c>
      <c r="H17" s="163">
        <v>90.850030456465859</v>
      </c>
      <c r="I17" s="163">
        <v>90.850030456465859</v>
      </c>
      <c r="J17" s="163">
        <v>90.850030456465859</v>
      </c>
      <c r="K17" s="145" t="s">
        <v>318</v>
      </c>
      <c r="M17" s="192"/>
      <c r="W17" s="192"/>
      <c r="X17" s="192"/>
      <c r="Y17" s="192"/>
      <c r="Z17" s="192"/>
      <c r="AA17" s="192"/>
      <c r="AB17" s="192"/>
      <c r="AC17" s="192"/>
      <c r="AD17" s="192"/>
      <c r="AE17" s="192"/>
    </row>
    <row r="18" spans="1:31" ht="26.25">
      <c r="A18" s="4" t="s">
        <v>319</v>
      </c>
      <c r="B18" s="162">
        <v>91.508151190175184</v>
      </c>
      <c r="C18" s="162">
        <v>82.359106856452698</v>
      </c>
      <c r="D18" s="162">
        <v>77.348551907895455</v>
      </c>
      <c r="E18" s="163">
        <v>84.924583177557267</v>
      </c>
      <c r="F18" s="163">
        <v>85.26400324570578</v>
      </c>
      <c r="G18" s="163">
        <v>87.000126098919694</v>
      </c>
      <c r="H18" s="163">
        <v>85.42528636976364</v>
      </c>
      <c r="I18" s="163">
        <v>82.008916995839954</v>
      </c>
      <c r="J18" s="163">
        <v>84.924583177557253</v>
      </c>
      <c r="K18" s="145" t="s">
        <v>320</v>
      </c>
      <c r="M18" s="192"/>
      <c r="W18" s="192"/>
      <c r="X18" s="192"/>
      <c r="Y18" s="192"/>
      <c r="Z18" s="192"/>
      <c r="AA18" s="192"/>
      <c r="AB18" s="192"/>
      <c r="AC18" s="192"/>
      <c r="AD18" s="192"/>
      <c r="AE18" s="192"/>
    </row>
    <row r="19" spans="1:31">
      <c r="A19" s="3" t="s">
        <v>63</v>
      </c>
      <c r="B19" s="162">
        <v>97.494450324364422</v>
      </c>
      <c r="C19" s="162">
        <v>96.263089482895822</v>
      </c>
      <c r="D19" s="162">
        <v>93.116447583813098</v>
      </c>
      <c r="E19" s="163">
        <v>93.682094205010827</v>
      </c>
      <c r="F19" s="163">
        <v>94.85323464828943</v>
      </c>
      <c r="G19" s="163">
        <v>93.97999405225444</v>
      </c>
      <c r="H19" s="163">
        <v>93.089367368881753</v>
      </c>
      <c r="I19" s="163">
        <v>92.805780750617657</v>
      </c>
      <c r="J19" s="163">
        <v>93.682094205010827</v>
      </c>
      <c r="K19" s="145" t="s">
        <v>321</v>
      </c>
      <c r="M19" s="192"/>
      <c r="W19" s="192"/>
      <c r="X19" s="192"/>
      <c r="Y19" s="192"/>
      <c r="Z19" s="192"/>
      <c r="AA19" s="192"/>
      <c r="AB19" s="192"/>
      <c r="AC19" s="192"/>
      <c r="AD19" s="192"/>
      <c r="AE19" s="192"/>
    </row>
    <row r="20" spans="1:31">
      <c r="A20" s="3" t="s">
        <v>64</v>
      </c>
      <c r="B20" s="162">
        <v>82.747772793911338</v>
      </c>
      <c r="C20" s="162">
        <v>74.597930739050412</v>
      </c>
      <c r="D20" s="162">
        <v>80.524389237843209</v>
      </c>
      <c r="E20" s="163">
        <v>93.271109076934664</v>
      </c>
      <c r="F20" s="163">
        <v>95.895963177564397</v>
      </c>
      <c r="G20" s="163">
        <v>98.198283673822544</v>
      </c>
      <c r="H20" s="163">
        <v>92.415338780849382</v>
      </c>
      <c r="I20" s="163">
        <v>86.574850675502333</v>
      </c>
      <c r="J20" s="163">
        <v>93.926146782598678</v>
      </c>
      <c r="K20" s="145" t="s">
        <v>322</v>
      </c>
      <c r="M20" s="192"/>
      <c r="W20" s="192"/>
      <c r="X20" s="192"/>
      <c r="Y20" s="192"/>
      <c r="Z20" s="192"/>
      <c r="AA20" s="192"/>
      <c r="AB20" s="192"/>
      <c r="AC20" s="192"/>
      <c r="AD20" s="192"/>
      <c r="AE20" s="192"/>
    </row>
    <row r="21" spans="1:31">
      <c r="A21" s="3" t="s">
        <v>65</v>
      </c>
      <c r="B21" s="162">
        <v>88.475734674717359</v>
      </c>
      <c r="C21" s="162">
        <v>83.167588193506276</v>
      </c>
      <c r="D21" s="162">
        <v>96.735205923961871</v>
      </c>
      <c r="E21" s="163">
        <v>113.23653811477024</v>
      </c>
      <c r="F21" s="163">
        <v>89.215607245383012</v>
      </c>
      <c r="G21" s="163">
        <v>97.972553307781396</v>
      </c>
      <c r="H21" s="163">
        <v>141.99542218386941</v>
      </c>
      <c r="I21" s="163">
        <v>123.76256972204717</v>
      </c>
      <c r="J21" s="163">
        <v>113.23653811477024</v>
      </c>
      <c r="K21" s="145" t="s">
        <v>323</v>
      </c>
      <c r="M21" s="192"/>
      <c r="W21" s="192"/>
      <c r="X21" s="192"/>
      <c r="Y21" s="192"/>
      <c r="Z21" s="192"/>
      <c r="AA21" s="192"/>
      <c r="AB21" s="192"/>
      <c r="AC21" s="192"/>
      <c r="AD21" s="192"/>
      <c r="AE21" s="192"/>
    </row>
    <row r="22" spans="1:31">
      <c r="A22" s="3" t="s">
        <v>66</v>
      </c>
      <c r="B22" s="162">
        <v>95.778069246618486</v>
      </c>
      <c r="C22" s="162">
        <v>95.778069246618486</v>
      </c>
      <c r="D22" s="162">
        <v>94.906351380456812</v>
      </c>
      <c r="E22" s="163">
        <v>94.906351380456812</v>
      </c>
      <c r="F22" s="163">
        <v>94.906351380456812</v>
      </c>
      <c r="G22" s="163">
        <v>94.906351380456812</v>
      </c>
      <c r="H22" s="163">
        <v>94.906351380456812</v>
      </c>
      <c r="I22" s="163">
        <v>94.906351380456812</v>
      </c>
      <c r="J22" s="163">
        <v>94.906351380456812</v>
      </c>
      <c r="K22" s="145" t="s">
        <v>324</v>
      </c>
      <c r="M22" s="192"/>
      <c r="W22" s="192"/>
      <c r="X22" s="192"/>
      <c r="Y22" s="192"/>
      <c r="Z22" s="192"/>
      <c r="AA22" s="192"/>
      <c r="AB22" s="192"/>
      <c r="AC22" s="192"/>
      <c r="AD22" s="192"/>
      <c r="AE22" s="192"/>
    </row>
    <row r="23" spans="1:31">
      <c r="A23" s="3" t="s">
        <v>67</v>
      </c>
      <c r="B23" s="162">
        <v>76.024494987085276</v>
      </c>
      <c r="C23" s="162">
        <v>67.523962113915886</v>
      </c>
      <c r="D23" s="162">
        <v>83.883139085489404</v>
      </c>
      <c r="E23" s="163">
        <v>87.983068888212372</v>
      </c>
      <c r="F23" s="163">
        <v>92.213591807874579</v>
      </c>
      <c r="G23" s="163">
        <v>91.658911586387291</v>
      </c>
      <c r="H23" s="163">
        <v>83.714724999232999</v>
      </c>
      <c r="I23" s="163">
        <v>84.345047159354635</v>
      </c>
      <c r="J23" s="163">
        <v>87.983068888212372</v>
      </c>
      <c r="K23" s="145" t="s">
        <v>325</v>
      </c>
      <c r="M23" s="192"/>
      <c r="W23" s="192"/>
      <c r="X23" s="192"/>
      <c r="Y23" s="192"/>
      <c r="Z23" s="192"/>
      <c r="AA23" s="192"/>
      <c r="AB23" s="192"/>
      <c r="AC23" s="192"/>
      <c r="AD23" s="192"/>
      <c r="AE23" s="192"/>
    </row>
    <row r="24" spans="1:31">
      <c r="A24" s="3" t="s">
        <v>68</v>
      </c>
      <c r="B24" s="162">
        <v>105.438071565789</v>
      </c>
      <c r="C24" s="162">
        <v>120.6139366580191</v>
      </c>
      <c r="D24" s="162">
        <v>171.61506001880545</v>
      </c>
      <c r="E24" s="163">
        <v>122.08632684333298</v>
      </c>
      <c r="F24" s="163">
        <v>171.61506001880545</v>
      </c>
      <c r="G24" s="163">
        <v>107.70297845173182</v>
      </c>
      <c r="H24" s="163">
        <v>104.33379640752558</v>
      </c>
      <c r="I24" s="163">
        <v>104.69347249526911</v>
      </c>
      <c r="J24" s="163">
        <v>110.78458098219095</v>
      </c>
      <c r="K24" s="145" t="s">
        <v>326</v>
      </c>
      <c r="M24" s="192"/>
      <c r="W24" s="192"/>
      <c r="X24" s="192"/>
      <c r="Y24" s="192"/>
      <c r="Z24" s="192"/>
      <c r="AA24" s="192"/>
      <c r="AB24" s="192"/>
      <c r="AC24" s="192"/>
      <c r="AD24" s="192"/>
      <c r="AE24" s="192"/>
    </row>
    <row r="25" spans="1:31">
      <c r="A25" s="3" t="s">
        <v>69</v>
      </c>
      <c r="B25" s="162">
        <v>113.51157771008029</v>
      </c>
      <c r="C25" s="162">
        <v>107.64015614084227</v>
      </c>
      <c r="D25" s="162">
        <v>106.3735650195228</v>
      </c>
      <c r="E25" s="163">
        <v>108.93657992641307</v>
      </c>
      <c r="F25" s="163">
        <v>107.09766718177653</v>
      </c>
      <c r="G25" s="163">
        <v>109.54955084129192</v>
      </c>
      <c r="H25" s="163">
        <v>109.54955084129192</v>
      </c>
      <c r="I25" s="163">
        <v>109.54955084129192</v>
      </c>
      <c r="J25" s="163">
        <v>108.93657992641306</v>
      </c>
      <c r="K25" s="145" t="s">
        <v>327</v>
      </c>
      <c r="M25" s="192"/>
      <c r="W25" s="192"/>
      <c r="X25" s="192"/>
      <c r="Y25" s="192"/>
      <c r="Z25" s="192"/>
      <c r="AA25" s="192"/>
      <c r="AB25" s="192"/>
      <c r="AC25" s="192"/>
      <c r="AD25" s="192"/>
      <c r="AE25" s="192"/>
    </row>
    <row r="26" spans="1:31">
      <c r="A26" s="3" t="s">
        <v>70</v>
      </c>
      <c r="B26" s="162">
        <v>421.52568129790706</v>
      </c>
      <c r="C26" s="162">
        <v>462.87747682461122</v>
      </c>
      <c r="D26" s="162">
        <v>103.95261933411876</v>
      </c>
      <c r="E26" s="163">
        <v>93.490201621318946</v>
      </c>
      <c r="F26" s="163">
        <v>91.170922726971952</v>
      </c>
      <c r="G26" s="163">
        <v>94.263294586101281</v>
      </c>
      <c r="H26" s="163">
        <v>94.263294586101281</v>
      </c>
      <c r="I26" s="163">
        <v>94.263294586101281</v>
      </c>
      <c r="J26" s="163">
        <v>93.490201621318974</v>
      </c>
      <c r="K26" s="145" t="s">
        <v>328</v>
      </c>
      <c r="M26" s="192"/>
      <c r="W26" s="192"/>
      <c r="X26" s="192"/>
      <c r="Y26" s="192"/>
      <c r="Z26" s="192"/>
      <c r="AA26" s="192"/>
      <c r="AB26" s="192"/>
      <c r="AC26" s="192"/>
      <c r="AD26" s="192"/>
      <c r="AE26" s="192"/>
    </row>
    <row r="27" spans="1:31">
      <c r="A27" s="3" t="s">
        <v>71</v>
      </c>
      <c r="B27" s="162">
        <v>117.31060644450858</v>
      </c>
      <c r="C27" s="162">
        <v>116.45665859724542</v>
      </c>
      <c r="D27" s="162">
        <v>113.43825800797785</v>
      </c>
      <c r="E27" s="163">
        <v>116.95985785674944</v>
      </c>
      <c r="F27" s="163">
        <v>116.83621402689892</v>
      </c>
      <c r="G27" s="163">
        <v>117.35726521384606</v>
      </c>
      <c r="H27" s="163">
        <v>116.69520205077065</v>
      </c>
      <c r="I27" s="163">
        <v>116.95075013548211</v>
      </c>
      <c r="J27" s="163">
        <v>116.95985785674942</v>
      </c>
      <c r="K27" s="145" t="s">
        <v>329</v>
      </c>
      <c r="M27" s="192"/>
      <c r="W27" s="192"/>
      <c r="X27" s="192"/>
      <c r="Y27" s="192"/>
      <c r="Z27" s="192"/>
      <c r="AA27" s="192"/>
      <c r="AB27" s="192"/>
      <c r="AC27" s="192"/>
      <c r="AD27" s="192"/>
      <c r="AE27" s="192"/>
    </row>
    <row r="28" spans="1:31">
      <c r="A28" s="3" t="s">
        <v>72</v>
      </c>
      <c r="B28" s="162">
        <v>90.532931887342187</v>
      </c>
      <c r="C28" s="162">
        <v>94.421777918931539</v>
      </c>
      <c r="D28" s="162">
        <v>94.19250625511026</v>
      </c>
      <c r="E28" s="163">
        <v>95.145875227867066</v>
      </c>
      <c r="F28" s="163">
        <v>97.543983416524028</v>
      </c>
      <c r="G28" s="163">
        <v>95.442224658146372</v>
      </c>
      <c r="H28" s="163">
        <v>95.686488682808829</v>
      </c>
      <c r="I28" s="163">
        <v>91.910804153989005</v>
      </c>
      <c r="J28" s="163">
        <v>95.145875227867066</v>
      </c>
      <c r="K28" s="145" t="s">
        <v>330</v>
      </c>
      <c r="M28" s="192"/>
      <c r="W28" s="192"/>
      <c r="X28" s="192"/>
      <c r="Y28" s="192"/>
      <c r="Z28" s="192"/>
      <c r="AA28" s="192"/>
      <c r="AB28" s="192"/>
      <c r="AC28" s="192"/>
      <c r="AD28" s="192"/>
      <c r="AE28" s="192"/>
    </row>
    <row r="29" spans="1:31">
      <c r="A29" s="33" t="s">
        <v>73</v>
      </c>
      <c r="B29" s="164">
        <v>99.617272284351444</v>
      </c>
      <c r="C29" s="164">
        <v>99.535361551742952</v>
      </c>
      <c r="D29" s="164">
        <v>99.608855105535639</v>
      </c>
      <c r="E29" s="165">
        <v>99.482274283242276</v>
      </c>
      <c r="F29" s="165">
        <v>99.652740743601854</v>
      </c>
      <c r="G29" s="165">
        <v>99.433242265221935</v>
      </c>
      <c r="H29" s="165">
        <v>99.441561410706498</v>
      </c>
      <c r="I29" s="165">
        <v>99.401552713438846</v>
      </c>
      <c r="J29" s="165">
        <v>99.48227428324229</v>
      </c>
      <c r="K29" s="146" t="s">
        <v>331</v>
      </c>
      <c r="M29" s="192"/>
      <c r="W29" s="192"/>
      <c r="X29" s="192"/>
      <c r="Y29" s="192"/>
      <c r="Z29" s="192"/>
      <c r="AA29" s="192"/>
      <c r="AB29" s="192"/>
      <c r="AC29" s="192"/>
      <c r="AD29" s="192"/>
      <c r="AE29" s="192"/>
    </row>
    <row r="30" spans="1:31">
      <c r="A30" s="18" t="s">
        <v>107</v>
      </c>
      <c r="K30" s="18" t="s">
        <v>304</v>
      </c>
    </row>
    <row r="31" spans="1:31">
      <c r="A31" s="78" t="s">
        <v>694</v>
      </c>
      <c r="B31" s="39"/>
      <c r="C31" s="39"/>
      <c r="D31" s="39"/>
      <c r="E31" s="39"/>
      <c r="K31" s="193" t="s">
        <v>695</v>
      </c>
    </row>
    <row r="32" spans="1:31">
      <c r="B32" s="49"/>
      <c r="C32" s="49"/>
      <c r="D32" s="49"/>
      <c r="E32" s="49"/>
      <c r="F32" s="49"/>
      <c r="G32" s="49"/>
      <c r="H32" s="49"/>
      <c r="I32" s="49"/>
      <c r="J32" s="49"/>
      <c r="K32" s="148"/>
      <c r="L32" s="49"/>
    </row>
    <row r="33" spans="2:12">
      <c r="B33" s="49"/>
      <c r="C33" s="49"/>
      <c r="D33" s="49"/>
      <c r="E33" s="49"/>
      <c r="F33" s="49"/>
      <c r="G33" s="49"/>
      <c r="H33" s="49"/>
      <c r="I33" s="49"/>
      <c r="J33" s="49"/>
      <c r="K33" s="148"/>
      <c r="L33" s="49"/>
    </row>
    <row r="34" spans="2:12">
      <c r="B34" s="49"/>
      <c r="C34" s="49"/>
      <c r="D34" s="49"/>
      <c r="E34" s="49"/>
      <c r="F34" s="49"/>
      <c r="G34" s="49"/>
      <c r="H34" s="49"/>
      <c r="I34" s="49"/>
      <c r="J34" s="49"/>
      <c r="K34" s="148"/>
      <c r="L34" s="49"/>
    </row>
    <row r="35" spans="2:12">
      <c r="B35" s="49"/>
      <c r="C35" s="49"/>
      <c r="D35" s="49"/>
      <c r="E35" s="49"/>
      <c r="F35" s="49"/>
      <c r="G35" s="49"/>
      <c r="H35" s="49"/>
      <c r="I35" s="49"/>
      <c r="J35" s="49"/>
      <c r="K35" s="148"/>
      <c r="L35" s="49"/>
    </row>
    <row r="36" spans="2:12">
      <c r="B36" s="49"/>
      <c r="C36" s="49"/>
      <c r="D36" s="49"/>
      <c r="E36" s="49"/>
      <c r="F36" s="49"/>
      <c r="G36" s="49"/>
      <c r="H36" s="49"/>
      <c r="I36" s="49"/>
      <c r="J36" s="49"/>
      <c r="K36" s="148"/>
      <c r="L36" s="49"/>
    </row>
    <row r="37" spans="2:12">
      <c r="B37" s="49"/>
      <c r="C37" s="49"/>
      <c r="D37" s="49"/>
      <c r="E37" s="49"/>
      <c r="F37" s="49"/>
      <c r="G37" s="49"/>
      <c r="H37" s="49"/>
      <c r="I37" s="49"/>
      <c r="J37" s="49"/>
      <c r="K37" s="148"/>
      <c r="L37" s="49"/>
    </row>
    <row r="38" spans="2:12">
      <c r="B38" s="49"/>
      <c r="C38" s="49"/>
      <c r="D38" s="49"/>
      <c r="E38" s="49"/>
      <c r="F38" s="49"/>
      <c r="G38" s="49"/>
      <c r="H38" s="49"/>
      <c r="I38" s="49"/>
      <c r="J38" s="49"/>
      <c r="K38" s="148"/>
      <c r="L38" s="49"/>
    </row>
    <row r="39" spans="2:12">
      <c r="B39" s="49"/>
      <c r="C39" s="49"/>
      <c r="D39" s="49"/>
      <c r="E39" s="49"/>
      <c r="F39" s="49"/>
      <c r="G39" s="49"/>
      <c r="H39" s="49"/>
      <c r="I39" s="49"/>
      <c r="J39" s="49"/>
      <c r="K39" s="148"/>
      <c r="L39" s="49"/>
    </row>
    <row r="40" spans="2:12">
      <c r="B40" s="49"/>
      <c r="C40" s="49"/>
      <c r="D40" s="49"/>
      <c r="E40" s="49"/>
      <c r="F40" s="49"/>
      <c r="G40" s="49"/>
      <c r="H40" s="49"/>
      <c r="I40" s="49"/>
      <c r="J40" s="49"/>
      <c r="K40" s="148"/>
      <c r="L40" s="49"/>
    </row>
    <row r="41" spans="2:12">
      <c r="B41" s="49"/>
      <c r="C41" s="49"/>
      <c r="D41" s="49"/>
      <c r="E41" s="49"/>
      <c r="F41" s="49"/>
      <c r="G41" s="49"/>
      <c r="H41" s="49"/>
      <c r="I41" s="49"/>
      <c r="J41" s="49"/>
      <c r="K41" s="148"/>
      <c r="L41" s="49"/>
    </row>
    <row r="42" spans="2:12">
      <c r="B42" s="49"/>
      <c r="C42" s="49"/>
      <c r="D42" s="49"/>
      <c r="E42" s="49"/>
      <c r="F42" s="49"/>
      <c r="G42" s="49"/>
      <c r="H42" s="49"/>
      <c r="I42" s="49"/>
      <c r="J42" s="49"/>
      <c r="K42" s="148"/>
      <c r="L42" s="49"/>
    </row>
    <row r="43" spans="2:12">
      <c r="B43" s="49"/>
      <c r="C43" s="49"/>
      <c r="D43" s="49"/>
      <c r="E43" s="49"/>
      <c r="F43" s="49"/>
      <c r="G43" s="49"/>
      <c r="H43" s="49"/>
      <c r="I43" s="49"/>
      <c r="J43" s="49"/>
      <c r="K43" s="148"/>
      <c r="L43" s="49"/>
    </row>
    <row r="44" spans="2:12">
      <c r="B44" s="49"/>
      <c r="C44" s="49"/>
      <c r="D44" s="49"/>
      <c r="E44" s="49"/>
      <c r="F44" s="49"/>
      <c r="G44" s="49"/>
      <c r="H44" s="49"/>
      <c r="I44" s="49"/>
      <c r="J44" s="49"/>
      <c r="K44" s="148"/>
      <c r="L44" s="49"/>
    </row>
    <row r="45" spans="2:12">
      <c r="B45" s="49"/>
      <c r="C45" s="49"/>
      <c r="D45" s="49"/>
      <c r="E45" s="49"/>
      <c r="F45" s="49"/>
      <c r="G45" s="49"/>
      <c r="H45" s="49"/>
      <c r="I45" s="49"/>
      <c r="J45" s="49"/>
      <c r="K45" s="148"/>
      <c r="L45" s="49"/>
    </row>
    <row r="46" spans="2:12">
      <c r="B46" s="49"/>
      <c r="C46" s="49"/>
      <c r="D46" s="49"/>
      <c r="E46" s="49"/>
      <c r="F46" s="49"/>
      <c r="G46" s="49"/>
      <c r="H46" s="49"/>
      <c r="I46" s="49"/>
      <c r="J46" s="49"/>
      <c r="K46" s="148"/>
      <c r="L46" s="49"/>
    </row>
    <row r="47" spans="2:12">
      <c r="B47" s="49"/>
      <c r="C47" s="49"/>
      <c r="D47" s="49"/>
      <c r="E47" s="49"/>
      <c r="F47" s="49"/>
      <c r="G47" s="49"/>
      <c r="H47" s="49"/>
      <c r="I47" s="49"/>
      <c r="J47" s="49"/>
      <c r="K47" s="148"/>
      <c r="L47" s="49"/>
    </row>
    <row r="48" spans="2:12">
      <c r="B48" s="49"/>
      <c r="C48" s="49"/>
      <c r="D48" s="49"/>
      <c r="E48" s="49"/>
      <c r="F48" s="49"/>
      <c r="G48" s="49"/>
      <c r="H48" s="49"/>
      <c r="I48" s="49"/>
      <c r="J48" s="49"/>
      <c r="K48" s="148"/>
      <c r="L48" s="49"/>
    </row>
    <row r="49" spans="2:12">
      <c r="B49" s="49"/>
      <c r="C49" s="49"/>
      <c r="D49" s="49"/>
      <c r="E49" s="49"/>
      <c r="F49" s="49"/>
      <c r="G49" s="49"/>
      <c r="H49" s="49"/>
      <c r="I49" s="49"/>
      <c r="J49" s="49"/>
      <c r="K49" s="148"/>
      <c r="L49" s="49"/>
    </row>
    <row r="50" spans="2:12">
      <c r="B50" s="49"/>
      <c r="C50" s="49"/>
      <c r="D50" s="49"/>
      <c r="E50" s="49"/>
      <c r="F50" s="49"/>
      <c r="G50" s="49"/>
      <c r="H50" s="49"/>
      <c r="I50" s="49"/>
      <c r="J50" s="49"/>
      <c r="K50" s="148"/>
      <c r="L50" s="49"/>
    </row>
    <row r="51" spans="2:12">
      <c r="B51" s="49"/>
      <c r="C51" s="49"/>
      <c r="D51" s="49"/>
      <c r="E51" s="49"/>
      <c r="F51" s="49"/>
      <c r="G51" s="49"/>
      <c r="H51" s="49"/>
      <c r="I51" s="49"/>
      <c r="J51" s="49"/>
      <c r="K51" s="148"/>
      <c r="L51" s="49"/>
    </row>
    <row r="52" spans="2:12">
      <c r="B52" s="49"/>
      <c r="C52" s="49"/>
      <c r="D52" s="49"/>
      <c r="E52" s="49"/>
      <c r="F52" s="49"/>
      <c r="G52" s="49"/>
      <c r="H52" s="49"/>
      <c r="I52" s="49"/>
      <c r="J52" s="49"/>
      <c r="K52" s="148"/>
      <c r="L52" s="49"/>
    </row>
    <row r="53" spans="2:12">
      <c r="B53" s="49"/>
      <c r="C53" s="49"/>
      <c r="D53" s="49"/>
      <c r="E53" s="49"/>
      <c r="F53" s="49"/>
      <c r="G53" s="49"/>
      <c r="H53" s="49"/>
      <c r="I53" s="49"/>
      <c r="J53" s="49"/>
      <c r="K53" s="148"/>
      <c r="L53" s="49"/>
    </row>
    <row r="54" spans="2:12">
      <c r="B54" s="49"/>
      <c r="C54" s="49"/>
      <c r="D54" s="49"/>
      <c r="E54" s="49"/>
      <c r="F54" s="49"/>
      <c r="G54" s="49"/>
      <c r="H54" s="49"/>
      <c r="I54" s="49"/>
      <c r="J54" s="49"/>
      <c r="K54" s="148"/>
      <c r="L54" s="49"/>
    </row>
    <row r="55" spans="2:12">
      <c r="B55" s="50"/>
      <c r="C55" s="50"/>
      <c r="D55" s="50"/>
      <c r="E55" s="50"/>
      <c r="F55" s="50"/>
      <c r="G55" s="50"/>
      <c r="H55" s="50"/>
      <c r="I55" s="49"/>
      <c r="J55" s="49"/>
      <c r="K55" s="148"/>
      <c r="L55" s="50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4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view="pageBreakPreview" zoomScaleNormal="100" zoomScaleSheetLayoutView="100" workbookViewId="0">
      <selection activeCell="A3" sqref="A3"/>
    </sheetView>
  </sheetViews>
  <sheetFormatPr defaultColWidth="9.140625" defaultRowHeight="15"/>
  <cols>
    <col min="1" max="1" width="22.5703125" style="87" bestFit="1" customWidth="1"/>
    <col min="2" max="7" width="9.5703125" style="87" bestFit="1" customWidth="1"/>
    <col min="8" max="8" width="10.140625" style="87" bestFit="1" customWidth="1"/>
    <col min="9" max="9" width="10.140625" style="87" customWidth="1"/>
    <col min="10" max="11" width="9.28515625" style="87" customWidth="1"/>
    <col min="12" max="12" width="27" style="87" customWidth="1"/>
    <col min="13" max="16384" width="9.140625" style="87"/>
  </cols>
  <sheetData>
    <row r="1" spans="1:12">
      <c r="A1" s="383" t="s">
        <v>719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2">
      <c r="A2" s="433" t="s">
        <v>720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2">
      <c r="A3" s="53" t="s">
        <v>278</v>
      </c>
      <c r="B3" s="52"/>
      <c r="C3" s="52"/>
      <c r="D3" s="52"/>
      <c r="E3" s="52"/>
      <c r="H3" s="11"/>
      <c r="J3" s="11" t="s">
        <v>74</v>
      </c>
      <c r="K3" s="96"/>
      <c r="L3" s="96" t="s">
        <v>279</v>
      </c>
    </row>
    <row r="4" spans="1:12">
      <c r="A4" s="427" t="s">
        <v>6</v>
      </c>
      <c r="B4" s="428">
        <v>2014</v>
      </c>
      <c r="C4" s="428">
        <v>2015</v>
      </c>
      <c r="D4" s="428">
        <v>2016</v>
      </c>
      <c r="E4" s="428">
        <v>2017</v>
      </c>
      <c r="F4" s="428">
        <v>2018</v>
      </c>
      <c r="G4" s="429">
        <v>2018</v>
      </c>
      <c r="H4" s="429"/>
      <c r="I4" s="429"/>
      <c r="J4" s="429"/>
      <c r="K4" s="329">
        <v>2019</v>
      </c>
      <c r="L4" s="430" t="s">
        <v>233</v>
      </c>
    </row>
    <row r="5" spans="1:12" ht="25.5">
      <c r="A5" s="427"/>
      <c r="B5" s="428"/>
      <c r="C5" s="428"/>
      <c r="D5" s="428"/>
      <c r="E5" s="428"/>
      <c r="F5" s="428">
        <v>2018</v>
      </c>
      <c r="G5" s="189" t="s">
        <v>400</v>
      </c>
      <c r="H5" s="189" t="s">
        <v>401</v>
      </c>
      <c r="I5" s="189" t="s">
        <v>402</v>
      </c>
      <c r="J5" s="189" t="s">
        <v>403</v>
      </c>
      <c r="K5" s="189" t="s">
        <v>400</v>
      </c>
      <c r="L5" s="430"/>
    </row>
    <row r="6" spans="1:12" ht="15" customHeight="1">
      <c r="A6" s="128" t="s">
        <v>280</v>
      </c>
      <c r="B6" s="129"/>
      <c r="C6" s="129"/>
      <c r="D6" s="129"/>
      <c r="E6" s="130"/>
      <c r="F6" s="130"/>
      <c r="G6" s="130"/>
      <c r="H6" s="130"/>
      <c r="I6" s="130"/>
      <c r="J6" s="130"/>
      <c r="K6" s="130"/>
      <c r="L6" s="122" t="s">
        <v>234</v>
      </c>
    </row>
    <row r="7" spans="1:12">
      <c r="A7" s="131" t="s">
        <v>255</v>
      </c>
      <c r="B7" s="211">
        <v>5940.7972430555556</v>
      </c>
      <c r="C7" s="211">
        <v>5874.9208333333336</v>
      </c>
      <c r="D7" s="211">
        <v>5818.2777777777783</v>
      </c>
      <c r="E7" s="211">
        <v>5654.3469387755104</v>
      </c>
      <c r="F7" s="211">
        <v>5499.6527777777774</v>
      </c>
      <c r="G7" s="211">
        <v>5292.5</v>
      </c>
      <c r="H7" s="211">
        <v>6682.5</v>
      </c>
      <c r="I7" s="211">
        <v>6161.2</v>
      </c>
      <c r="J7" s="211">
        <v>4760.2222222222226</v>
      </c>
      <c r="K7" s="211">
        <v>4883.166666666667</v>
      </c>
      <c r="L7" s="105" t="s">
        <v>256</v>
      </c>
    </row>
    <row r="8" spans="1:12">
      <c r="A8" s="131" t="s">
        <v>281</v>
      </c>
      <c r="B8" s="212">
        <v>3530.7687500000006</v>
      </c>
      <c r="C8" s="212">
        <v>332.8</v>
      </c>
      <c r="D8" s="212">
        <v>360</v>
      </c>
      <c r="E8" s="211">
        <v>891</v>
      </c>
      <c r="F8" s="211">
        <v>3634.0138888888887</v>
      </c>
      <c r="G8" s="211">
        <v>1120</v>
      </c>
      <c r="H8" s="211">
        <v>4905.75</v>
      </c>
      <c r="I8" s="211">
        <v>4698.2</v>
      </c>
      <c r="J8" s="211">
        <v>3331.4444444444443</v>
      </c>
      <c r="K8" s="211">
        <v>2315.3333333333335</v>
      </c>
      <c r="L8" s="105" t="s">
        <v>282</v>
      </c>
    </row>
    <row r="9" spans="1:12">
      <c r="A9" s="131" t="s">
        <v>257</v>
      </c>
      <c r="B9" s="212">
        <v>7283.729166666667</v>
      </c>
      <c r="C9" s="212">
        <v>8718</v>
      </c>
      <c r="D9" s="212">
        <v>9560</v>
      </c>
      <c r="E9" s="211">
        <v>8540</v>
      </c>
      <c r="F9" s="211">
        <v>6289.4027777777774</v>
      </c>
      <c r="G9" s="211">
        <v>7446</v>
      </c>
      <c r="H9" s="211">
        <v>7516.166666666667</v>
      </c>
      <c r="I9" s="211">
        <v>6860</v>
      </c>
      <c r="J9" s="211">
        <v>5416.3888888888887</v>
      </c>
      <c r="K9" s="211">
        <v>6104.833333333333</v>
      </c>
      <c r="L9" s="105" t="s">
        <v>258</v>
      </c>
    </row>
    <row r="10" spans="1:12" ht="15" customHeight="1">
      <c r="A10" s="128" t="s">
        <v>239</v>
      </c>
      <c r="B10" s="214"/>
      <c r="C10" s="214"/>
      <c r="D10" s="214"/>
      <c r="E10" s="215"/>
      <c r="F10" s="215"/>
      <c r="G10" s="216"/>
      <c r="H10" s="216"/>
      <c r="I10" s="216"/>
      <c r="J10" s="216"/>
      <c r="K10" s="216"/>
      <c r="L10" s="122" t="s">
        <v>240</v>
      </c>
    </row>
    <row r="11" spans="1:12">
      <c r="A11" s="131" t="s">
        <v>255</v>
      </c>
      <c r="B11" s="211">
        <v>5750.0820439814825</v>
      </c>
      <c r="C11" s="211">
        <v>5964.505208333333</v>
      </c>
      <c r="D11" s="211">
        <v>5922.4581679894181</v>
      </c>
      <c r="E11" s="211">
        <v>6008.2777777777774</v>
      </c>
      <c r="F11" s="211">
        <v>5897.9074074074078</v>
      </c>
      <c r="G11" s="211">
        <v>5530.9666666666662</v>
      </c>
      <c r="H11" s="211">
        <v>6943.0333333333338</v>
      </c>
      <c r="I11" s="211">
        <v>6376.1111111111113</v>
      </c>
      <c r="J11" s="211">
        <v>4739.5185185185182</v>
      </c>
      <c r="K11" s="211">
        <v>4952</v>
      </c>
      <c r="L11" s="105" t="s">
        <v>256</v>
      </c>
    </row>
    <row r="12" spans="1:12">
      <c r="A12" s="131" t="s">
        <v>281</v>
      </c>
      <c r="B12" s="212">
        <v>3124.6739166666666</v>
      </c>
      <c r="C12" s="212">
        <v>892</v>
      </c>
      <c r="D12" s="212">
        <v>374</v>
      </c>
      <c r="E12" s="211">
        <v>897</v>
      </c>
      <c r="F12" s="211">
        <v>3884.7314814814813</v>
      </c>
      <c r="G12" s="213">
        <v>1147</v>
      </c>
      <c r="H12" s="213">
        <v>4849.166666666667</v>
      </c>
      <c r="I12" s="213">
        <v>4900.5555555555557</v>
      </c>
      <c r="J12" s="213">
        <v>3148.8518518518517</v>
      </c>
      <c r="K12" s="213">
        <v>2397.8518518518517</v>
      </c>
      <c r="L12" s="105" t="s">
        <v>282</v>
      </c>
    </row>
    <row r="13" spans="1:12">
      <c r="A13" s="131" t="s">
        <v>257</v>
      </c>
      <c r="B13" s="212">
        <v>7405.75</v>
      </c>
      <c r="C13" s="212">
        <v>8949</v>
      </c>
      <c r="D13" s="212">
        <v>8969</v>
      </c>
      <c r="E13" s="211">
        <v>9075</v>
      </c>
      <c r="F13" s="211">
        <v>6610.3055555555557</v>
      </c>
      <c r="G13" s="213">
        <v>7732</v>
      </c>
      <c r="H13" s="212">
        <v>7752.4</v>
      </c>
      <c r="I13" s="212">
        <v>7054.1851851851852</v>
      </c>
      <c r="J13" s="212">
        <v>5348.1481481481478</v>
      </c>
      <c r="K13" s="212">
        <v>6122.4814814814818</v>
      </c>
      <c r="L13" s="105" t="s">
        <v>258</v>
      </c>
    </row>
    <row r="14" spans="1:12">
      <c r="A14" s="128" t="s">
        <v>216</v>
      </c>
      <c r="B14" s="215"/>
      <c r="C14" s="215"/>
      <c r="D14" s="215"/>
      <c r="E14" s="215"/>
      <c r="F14" s="215"/>
      <c r="G14" s="216"/>
      <c r="H14" s="216"/>
      <c r="I14" s="216"/>
      <c r="J14" s="216"/>
      <c r="K14" s="216"/>
      <c r="L14" s="122" t="s">
        <v>241</v>
      </c>
    </row>
    <row r="15" spans="1:12">
      <c r="A15" s="131" t="s">
        <v>255</v>
      </c>
      <c r="B15" s="211">
        <v>5670.9441611111115</v>
      </c>
      <c r="C15" s="211">
        <v>5650.8774999999996</v>
      </c>
      <c r="D15" s="211">
        <v>5477.9375</v>
      </c>
      <c r="E15" s="211">
        <v>5712.791666666667</v>
      </c>
      <c r="F15" s="211">
        <v>5671.5666666666666</v>
      </c>
      <c r="G15" s="211">
        <v>5383.1333333333332</v>
      </c>
      <c r="H15" s="211">
        <v>6336.3888888888887</v>
      </c>
      <c r="I15" s="211">
        <v>6196.2666666666664</v>
      </c>
      <c r="J15" s="211">
        <v>4645.2666666666664</v>
      </c>
      <c r="K15" s="211">
        <v>4857.5333333333338</v>
      </c>
      <c r="L15" s="105" t="s">
        <v>256</v>
      </c>
    </row>
    <row r="16" spans="1:12">
      <c r="A16" s="131" t="s">
        <v>281</v>
      </c>
      <c r="B16" s="213">
        <v>2272.5090000000005</v>
      </c>
      <c r="C16" s="213">
        <v>239.7</v>
      </c>
      <c r="D16" s="213">
        <v>848</v>
      </c>
      <c r="E16" s="211">
        <v>784</v>
      </c>
      <c r="F16" s="211">
        <v>3880.4166666666665</v>
      </c>
      <c r="G16" s="213">
        <v>1149</v>
      </c>
      <c r="H16" s="213">
        <v>4391.9444444444443</v>
      </c>
      <c r="I16" s="213">
        <v>4897</v>
      </c>
      <c r="J16" s="213">
        <v>3122.8666666666668</v>
      </c>
      <c r="K16" s="213">
        <v>2703.2</v>
      </c>
      <c r="L16" s="105" t="s">
        <v>282</v>
      </c>
    </row>
    <row r="17" spans="1:12">
      <c r="A17" s="131" t="s">
        <v>257</v>
      </c>
      <c r="B17" s="212">
        <v>6887.8281666666671</v>
      </c>
      <c r="C17" s="212">
        <v>8258</v>
      </c>
      <c r="D17" s="212">
        <v>8295</v>
      </c>
      <c r="E17" s="211">
        <v>8247</v>
      </c>
      <c r="F17" s="211">
        <v>6369.15</v>
      </c>
      <c r="G17" s="212">
        <v>7692</v>
      </c>
      <c r="H17" s="212">
        <v>7270.9444444444443</v>
      </c>
      <c r="I17" s="212">
        <v>6763.6</v>
      </c>
      <c r="J17" s="212">
        <v>5304.4666666666662</v>
      </c>
      <c r="K17" s="212">
        <v>5822.8</v>
      </c>
      <c r="L17" s="105" t="s">
        <v>258</v>
      </c>
    </row>
    <row r="18" spans="1:12">
      <c r="A18" s="128" t="s">
        <v>242</v>
      </c>
      <c r="B18" s="215"/>
      <c r="C18" s="215"/>
      <c r="D18" s="215"/>
      <c r="E18" s="215"/>
      <c r="F18" s="215"/>
      <c r="G18" s="216"/>
      <c r="H18" s="216"/>
      <c r="I18" s="216"/>
      <c r="J18" s="216"/>
      <c r="K18" s="216"/>
      <c r="L18" s="122" t="s">
        <v>243</v>
      </c>
    </row>
    <row r="19" spans="1:12">
      <c r="A19" s="131" t="s">
        <v>255</v>
      </c>
      <c r="B19" s="211">
        <v>5344.3883689516124</v>
      </c>
      <c r="C19" s="211">
        <v>5679.4444444444443</v>
      </c>
      <c r="D19" s="211">
        <v>5545.0138888888887</v>
      </c>
      <c r="E19" s="211">
        <v>5735.8611111111113</v>
      </c>
      <c r="F19" s="211">
        <v>5324.333333333333</v>
      </c>
      <c r="G19" s="211">
        <v>5396.5555555555557</v>
      </c>
      <c r="H19" s="211">
        <v>6534</v>
      </c>
      <c r="I19" s="211">
        <v>5665.75</v>
      </c>
      <c r="J19" s="211">
        <v>3999.7777777777778</v>
      </c>
      <c r="K19" s="211">
        <v>4889.666666666667</v>
      </c>
      <c r="L19" s="105" t="s">
        <v>256</v>
      </c>
    </row>
    <row r="20" spans="1:12">
      <c r="A20" s="131" t="s">
        <v>281</v>
      </c>
      <c r="B20" s="217">
        <v>2470.4916666666663</v>
      </c>
      <c r="C20" s="217">
        <v>359.1</v>
      </c>
      <c r="D20" s="217">
        <v>1201</v>
      </c>
      <c r="E20" s="211">
        <v>638</v>
      </c>
      <c r="F20" s="211">
        <v>3498.5</v>
      </c>
      <c r="G20" s="217">
        <v>1555</v>
      </c>
      <c r="H20" s="217">
        <v>4173.5555555555557</v>
      </c>
      <c r="I20" s="217">
        <v>4691.416666666667</v>
      </c>
      <c r="J20" s="217">
        <v>2723.8888888888887</v>
      </c>
      <c r="K20" s="217">
        <v>2270</v>
      </c>
      <c r="L20" s="105" t="s">
        <v>282</v>
      </c>
    </row>
    <row r="21" spans="1:12">
      <c r="A21" s="132" t="s">
        <v>257</v>
      </c>
      <c r="B21" s="218">
        <v>6935.6729166666673</v>
      </c>
      <c r="C21" s="218">
        <v>8391</v>
      </c>
      <c r="D21" s="218">
        <v>8190</v>
      </c>
      <c r="E21" s="219">
        <v>8332</v>
      </c>
      <c r="F21" s="219">
        <v>6097.0277777777774</v>
      </c>
      <c r="G21" s="218">
        <v>7753</v>
      </c>
      <c r="H21" s="218">
        <v>7640.8888888888887</v>
      </c>
      <c r="I21" s="218">
        <v>6470.833333333333</v>
      </c>
      <c r="J21" s="218">
        <v>4604.7777777777774</v>
      </c>
      <c r="K21" s="218">
        <v>6021</v>
      </c>
      <c r="L21" s="105" t="s">
        <v>258</v>
      </c>
    </row>
    <row r="22" spans="1:12">
      <c r="A22" s="26" t="s">
        <v>244</v>
      </c>
      <c r="B22" s="124"/>
      <c r="C22" s="114"/>
      <c r="D22" s="114"/>
      <c r="L22" s="115" t="s">
        <v>245</v>
      </c>
    </row>
  </sheetData>
  <mergeCells count="10">
    <mergeCell ref="A1:L1"/>
    <mergeCell ref="A2:L2"/>
    <mergeCell ref="A4:A5"/>
    <mergeCell ref="B4:B5"/>
    <mergeCell ref="C4:C5"/>
    <mergeCell ref="D4:D5"/>
    <mergeCell ref="E4:E5"/>
    <mergeCell ref="F4:F5"/>
    <mergeCell ref="G4:J4"/>
    <mergeCell ref="L4:L5"/>
  </mergeCells>
  <hyperlinks>
    <hyperlink ref="J3" location="Content!A1" display="contents"/>
  </hyperlinks>
  <pageMargins left="0.7" right="0.7" top="0.75" bottom="0.75" header="0.3" footer="0.3"/>
  <pageSetup paperSize="9" scale="52" orientation="portrait" r:id="rId1"/>
  <colBreaks count="1" manualBreakCount="1">
    <brk id="12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2"/>
  <sheetViews>
    <sheetView rightToLeft="1" view="pageBreakPreview" zoomScale="85" zoomScaleNormal="100" zoomScaleSheetLayoutView="85" workbookViewId="0">
      <selection activeCell="K3" sqref="K3"/>
    </sheetView>
  </sheetViews>
  <sheetFormatPr defaultColWidth="9.140625" defaultRowHeight="15"/>
  <cols>
    <col min="1" max="1" width="39.42578125" style="87" customWidth="1"/>
    <col min="2" max="10" width="9.140625" style="87"/>
    <col min="11" max="11" width="39.42578125" style="87" customWidth="1"/>
    <col min="12" max="12" width="0.140625" style="87" customWidth="1"/>
    <col min="13" max="15" width="9.140625" style="87" hidden="1" customWidth="1"/>
    <col min="16" max="16384" width="9.140625" style="87"/>
  </cols>
  <sheetData>
    <row r="1" spans="1:30">
      <c r="A1" s="375" t="s">
        <v>225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30">
      <c r="A2" s="383" t="s">
        <v>393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30">
      <c r="A3" s="16"/>
      <c r="B3" s="14"/>
      <c r="C3" s="14"/>
      <c r="D3" s="14"/>
      <c r="E3" s="14"/>
      <c r="I3" s="11" t="s">
        <v>74</v>
      </c>
      <c r="J3" s="11"/>
    </row>
    <row r="4" spans="1:30">
      <c r="A4" s="379" t="s">
        <v>6</v>
      </c>
      <c r="B4" s="380">
        <v>2015</v>
      </c>
      <c r="C4" s="380">
        <v>2016</v>
      </c>
      <c r="D4" s="380">
        <v>2017</v>
      </c>
      <c r="E4" s="380">
        <v>2018</v>
      </c>
      <c r="F4" s="384">
        <v>2018</v>
      </c>
      <c r="G4" s="384"/>
      <c r="H4" s="384"/>
      <c r="I4" s="384"/>
      <c r="J4" s="323">
        <v>2019</v>
      </c>
      <c r="K4" s="382" t="s">
        <v>233</v>
      </c>
    </row>
    <row r="5" spans="1:30" ht="25.5">
      <c r="A5" s="379"/>
      <c r="B5" s="380"/>
      <c r="C5" s="380"/>
      <c r="D5" s="380"/>
      <c r="E5" s="381"/>
      <c r="F5" s="186" t="s">
        <v>400</v>
      </c>
      <c r="G5" s="186" t="s">
        <v>401</v>
      </c>
      <c r="H5" s="186" t="s">
        <v>674</v>
      </c>
      <c r="I5" s="186" t="s">
        <v>740</v>
      </c>
      <c r="J5" s="186" t="s">
        <v>741</v>
      </c>
      <c r="K5" s="382" t="s">
        <v>233</v>
      </c>
    </row>
    <row r="6" spans="1:30">
      <c r="A6" s="324" t="s">
        <v>479</v>
      </c>
      <c r="B6" s="324"/>
      <c r="C6" s="321"/>
      <c r="D6" s="321"/>
    </row>
    <row r="7" spans="1:30">
      <c r="A7" s="9" t="s">
        <v>50</v>
      </c>
      <c r="B7" s="93">
        <v>110.01333912703916</v>
      </c>
      <c r="C7" s="93">
        <v>135.67839618994523</v>
      </c>
      <c r="D7" s="76">
        <v>128.90443529825524</v>
      </c>
      <c r="E7" s="76">
        <v>116.22050542313099</v>
      </c>
      <c r="F7" s="93">
        <v>122.26247387233799</v>
      </c>
      <c r="G7" s="93">
        <v>116.91394969326679</v>
      </c>
      <c r="H7" s="93">
        <v>125.6046741216814</v>
      </c>
      <c r="I7" s="93">
        <v>100.10092400523777</v>
      </c>
      <c r="J7" s="93">
        <v>142.50608242587288</v>
      </c>
      <c r="K7" s="144" t="s">
        <v>306</v>
      </c>
      <c r="V7" s="153"/>
      <c r="W7" s="153"/>
      <c r="X7" s="153"/>
      <c r="Y7" s="153"/>
      <c r="Z7" s="153"/>
      <c r="AA7" s="153"/>
      <c r="AB7" s="153"/>
      <c r="AC7" s="153"/>
      <c r="AD7" s="153"/>
    </row>
    <row r="8" spans="1:30">
      <c r="A8" s="23" t="s">
        <v>51</v>
      </c>
      <c r="B8" s="166">
        <v>103.2985776183632</v>
      </c>
      <c r="C8" s="166">
        <v>94.601417618468815</v>
      </c>
      <c r="D8" s="149">
        <v>94.814600638021702</v>
      </c>
      <c r="E8" s="149">
        <v>71.849433941794246</v>
      </c>
      <c r="F8" s="166">
        <v>82.328882642871122</v>
      </c>
      <c r="G8" s="166">
        <v>65.146611242401747</v>
      </c>
      <c r="H8" s="166">
        <v>61.607849665774872</v>
      </c>
      <c r="I8" s="166">
        <v>78.314392216129221</v>
      </c>
      <c r="J8" s="166">
        <v>82.648886082880992</v>
      </c>
      <c r="K8" s="150" t="s">
        <v>307</v>
      </c>
      <c r="V8" s="153"/>
      <c r="W8" s="153"/>
      <c r="X8" s="153"/>
      <c r="Y8" s="153"/>
      <c r="Z8" s="153"/>
      <c r="AA8" s="153"/>
      <c r="AB8" s="153"/>
      <c r="AC8" s="153"/>
      <c r="AD8" s="153"/>
    </row>
    <row r="9" spans="1:30">
      <c r="A9" s="23" t="s">
        <v>52</v>
      </c>
      <c r="B9" s="166">
        <v>98.691463417216397</v>
      </c>
      <c r="C9" s="166">
        <v>100.98362530656723</v>
      </c>
      <c r="D9" s="149">
        <v>87.839972435629832</v>
      </c>
      <c r="E9" s="149">
        <v>76.009331600521193</v>
      </c>
      <c r="F9" s="166">
        <v>65.590876648389127</v>
      </c>
      <c r="G9" s="166">
        <v>73.132899695747227</v>
      </c>
      <c r="H9" s="166">
        <v>81.804720376455904</v>
      </c>
      <c r="I9" s="166">
        <v>83.508829681492472</v>
      </c>
      <c r="J9" s="166">
        <v>66.263459311890898</v>
      </c>
      <c r="K9" s="150" t="s">
        <v>308</v>
      </c>
      <c r="V9" s="153"/>
      <c r="W9" s="153"/>
      <c r="X9" s="153"/>
      <c r="Y9" s="153"/>
      <c r="Z9" s="153"/>
      <c r="AA9" s="153"/>
      <c r="AB9" s="153"/>
      <c r="AC9" s="153"/>
      <c r="AD9" s="153"/>
    </row>
    <row r="10" spans="1:30">
      <c r="A10" s="23" t="s">
        <v>53</v>
      </c>
      <c r="B10" s="166">
        <v>120.56313498149777</v>
      </c>
      <c r="C10" s="166">
        <v>113.16326848145758</v>
      </c>
      <c r="D10" s="149">
        <v>120.00593851945889</v>
      </c>
      <c r="E10" s="149">
        <v>96.531353571074106</v>
      </c>
      <c r="F10" s="166">
        <v>108.61592153231695</v>
      </c>
      <c r="G10" s="166">
        <v>100.05810314526873</v>
      </c>
      <c r="H10" s="166">
        <v>100.33271275104492</v>
      </c>
      <c r="I10" s="166">
        <v>77.099999999999994</v>
      </c>
      <c r="J10" s="166">
        <v>114.02730314932927</v>
      </c>
      <c r="K10" s="150" t="s">
        <v>309</v>
      </c>
      <c r="V10" s="153"/>
      <c r="W10" s="153"/>
      <c r="X10" s="153"/>
      <c r="Y10" s="153"/>
      <c r="Z10" s="153"/>
      <c r="AA10" s="153"/>
      <c r="AB10" s="153"/>
      <c r="AC10" s="153"/>
      <c r="AD10" s="153"/>
    </row>
    <row r="11" spans="1:30">
      <c r="A11" s="23" t="s">
        <v>54</v>
      </c>
      <c r="B11" s="166">
        <v>95.883966152588329</v>
      </c>
      <c r="C11" s="166">
        <v>288.67259910065059</v>
      </c>
      <c r="D11" s="149">
        <v>243.34069415716127</v>
      </c>
      <c r="E11" s="149">
        <v>42.588269903682708</v>
      </c>
      <c r="F11" s="166">
        <v>37.757922634820837</v>
      </c>
      <c r="G11" s="166">
        <v>51.888523824667168</v>
      </c>
      <c r="H11" s="166">
        <v>41.27855995239571</v>
      </c>
      <c r="I11" s="166">
        <v>39.428073202847116</v>
      </c>
      <c r="J11" s="166">
        <v>37.252948037428276</v>
      </c>
      <c r="K11" s="150" t="s">
        <v>310</v>
      </c>
      <c r="V11" s="153"/>
      <c r="W11" s="153"/>
      <c r="X11" s="153"/>
      <c r="Y11" s="153"/>
      <c r="Z11" s="153"/>
      <c r="AA11" s="153"/>
      <c r="AB11" s="153"/>
      <c r="AC11" s="153"/>
      <c r="AD11" s="153"/>
    </row>
    <row r="12" spans="1:30">
      <c r="A12" s="23" t="s">
        <v>55</v>
      </c>
      <c r="B12" s="166">
        <v>292.46175289651814</v>
      </c>
      <c r="C12" s="166">
        <v>273.13456420149441</v>
      </c>
      <c r="D12" s="149">
        <v>197.16066328359835</v>
      </c>
      <c r="E12" s="149">
        <v>253.59662334648766</v>
      </c>
      <c r="F12" s="166">
        <v>308.56698488143383</v>
      </c>
      <c r="G12" s="166">
        <v>180.89748016771068</v>
      </c>
      <c r="H12" s="166">
        <v>327.48707461359203</v>
      </c>
      <c r="I12" s="166">
        <v>197.43495372321405</v>
      </c>
      <c r="J12" s="166">
        <v>293.88417632839378</v>
      </c>
      <c r="K12" s="150" t="s">
        <v>311</v>
      </c>
      <c r="V12" s="153"/>
      <c r="W12" s="153"/>
      <c r="X12" s="153"/>
      <c r="Y12" s="153"/>
      <c r="Z12" s="153"/>
      <c r="AA12" s="153"/>
      <c r="AB12" s="153"/>
      <c r="AC12" s="153"/>
      <c r="AD12" s="153"/>
    </row>
    <row r="13" spans="1:30">
      <c r="A13" s="23" t="s">
        <v>56</v>
      </c>
      <c r="B13" s="166">
        <v>102.56823340018707</v>
      </c>
      <c r="C13" s="166">
        <v>76.396389974669518</v>
      </c>
      <c r="D13" s="149">
        <v>45.371989297416526</v>
      </c>
      <c r="E13" s="149">
        <v>36.656885243895346</v>
      </c>
      <c r="F13" s="166">
        <v>19.930668590822528</v>
      </c>
      <c r="G13" s="166">
        <v>44.111123044512709</v>
      </c>
      <c r="H13" s="166">
        <v>47.389965216707814</v>
      </c>
      <c r="I13" s="166">
        <v>35.195784123538331</v>
      </c>
      <c r="J13" s="166">
        <v>59.048553469729789</v>
      </c>
      <c r="K13" s="150" t="s">
        <v>312</v>
      </c>
      <c r="V13" s="153"/>
      <c r="W13" s="153"/>
      <c r="X13" s="153"/>
      <c r="Y13" s="153"/>
      <c r="Z13" s="153"/>
      <c r="AA13" s="153"/>
      <c r="AB13" s="153"/>
      <c r="AC13" s="153"/>
      <c r="AD13" s="153"/>
    </row>
    <row r="14" spans="1:30">
      <c r="A14" s="23" t="s">
        <v>57</v>
      </c>
      <c r="B14" s="166">
        <v>90.574755851519996</v>
      </c>
      <c r="C14" s="166">
        <v>99.62732191389685</v>
      </c>
      <c r="D14" s="149">
        <v>99.776490981406099</v>
      </c>
      <c r="E14" s="149">
        <v>92.397324148681093</v>
      </c>
      <c r="F14" s="166">
        <v>100.60006188944288</v>
      </c>
      <c r="G14" s="166">
        <v>110.70035595240873</v>
      </c>
      <c r="H14" s="166">
        <v>70.824615719728172</v>
      </c>
      <c r="I14" s="166">
        <v>87.464263033144533</v>
      </c>
      <c r="J14" s="166">
        <v>93.547154073830669</v>
      </c>
      <c r="K14" s="150" t="s">
        <v>313</v>
      </c>
      <c r="V14" s="153"/>
      <c r="W14" s="153"/>
      <c r="X14" s="153"/>
      <c r="Y14" s="153"/>
      <c r="Z14" s="153"/>
      <c r="AA14" s="153"/>
      <c r="AB14" s="153"/>
      <c r="AC14" s="153"/>
      <c r="AD14" s="153"/>
    </row>
    <row r="15" spans="1:30">
      <c r="A15" s="23" t="s">
        <v>58</v>
      </c>
      <c r="B15" s="166">
        <v>93.806581061898925</v>
      </c>
      <c r="C15" s="166">
        <v>77.249456147281762</v>
      </c>
      <c r="D15" s="149">
        <v>77.354280738072276</v>
      </c>
      <c r="E15" s="149">
        <v>70.896679031113436</v>
      </c>
      <c r="F15" s="166">
        <v>51.10767320222115</v>
      </c>
      <c r="G15" s="166">
        <v>71.249712453645827</v>
      </c>
      <c r="H15" s="166">
        <v>71.135455409568777</v>
      </c>
      <c r="I15" s="166">
        <v>90.093875059017989</v>
      </c>
      <c r="J15" s="166">
        <v>67.579228375107874</v>
      </c>
      <c r="K15" s="150" t="s">
        <v>314</v>
      </c>
      <c r="V15" s="153"/>
      <c r="W15" s="153"/>
      <c r="X15" s="153"/>
      <c r="Y15" s="153"/>
      <c r="Z15" s="153"/>
      <c r="AA15" s="153"/>
      <c r="AB15" s="153"/>
      <c r="AC15" s="153"/>
      <c r="AD15" s="153"/>
    </row>
    <row r="16" spans="1:30">
      <c r="A16" s="23" t="s">
        <v>59</v>
      </c>
      <c r="B16" s="166">
        <v>118.10707968603532</v>
      </c>
      <c r="C16" s="166">
        <v>180.74938026243768</v>
      </c>
      <c r="D16" s="149">
        <v>162.78928549116947</v>
      </c>
      <c r="E16" s="149">
        <v>158.29403429948283</v>
      </c>
      <c r="F16" s="166">
        <v>177.37611436356096</v>
      </c>
      <c r="G16" s="166">
        <v>166.0290181812685</v>
      </c>
      <c r="H16" s="166">
        <v>178.65645765153411</v>
      </c>
      <c r="I16" s="166">
        <v>111.1</v>
      </c>
      <c r="J16" s="166">
        <v>226.44656288822094</v>
      </c>
      <c r="K16" s="150" t="s">
        <v>315</v>
      </c>
      <c r="V16" s="153"/>
      <c r="W16" s="153"/>
      <c r="X16" s="153"/>
      <c r="Y16" s="153"/>
      <c r="Z16" s="153"/>
      <c r="AA16" s="153"/>
      <c r="AB16" s="153"/>
      <c r="AC16" s="153"/>
      <c r="AD16" s="153"/>
    </row>
    <row r="17" spans="1:30">
      <c r="A17" s="23" t="s">
        <v>60</v>
      </c>
      <c r="B17" s="166">
        <v>122.28703807462668</v>
      </c>
      <c r="C17" s="166">
        <v>127.37526908631627</v>
      </c>
      <c r="D17" s="149">
        <v>123.76787111362511</v>
      </c>
      <c r="E17" s="149">
        <v>115.20201940758702</v>
      </c>
      <c r="F17" s="166">
        <v>111.54639967360606</v>
      </c>
      <c r="G17" s="166">
        <v>114.18752296962667</v>
      </c>
      <c r="H17" s="166">
        <v>128.58239252815278</v>
      </c>
      <c r="I17" s="166">
        <v>106.4917624589625</v>
      </c>
      <c r="J17" s="166">
        <v>111.59618233970863</v>
      </c>
      <c r="K17" s="150" t="s">
        <v>316</v>
      </c>
      <c r="V17" s="153"/>
      <c r="W17" s="153"/>
      <c r="X17" s="153"/>
      <c r="Y17" s="153"/>
      <c r="Z17" s="153"/>
      <c r="AA17" s="153"/>
      <c r="AB17" s="153"/>
      <c r="AC17" s="153"/>
      <c r="AD17" s="153"/>
    </row>
    <row r="18" spans="1:30">
      <c r="A18" s="23" t="s">
        <v>61</v>
      </c>
      <c r="B18" s="166">
        <v>205.04874122132122</v>
      </c>
      <c r="C18" s="166">
        <v>331.72849400599523</v>
      </c>
      <c r="D18" s="149">
        <v>211.20332561847329</v>
      </c>
      <c r="E18" s="149">
        <v>346.92800815860124</v>
      </c>
      <c r="F18" s="166">
        <v>449.11656223872762</v>
      </c>
      <c r="G18" s="166">
        <v>92.375142515176478</v>
      </c>
      <c r="H18" s="166">
        <v>72.091198829045851</v>
      </c>
      <c r="I18" s="166">
        <v>774.12912905145504</v>
      </c>
      <c r="J18" s="166">
        <v>20.051425638349098</v>
      </c>
      <c r="K18" s="150" t="s">
        <v>318</v>
      </c>
      <c r="V18" s="153"/>
      <c r="W18" s="153"/>
      <c r="X18" s="153"/>
      <c r="Y18" s="153"/>
      <c r="Z18" s="153"/>
      <c r="AA18" s="153"/>
      <c r="AB18" s="153"/>
      <c r="AC18" s="153"/>
      <c r="AD18" s="153"/>
    </row>
    <row r="19" spans="1:30">
      <c r="A19" s="23" t="s">
        <v>62</v>
      </c>
      <c r="B19" s="166">
        <v>87.670930726593184</v>
      </c>
      <c r="C19" s="166">
        <v>60.336585031705305</v>
      </c>
      <c r="D19" s="149">
        <v>116.11188454715838</v>
      </c>
      <c r="E19" s="149">
        <v>121.73477974396613</v>
      </c>
      <c r="F19" s="166">
        <v>167.88796941975875</v>
      </c>
      <c r="G19" s="166">
        <v>88.559921204669877</v>
      </c>
      <c r="H19" s="166">
        <v>109.88110337529385</v>
      </c>
      <c r="I19" s="166">
        <v>120.61012497614207</v>
      </c>
      <c r="J19" s="166">
        <v>110.28435344984611</v>
      </c>
      <c r="K19" s="150" t="s">
        <v>320</v>
      </c>
      <c r="V19" s="153"/>
      <c r="W19" s="153"/>
      <c r="X19" s="153"/>
      <c r="Y19" s="153"/>
      <c r="Z19" s="153"/>
      <c r="AA19" s="153"/>
      <c r="AB19" s="153"/>
      <c r="AC19" s="153"/>
      <c r="AD19" s="153"/>
    </row>
    <row r="20" spans="1:30">
      <c r="A20" s="23" t="s">
        <v>63</v>
      </c>
      <c r="B20" s="166">
        <v>109.68459667137438</v>
      </c>
      <c r="C20" s="166">
        <v>90.232187226675961</v>
      </c>
      <c r="D20" s="149">
        <v>85.182411698536598</v>
      </c>
      <c r="E20" s="149">
        <v>79.158600712413886</v>
      </c>
      <c r="F20" s="166">
        <v>81.331304680603495</v>
      </c>
      <c r="G20" s="166">
        <v>73.65445032727385</v>
      </c>
      <c r="H20" s="166">
        <v>74.493348307096525</v>
      </c>
      <c r="I20" s="166">
        <v>87.155299534681689</v>
      </c>
      <c r="J20" s="166">
        <v>74.92627273700991</v>
      </c>
      <c r="K20" s="150" t="s">
        <v>321</v>
      </c>
      <c r="V20" s="153"/>
      <c r="W20" s="153"/>
      <c r="X20" s="153"/>
      <c r="Y20" s="153"/>
      <c r="Z20" s="153"/>
      <c r="AA20" s="153"/>
      <c r="AB20" s="153"/>
      <c r="AC20" s="153"/>
      <c r="AD20" s="153"/>
    </row>
    <row r="21" spans="1:30">
      <c r="A21" s="23" t="s">
        <v>64</v>
      </c>
      <c r="B21" s="166">
        <v>89.173822914069291</v>
      </c>
      <c r="C21" s="166">
        <v>71.478803887981996</v>
      </c>
      <c r="D21" s="149">
        <v>46.90624794058516</v>
      </c>
      <c r="E21" s="149">
        <v>41.828564435359965</v>
      </c>
      <c r="F21" s="166">
        <v>44.38255665539554</v>
      </c>
      <c r="G21" s="166">
        <v>38.300107269619645</v>
      </c>
      <c r="H21" s="166">
        <v>38.30260810297721</v>
      </c>
      <c r="I21" s="166">
        <v>46.328985713447437</v>
      </c>
      <c r="J21" s="166">
        <v>48.348772761675257</v>
      </c>
      <c r="K21" s="150" t="s">
        <v>322</v>
      </c>
      <c r="V21" s="153"/>
      <c r="W21" s="153"/>
      <c r="X21" s="153"/>
      <c r="Y21" s="153"/>
      <c r="Z21" s="153"/>
      <c r="AA21" s="153"/>
      <c r="AB21" s="153"/>
      <c r="AC21" s="153"/>
      <c r="AD21" s="153"/>
    </row>
    <row r="22" spans="1:30">
      <c r="A22" s="23" t="s">
        <v>65</v>
      </c>
      <c r="B22" s="166">
        <v>104.15618355450117</v>
      </c>
      <c r="C22" s="166">
        <v>99.45196843132932</v>
      </c>
      <c r="D22" s="149">
        <v>90.794764449194247</v>
      </c>
      <c r="E22" s="149">
        <v>92.69563112356937</v>
      </c>
      <c r="F22" s="166">
        <v>91.796613111305348</v>
      </c>
      <c r="G22" s="166">
        <v>98.970941638571972</v>
      </c>
      <c r="H22" s="166">
        <v>89.357713860624571</v>
      </c>
      <c r="I22" s="166">
        <v>90.657255883775605</v>
      </c>
      <c r="J22" s="166">
        <v>100.84095397576891</v>
      </c>
      <c r="K22" s="150" t="s">
        <v>323</v>
      </c>
      <c r="V22" s="153"/>
      <c r="W22" s="153"/>
      <c r="X22" s="153"/>
      <c r="Y22" s="153"/>
      <c r="Z22" s="153"/>
      <c r="AA22" s="153"/>
      <c r="AB22" s="153"/>
      <c r="AC22" s="153"/>
      <c r="AD22" s="153"/>
    </row>
    <row r="23" spans="1:30">
      <c r="A23" s="23" t="s">
        <v>66</v>
      </c>
      <c r="B23" s="166">
        <v>108.60330883419488</v>
      </c>
      <c r="C23" s="166">
        <v>107.73751616249625</v>
      </c>
      <c r="D23" s="149">
        <v>99.294570846912436</v>
      </c>
      <c r="E23" s="149">
        <v>39.944439045752596</v>
      </c>
      <c r="F23" s="166">
        <v>45.877712601138484</v>
      </c>
      <c r="G23" s="166">
        <v>33.62864392928838</v>
      </c>
      <c r="H23" s="166">
        <v>49.242987504691833</v>
      </c>
      <c r="I23" s="166">
        <v>31.028412147891682</v>
      </c>
      <c r="J23" s="166">
        <v>31.969118021583832</v>
      </c>
      <c r="K23" s="150" t="s">
        <v>324</v>
      </c>
      <c r="V23" s="153"/>
      <c r="W23" s="153"/>
      <c r="X23" s="153"/>
      <c r="Y23" s="153"/>
      <c r="Z23" s="153"/>
      <c r="AA23" s="153"/>
      <c r="AB23" s="153"/>
      <c r="AC23" s="153"/>
      <c r="AD23" s="153"/>
    </row>
    <row r="24" spans="1:30">
      <c r="A24" s="23" t="s">
        <v>67</v>
      </c>
      <c r="B24" s="166">
        <v>120.88504722721615</v>
      </c>
      <c r="C24" s="166">
        <v>126.25204759558733</v>
      </c>
      <c r="D24" s="149">
        <v>123.75796448800131</v>
      </c>
      <c r="E24" s="149">
        <v>126.15314662948006</v>
      </c>
      <c r="F24" s="166">
        <v>126.37951434771662</v>
      </c>
      <c r="G24" s="166">
        <v>119.5183279508576</v>
      </c>
      <c r="H24" s="166">
        <v>129.67740093231075</v>
      </c>
      <c r="I24" s="166">
        <v>129.03734328703524</v>
      </c>
      <c r="J24" s="166">
        <v>111.64187892766822</v>
      </c>
      <c r="K24" s="150" t="s">
        <v>325</v>
      </c>
      <c r="V24" s="153"/>
      <c r="W24" s="153"/>
      <c r="X24" s="153"/>
      <c r="Y24" s="153"/>
      <c r="Z24" s="153"/>
      <c r="AA24" s="153"/>
      <c r="AB24" s="153"/>
      <c r="AC24" s="153"/>
      <c r="AD24" s="153"/>
    </row>
    <row r="25" spans="1:30">
      <c r="A25" s="23" t="s">
        <v>68</v>
      </c>
      <c r="B25" s="166">
        <v>292.06468966913644</v>
      </c>
      <c r="C25" s="166">
        <v>1144.7844742576144</v>
      </c>
      <c r="D25" s="149">
        <v>1797.2618963962441</v>
      </c>
      <c r="E25" s="149">
        <v>822.23993407880221</v>
      </c>
      <c r="F25" s="166">
        <v>584.96895295501361</v>
      </c>
      <c r="G25" s="166">
        <v>723.01184265250788</v>
      </c>
      <c r="H25" s="166">
        <v>1055.3029205351713</v>
      </c>
      <c r="I25" s="166">
        <v>925.67602017251579</v>
      </c>
      <c r="J25" s="166">
        <v>1143.57976668112</v>
      </c>
      <c r="K25" s="150" t="s">
        <v>326</v>
      </c>
      <c r="V25" s="153"/>
      <c r="W25" s="153"/>
      <c r="X25" s="153"/>
      <c r="Y25" s="153"/>
      <c r="Z25" s="153"/>
      <c r="AA25" s="153"/>
      <c r="AB25" s="153"/>
      <c r="AC25" s="153"/>
      <c r="AD25" s="153"/>
    </row>
    <row r="26" spans="1:30">
      <c r="A26" s="23" t="s">
        <v>69</v>
      </c>
      <c r="B26" s="166">
        <v>113.39824445735459</v>
      </c>
      <c r="C26" s="166">
        <v>81.893971430044687</v>
      </c>
      <c r="D26" s="149">
        <v>49.946958474426005</v>
      </c>
      <c r="E26" s="149">
        <v>43.395600776139347</v>
      </c>
      <c r="F26" s="166">
        <v>59.896603593519828</v>
      </c>
      <c r="G26" s="166">
        <v>44.154253839238379</v>
      </c>
      <c r="H26" s="166">
        <v>36.75931953833814</v>
      </c>
      <c r="I26" s="166">
        <v>32.772226133461047</v>
      </c>
      <c r="J26" s="166">
        <v>24.545993812575091</v>
      </c>
      <c r="K26" s="150" t="s">
        <v>327</v>
      </c>
      <c r="V26" s="153"/>
      <c r="W26" s="153"/>
      <c r="X26" s="153"/>
      <c r="Y26" s="153"/>
      <c r="Z26" s="153"/>
      <c r="AA26" s="153"/>
      <c r="AB26" s="153"/>
      <c r="AC26" s="153"/>
      <c r="AD26" s="153"/>
    </row>
    <row r="27" spans="1:30">
      <c r="A27" s="23" t="s">
        <v>70</v>
      </c>
      <c r="B27" s="166">
        <v>57.902441598507146</v>
      </c>
      <c r="C27" s="166">
        <v>42.322283089712357</v>
      </c>
      <c r="D27" s="149">
        <v>63.251282841163153</v>
      </c>
      <c r="E27" s="149">
        <v>56.633743351025757</v>
      </c>
      <c r="F27" s="166">
        <v>47.63706265009283</v>
      </c>
      <c r="G27" s="166">
        <v>59.805254128778138</v>
      </c>
      <c r="H27" s="166">
        <v>71.455593975139237</v>
      </c>
      <c r="I27" s="166">
        <v>47.63706265009283</v>
      </c>
      <c r="J27" s="166">
        <v>95.274125300185659</v>
      </c>
      <c r="K27" s="150" t="s">
        <v>328</v>
      </c>
      <c r="V27" s="153"/>
      <c r="W27" s="153"/>
      <c r="X27" s="153"/>
      <c r="Y27" s="153"/>
      <c r="Z27" s="153"/>
      <c r="AA27" s="153"/>
      <c r="AB27" s="153"/>
      <c r="AC27" s="153"/>
      <c r="AD27" s="153"/>
    </row>
    <row r="28" spans="1:30">
      <c r="A28" s="23" t="s">
        <v>71</v>
      </c>
      <c r="B28" s="166">
        <v>107.31729774277899</v>
      </c>
      <c r="C28" s="166">
        <v>91.689772367208064</v>
      </c>
      <c r="D28" s="149">
        <v>83.119679697530586</v>
      </c>
      <c r="E28" s="149">
        <v>80.399426707894861</v>
      </c>
      <c r="F28" s="166">
        <v>76.902188879019079</v>
      </c>
      <c r="G28" s="166">
        <v>90.141800069599199</v>
      </c>
      <c r="H28" s="166">
        <v>77.717898302022618</v>
      </c>
      <c r="I28" s="166">
        <v>76.835819580938548</v>
      </c>
      <c r="J28" s="166">
        <v>66.9658518369978</v>
      </c>
      <c r="K28" s="150" t="s">
        <v>329</v>
      </c>
      <c r="V28" s="153"/>
      <c r="W28" s="153"/>
      <c r="X28" s="153"/>
      <c r="Y28" s="153"/>
      <c r="Z28" s="153"/>
      <c r="AA28" s="153"/>
      <c r="AB28" s="153"/>
      <c r="AC28" s="153"/>
      <c r="AD28" s="153"/>
    </row>
    <row r="29" spans="1:30" ht="14.25" customHeight="1">
      <c r="A29" s="23" t="s">
        <v>72</v>
      </c>
      <c r="B29" s="166">
        <v>219.01261561380855</v>
      </c>
      <c r="C29" s="166">
        <v>486.96554348405016</v>
      </c>
      <c r="D29" s="149">
        <v>192.18101950191394</v>
      </c>
      <c r="E29" s="149">
        <v>177.49291872452227</v>
      </c>
      <c r="F29" s="166">
        <v>191.52868002003697</v>
      </c>
      <c r="G29" s="166">
        <v>210.71570412816314</v>
      </c>
      <c r="H29" s="166">
        <v>169.5251794602539</v>
      </c>
      <c r="I29" s="166">
        <v>138.20211128963507</v>
      </c>
      <c r="J29" s="166">
        <v>149.10859452484527</v>
      </c>
      <c r="K29" s="150" t="s">
        <v>330</v>
      </c>
      <c r="V29" s="153"/>
      <c r="W29" s="153"/>
      <c r="X29" s="153"/>
      <c r="Y29" s="153"/>
      <c r="Z29" s="153"/>
      <c r="AA29" s="153"/>
      <c r="AB29" s="153"/>
      <c r="AC29" s="153"/>
      <c r="AD29" s="153"/>
    </row>
    <row r="30" spans="1:30">
      <c r="A30" s="34" t="s">
        <v>73</v>
      </c>
      <c r="B30" s="167">
        <v>29.334255825789555</v>
      </c>
      <c r="C30" s="167">
        <v>0.24566548528738358</v>
      </c>
      <c r="D30" s="151">
        <v>0.32063528029311728</v>
      </c>
      <c r="E30" s="151">
        <v>0.13444996294416703</v>
      </c>
      <c r="F30" s="167">
        <v>0.20198473695759658</v>
      </c>
      <c r="G30" s="167">
        <v>0.10285112372687433</v>
      </c>
      <c r="H30" s="167">
        <v>0.10037278339610625</v>
      </c>
      <c r="I30" s="167">
        <v>0.13259120769609101</v>
      </c>
      <c r="J30" s="167">
        <v>0.11524282538071459</v>
      </c>
      <c r="K30" s="152" t="s">
        <v>331</v>
      </c>
      <c r="V30" s="153"/>
      <c r="W30" s="153"/>
      <c r="X30" s="153"/>
      <c r="Y30" s="153"/>
      <c r="Z30" s="153"/>
      <c r="AA30" s="153"/>
      <c r="AB30" s="153"/>
      <c r="AC30" s="153"/>
      <c r="AD30" s="153"/>
    </row>
    <row r="31" spans="1:30">
      <c r="A31" s="18" t="s">
        <v>107</v>
      </c>
      <c r="B31" s="42"/>
      <c r="C31" s="42"/>
      <c r="D31" s="42"/>
      <c r="E31" s="42"/>
      <c r="F31" s="42"/>
      <c r="G31" s="42"/>
      <c r="H31" s="42"/>
      <c r="I31" s="42"/>
      <c r="J31" s="42"/>
      <c r="K31" s="18" t="s">
        <v>304</v>
      </c>
    </row>
    <row r="32" spans="1:30">
      <c r="A32" s="78" t="s">
        <v>694</v>
      </c>
      <c r="B32" s="39"/>
      <c r="C32" s="39"/>
      <c r="D32" s="39"/>
      <c r="E32" s="39"/>
      <c r="K32" s="193" t="s">
        <v>695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rightToLeft="1" view="pageBreakPreview" zoomScale="85" zoomScaleNormal="100" zoomScaleSheetLayoutView="85" workbookViewId="0">
      <selection activeCell="K3" sqref="K3"/>
    </sheetView>
  </sheetViews>
  <sheetFormatPr defaultColWidth="9.140625" defaultRowHeight="15"/>
  <cols>
    <col min="1" max="1" width="39" style="87" customWidth="1"/>
    <col min="2" max="6" width="9.140625" style="87"/>
    <col min="7" max="10" width="9.140625" style="87" customWidth="1"/>
    <col min="11" max="11" width="36.140625" style="87" customWidth="1"/>
    <col min="12" max="12" width="9.140625" style="87"/>
    <col min="13" max="13" width="11.28515625" style="87" customWidth="1"/>
    <col min="14" max="16384" width="9.140625" style="87"/>
  </cols>
  <sheetData>
    <row r="1" spans="1:31">
      <c r="A1" s="375" t="s">
        <v>224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31">
      <c r="A2" s="383" t="s">
        <v>394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31">
      <c r="A3" s="169"/>
      <c r="B3" s="14"/>
      <c r="C3" s="14"/>
      <c r="D3" s="14"/>
      <c r="E3" s="14"/>
      <c r="G3" s="11"/>
      <c r="I3" s="11" t="s">
        <v>74</v>
      </c>
      <c r="J3" s="11"/>
    </row>
    <row r="4" spans="1:31">
      <c r="A4" s="379" t="s">
        <v>398</v>
      </c>
      <c r="B4" s="380">
        <v>2015</v>
      </c>
      <c r="C4" s="380">
        <v>2016</v>
      </c>
      <c r="D4" s="380">
        <v>2017</v>
      </c>
      <c r="E4" s="380">
        <v>2018</v>
      </c>
      <c r="F4" s="380">
        <v>2018</v>
      </c>
      <c r="G4" s="380"/>
      <c r="H4" s="380"/>
      <c r="I4" s="380"/>
      <c r="J4" s="367">
        <v>2019</v>
      </c>
      <c r="K4" s="382" t="s">
        <v>332</v>
      </c>
    </row>
    <row r="5" spans="1:31" ht="25.5">
      <c r="A5" s="379"/>
      <c r="B5" s="380"/>
      <c r="C5" s="380"/>
      <c r="D5" s="380"/>
      <c r="E5" s="381"/>
      <c r="F5" s="186" t="s">
        <v>400</v>
      </c>
      <c r="G5" s="186" t="s">
        <v>503</v>
      </c>
      <c r="H5" s="186" t="s">
        <v>674</v>
      </c>
      <c r="I5" s="186" t="s">
        <v>740</v>
      </c>
      <c r="J5" s="186" t="s">
        <v>781</v>
      </c>
      <c r="K5" s="382"/>
    </row>
    <row r="6" spans="1:31">
      <c r="A6" s="23" t="s">
        <v>40</v>
      </c>
      <c r="B6" s="166">
        <v>89.185870535108307</v>
      </c>
      <c r="C6" s="166">
        <v>87.389835144777209</v>
      </c>
      <c r="D6" s="166">
        <v>89.742062219452421</v>
      </c>
      <c r="E6" s="166">
        <v>96.713984945740449</v>
      </c>
      <c r="F6" s="166">
        <v>94.97928196481331</v>
      </c>
      <c r="G6" s="166">
        <v>97.462482262704853</v>
      </c>
      <c r="H6" s="166">
        <v>97.586798559707233</v>
      </c>
      <c r="I6" s="166">
        <v>96.827376995736429</v>
      </c>
      <c r="J6" s="166">
        <v>98.104601397961062</v>
      </c>
      <c r="K6" s="150" t="s">
        <v>333</v>
      </c>
      <c r="W6" s="153"/>
      <c r="X6" s="153"/>
      <c r="Y6" s="153"/>
      <c r="Z6" s="153"/>
      <c r="AA6" s="153"/>
      <c r="AB6" s="153"/>
      <c r="AC6" s="153"/>
      <c r="AD6" s="153"/>
      <c r="AE6" s="153"/>
    </row>
    <row r="7" spans="1:31">
      <c r="A7" s="23" t="s">
        <v>41</v>
      </c>
      <c r="B7" s="166">
        <v>101.36961426775711</v>
      </c>
      <c r="C7" s="166">
        <v>100.31084872064838</v>
      </c>
      <c r="D7" s="166">
        <v>105.89137727833291</v>
      </c>
      <c r="E7" s="166">
        <v>104.22586984483377</v>
      </c>
      <c r="F7" s="166">
        <v>105.1489734916595</v>
      </c>
      <c r="G7" s="166">
        <v>103.61303633104401</v>
      </c>
      <c r="H7" s="166">
        <v>103.53954728421857</v>
      </c>
      <c r="I7" s="166">
        <v>104.60192227241296</v>
      </c>
      <c r="J7" s="166">
        <v>104.8004774859415</v>
      </c>
      <c r="K7" s="150" t="s">
        <v>334</v>
      </c>
      <c r="W7" s="153"/>
      <c r="X7" s="153"/>
      <c r="Y7" s="153"/>
      <c r="Z7" s="153"/>
      <c r="AA7" s="153"/>
      <c r="AB7" s="153"/>
      <c r="AC7" s="153"/>
      <c r="AD7" s="153"/>
      <c r="AE7" s="153"/>
    </row>
    <row r="8" spans="1:31">
      <c r="A8" s="23" t="s">
        <v>42</v>
      </c>
      <c r="B8" s="166">
        <v>98.532504088347622</v>
      </c>
      <c r="C8" s="166">
        <v>98.737842612826981</v>
      </c>
      <c r="D8" s="166">
        <v>102.70766446804295</v>
      </c>
      <c r="E8" s="166">
        <v>101.7143317597322</v>
      </c>
      <c r="F8" s="166">
        <v>103.83841910014826</v>
      </c>
      <c r="G8" s="166">
        <v>101.93464543804687</v>
      </c>
      <c r="H8" s="166">
        <v>100.66175357434074</v>
      </c>
      <c r="I8" s="166">
        <v>100.42250892639298</v>
      </c>
      <c r="J8" s="166">
        <v>100.42250892639298</v>
      </c>
      <c r="K8" s="150" t="s">
        <v>335</v>
      </c>
      <c r="W8" s="153"/>
      <c r="X8" s="153"/>
      <c r="Y8" s="153"/>
      <c r="Z8" s="153"/>
      <c r="AA8" s="153"/>
      <c r="AB8" s="153"/>
      <c r="AC8" s="153"/>
      <c r="AD8" s="153"/>
      <c r="AE8" s="153"/>
    </row>
    <row r="9" spans="1:31">
      <c r="A9" s="23" t="s">
        <v>43</v>
      </c>
      <c r="B9" s="166">
        <v>100.83015836742834</v>
      </c>
      <c r="C9" s="166">
        <v>101.51001600779091</v>
      </c>
      <c r="D9" s="166">
        <v>101.52749380213399</v>
      </c>
      <c r="E9" s="166">
        <v>101.73557520408008</v>
      </c>
      <c r="F9" s="166">
        <v>101.52653595393666</v>
      </c>
      <c r="G9" s="166">
        <v>101.84290596454694</v>
      </c>
      <c r="H9" s="166">
        <v>101.41819680796884</v>
      </c>
      <c r="I9" s="166">
        <v>102.15466208986787</v>
      </c>
      <c r="J9" s="166">
        <v>102.15466208986787</v>
      </c>
      <c r="K9" s="150" t="s">
        <v>336</v>
      </c>
      <c r="W9" s="153"/>
      <c r="X9" s="153"/>
      <c r="Y9" s="153"/>
      <c r="Z9" s="153"/>
      <c r="AA9" s="153"/>
      <c r="AB9" s="153"/>
      <c r="AC9" s="153"/>
      <c r="AD9" s="153"/>
      <c r="AE9" s="153"/>
    </row>
    <row r="10" spans="1:31">
      <c r="A10" s="23" t="s">
        <v>44</v>
      </c>
      <c r="B10" s="166">
        <v>103.62532610093069</v>
      </c>
      <c r="C10" s="166">
        <v>114.50130440372277</v>
      </c>
      <c r="D10" s="166">
        <v>114.50130440372277</v>
      </c>
      <c r="E10" s="166">
        <v>112.2067572472742</v>
      </c>
      <c r="F10" s="166">
        <v>114.50130440372277</v>
      </c>
      <c r="G10" s="166">
        <v>114.50130440372277</v>
      </c>
      <c r="H10" s="166">
        <v>114.50130440372277</v>
      </c>
      <c r="I10" s="166">
        <v>105.32311577792848</v>
      </c>
      <c r="J10" s="166">
        <v>105.32311577792848</v>
      </c>
      <c r="K10" s="150" t="s">
        <v>337</v>
      </c>
      <c r="W10" s="153"/>
      <c r="X10" s="153"/>
      <c r="Y10" s="153"/>
      <c r="Z10" s="153"/>
      <c r="AA10" s="153"/>
      <c r="AB10" s="153"/>
      <c r="AC10" s="153"/>
      <c r="AD10" s="153"/>
      <c r="AE10" s="153"/>
    </row>
    <row r="11" spans="1:31">
      <c r="A11" s="23" t="s">
        <v>45</v>
      </c>
      <c r="B11" s="166">
        <v>101.06225134328747</v>
      </c>
      <c r="C11" s="166">
        <v>100.58896984178318</v>
      </c>
      <c r="D11" s="166">
        <v>105.75438828257325</v>
      </c>
      <c r="E11" s="166">
        <v>107.88347423867448</v>
      </c>
      <c r="F11" s="166">
        <v>107.30933979259267</v>
      </c>
      <c r="G11" s="166">
        <v>107.48342103050371</v>
      </c>
      <c r="H11" s="166">
        <v>107.71004413822919</v>
      </c>
      <c r="I11" s="166">
        <v>109.03109199337233</v>
      </c>
      <c r="J11" s="166">
        <v>109.03109199337233</v>
      </c>
      <c r="K11" s="150" t="s">
        <v>338</v>
      </c>
      <c r="W11" s="153"/>
      <c r="X11" s="153"/>
      <c r="Y11" s="153"/>
      <c r="Z11" s="153"/>
      <c r="AA11" s="153"/>
      <c r="AB11" s="153"/>
      <c r="AC11" s="153"/>
      <c r="AD11" s="153"/>
      <c r="AE11" s="153"/>
    </row>
    <row r="12" spans="1:31">
      <c r="A12" s="23" t="s">
        <v>46</v>
      </c>
      <c r="B12" s="166">
        <v>115.54709273705704</v>
      </c>
      <c r="C12" s="166">
        <v>129.47376976611565</v>
      </c>
      <c r="D12" s="166">
        <v>134.77654554492941</v>
      </c>
      <c r="E12" s="166">
        <v>135.71279249628796</v>
      </c>
      <c r="F12" s="166">
        <v>135.71279249628796</v>
      </c>
      <c r="G12" s="166">
        <v>135.71279249628796</v>
      </c>
      <c r="H12" s="166">
        <v>135.71279249628796</v>
      </c>
      <c r="I12" s="166">
        <v>135.71279249628796</v>
      </c>
      <c r="J12" s="166">
        <v>135.71279249628796</v>
      </c>
      <c r="K12" s="150" t="s">
        <v>339</v>
      </c>
      <c r="W12" s="153"/>
      <c r="X12" s="153"/>
      <c r="Y12" s="153"/>
      <c r="Z12" s="153"/>
      <c r="AA12" s="153"/>
      <c r="AB12" s="153"/>
      <c r="AC12" s="153"/>
      <c r="AD12" s="153"/>
      <c r="AE12" s="153"/>
    </row>
    <row r="13" spans="1:31">
      <c r="A13" s="23" t="s">
        <v>47</v>
      </c>
      <c r="B13" s="166">
        <v>96.207691352365032</v>
      </c>
      <c r="C13" s="166">
        <v>85.894958044372999</v>
      </c>
      <c r="D13" s="166">
        <v>82.261571085364253</v>
      </c>
      <c r="E13" s="166">
        <v>87.439718694470258</v>
      </c>
      <c r="F13" s="166">
        <v>86.818843896504404</v>
      </c>
      <c r="G13" s="166">
        <v>88.423985540855995</v>
      </c>
      <c r="H13" s="166">
        <v>88.248293733195709</v>
      </c>
      <c r="I13" s="166">
        <v>86.267751607324968</v>
      </c>
      <c r="J13" s="166">
        <v>86.267751607324968</v>
      </c>
      <c r="K13" s="150" t="s">
        <v>340</v>
      </c>
      <c r="W13" s="153"/>
      <c r="X13" s="153"/>
      <c r="Y13" s="153"/>
      <c r="Z13" s="153"/>
      <c r="AA13" s="153"/>
      <c r="AB13" s="153"/>
      <c r="AC13" s="153"/>
      <c r="AD13" s="153"/>
      <c r="AE13" s="153"/>
    </row>
    <row r="14" spans="1:31">
      <c r="A14" s="23" t="s">
        <v>48</v>
      </c>
      <c r="B14" s="166">
        <v>94.108174643840044</v>
      </c>
      <c r="C14" s="166">
        <v>86.468269385598305</v>
      </c>
      <c r="D14" s="166">
        <v>89.182234220995156</v>
      </c>
      <c r="E14" s="166">
        <v>93.93485604213565</v>
      </c>
      <c r="F14" s="166">
        <v>103.27700109455824</v>
      </c>
      <c r="G14" s="166">
        <v>100.70116815870603</v>
      </c>
      <c r="H14" s="166">
        <v>81.625209852147307</v>
      </c>
      <c r="I14" s="166">
        <v>90.136045063131021</v>
      </c>
      <c r="J14" s="166">
        <v>90.136045063131021</v>
      </c>
      <c r="K14" s="150" t="s">
        <v>341</v>
      </c>
      <c r="W14" s="153"/>
      <c r="X14" s="153"/>
      <c r="Y14" s="153"/>
      <c r="Z14" s="153"/>
      <c r="AA14" s="153"/>
      <c r="AB14" s="153"/>
      <c r="AC14" s="153"/>
      <c r="AD14" s="153"/>
      <c r="AE14" s="153"/>
    </row>
    <row r="15" spans="1:31">
      <c r="A15" s="34" t="s">
        <v>49</v>
      </c>
      <c r="B15" s="167">
        <v>100</v>
      </c>
      <c r="C15" s="167">
        <v>100</v>
      </c>
      <c r="D15" s="167">
        <v>100</v>
      </c>
      <c r="E15" s="167">
        <v>100</v>
      </c>
      <c r="F15" s="167">
        <v>100</v>
      </c>
      <c r="G15" s="167">
        <v>100</v>
      </c>
      <c r="H15" s="167">
        <v>100</v>
      </c>
      <c r="I15" s="167">
        <v>100</v>
      </c>
      <c r="J15" s="167">
        <v>100</v>
      </c>
      <c r="K15" s="152" t="s">
        <v>342</v>
      </c>
      <c r="W15" s="153"/>
      <c r="X15" s="153"/>
      <c r="Y15" s="153"/>
      <c r="Z15" s="153"/>
      <c r="AA15" s="153"/>
      <c r="AB15" s="153"/>
      <c r="AC15" s="153"/>
      <c r="AD15" s="153"/>
      <c r="AE15" s="153"/>
    </row>
    <row r="16" spans="1:31">
      <c r="A16" s="18" t="s">
        <v>107</v>
      </c>
      <c r="B16" s="17"/>
      <c r="C16" s="17"/>
      <c r="D16" s="17"/>
      <c r="E16" s="17"/>
      <c r="K16" s="18" t="s">
        <v>304</v>
      </c>
    </row>
    <row r="17" spans="1:11">
      <c r="A17" s="291" t="s">
        <v>696</v>
      </c>
      <c r="K17" s="193" t="s">
        <v>695</v>
      </c>
    </row>
    <row r="18" spans="1:11">
      <c r="K18" s="153"/>
    </row>
    <row r="19" spans="1:11">
      <c r="K19" s="153"/>
    </row>
    <row r="20" spans="1:11">
      <c r="K20" s="153"/>
    </row>
    <row r="21" spans="1:11">
      <c r="K21" s="153"/>
    </row>
    <row r="22" spans="1:11">
      <c r="K22" s="153"/>
    </row>
    <row r="23" spans="1:11">
      <c r="K23" s="153"/>
    </row>
    <row r="24" spans="1:11">
      <c r="K24" s="153"/>
    </row>
    <row r="25" spans="1:11">
      <c r="K25" s="153"/>
    </row>
    <row r="26" spans="1:11">
      <c r="K26" s="153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rightToLeft="1" view="pageBreakPreview" zoomScaleNormal="100" zoomScaleSheetLayoutView="100" workbookViewId="0">
      <selection activeCell="A3" sqref="A3"/>
    </sheetView>
  </sheetViews>
  <sheetFormatPr defaultColWidth="8.85546875" defaultRowHeight="15"/>
  <cols>
    <col min="1" max="1" width="32.85546875" style="87" customWidth="1"/>
    <col min="2" max="10" width="8.85546875" style="87"/>
    <col min="11" max="11" width="33" style="87" customWidth="1"/>
    <col min="12" max="16" width="8.85546875" style="87" hidden="1" customWidth="1"/>
    <col min="17" max="17" width="1.7109375" style="87" hidden="1" customWidth="1"/>
    <col min="18" max="18" width="3.42578125" style="87" hidden="1" customWidth="1"/>
    <col min="19" max="16384" width="8.85546875" style="87"/>
  </cols>
  <sheetData>
    <row r="1" spans="1:45">
      <c r="A1" s="375" t="s">
        <v>395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1"/>
      <c r="M1" s="31"/>
    </row>
    <row r="2" spans="1:45" ht="15.75">
      <c r="A2" s="385" t="s">
        <v>396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1"/>
      <c r="M2" s="31"/>
    </row>
    <row r="3" spans="1:45">
      <c r="A3" s="16"/>
      <c r="B3" s="14"/>
      <c r="C3" s="14"/>
      <c r="D3" s="14"/>
      <c r="E3" s="14"/>
      <c r="I3" s="11" t="s">
        <v>74</v>
      </c>
      <c r="J3" s="11"/>
    </row>
    <row r="4" spans="1:45">
      <c r="A4" s="379" t="s">
        <v>6</v>
      </c>
      <c r="B4" s="380">
        <v>2015</v>
      </c>
      <c r="C4" s="380">
        <v>2016</v>
      </c>
      <c r="D4" s="380">
        <v>2017</v>
      </c>
      <c r="E4" s="380">
        <v>2018</v>
      </c>
      <c r="F4" s="380">
        <v>2018</v>
      </c>
      <c r="G4" s="380"/>
      <c r="H4" s="380"/>
      <c r="I4" s="380"/>
      <c r="J4" s="322">
        <v>2019</v>
      </c>
      <c r="K4" s="382" t="s">
        <v>233</v>
      </c>
    </row>
    <row r="5" spans="1:45" ht="25.5">
      <c r="A5" s="379"/>
      <c r="B5" s="380"/>
      <c r="C5" s="380"/>
      <c r="D5" s="380"/>
      <c r="E5" s="381"/>
      <c r="F5" s="186" t="s">
        <v>400</v>
      </c>
      <c r="G5" s="186" t="s">
        <v>401</v>
      </c>
      <c r="H5" s="186" t="s">
        <v>402</v>
      </c>
      <c r="I5" s="186" t="s">
        <v>403</v>
      </c>
      <c r="J5" s="186" t="s">
        <v>400</v>
      </c>
      <c r="K5" s="382" t="s">
        <v>233</v>
      </c>
    </row>
    <row r="6" spans="1:45">
      <c r="A6" s="23" t="s">
        <v>10</v>
      </c>
      <c r="B6" s="166">
        <v>0.28654133909938362</v>
      </c>
      <c r="C6" s="166">
        <v>-1.5157280815397545</v>
      </c>
      <c r="D6" s="166">
        <v>-0.85253400994517392</v>
      </c>
      <c r="E6" s="166">
        <v>1.6944848600318245</v>
      </c>
      <c r="F6" s="166">
        <v>0.30696283902540245</v>
      </c>
      <c r="G6" s="166">
        <v>0.20721728744447887</v>
      </c>
      <c r="H6" s="166">
        <v>2.841538715143372</v>
      </c>
      <c r="I6" s="166">
        <v>3.4222205985140448</v>
      </c>
      <c r="J6" s="166">
        <v>1.1709447655350971</v>
      </c>
      <c r="K6" s="150" t="s">
        <v>343</v>
      </c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45">
      <c r="A7" s="23" t="s">
        <v>11</v>
      </c>
      <c r="B7" s="166">
        <v>-0.95569248444315358</v>
      </c>
      <c r="C7" s="166">
        <v>-3.3314470597996277</v>
      </c>
      <c r="D7" s="166">
        <v>4.155886979303367</v>
      </c>
      <c r="E7" s="166">
        <v>4.0280091612864695</v>
      </c>
      <c r="F7" s="166">
        <v>12.443928186506881</v>
      </c>
      <c r="G7" s="166">
        <v>1.236490365400968</v>
      </c>
      <c r="H7" s="166">
        <v>1.4738592954600733</v>
      </c>
      <c r="I7" s="166">
        <v>0.95775879777795581</v>
      </c>
      <c r="J7" s="166">
        <v>-10.085260943782032</v>
      </c>
      <c r="K7" s="150" t="s">
        <v>344</v>
      </c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</row>
    <row r="8" spans="1:45">
      <c r="A8" s="23" t="s">
        <v>12</v>
      </c>
      <c r="B8" s="166">
        <v>8.6876568086653672E-2</v>
      </c>
      <c r="C8" s="166">
        <v>-0.67642656124753842</v>
      </c>
      <c r="D8" s="166">
        <v>-1.9427674035653222</v>
      </c>
      <c r="E8" s="166">
        <v>-0.30994311159999199</v>
      </c>
      <c r="F8" s="166">
        <v>7.5502578648055874E-2</v>
      </c>
      <c r="G8" s="166">
        <v>-0.97172554641699094</v>
      </c>
      <c r="H8" s="166">
        <v>-1.345024520551533</v>
      </c>
      <c r="I8" s="166">
        <v>1.0014750419205001</v>
      </c>
      <c r="J8" s="166">
        <v>2.667141409261987</v>
      </c>
      <c r="K8" s="150" t="s">
        <v>345</v>
      </c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</row>
    <row r="9" spans="1:45">
      <c r="A9" s="23" t="s">
        <v>13</v>
      </c>
      <c r="B9" s="166">
        <v>-15.722863305846104</v>
      </c>
      <c r="C9" s="166">
        <v>0.70455954763510797</v>
      </c>
      <c r="D9" s="166">
        <v>11.692633815458459</v>
      </c>
      <c r="E9" s="166">
        <v>7.5369044470101585</v>
      </c>
      <c r="F9" s="166">
        <v>14.535000918345872</v>
      </c>
      <c r="G9" s="166">
        <v>13.21209037827613</v>
      </c>
      <c r="H9" s="166">
        <v>1.0766733835411202</v>
      </c>
      <c r="I9" s="166">
        <v>1.3238531078775111</v>
      </c>
      <c r="J9" s="166">
        <v>-0.22912094512349768</v>
      </c>
      <c r="K9" s="150" t="s">
        <v>346</v>
      </c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</row>
    <row r="10" spans="1:45">
      <c r="A10" s="23" t="s">
        <v>14</v>
      </c>
      <c r="B10" s="166">
        <v>1.2027092288585011</v>
      </c>
      <c r="C10" s="166">
        <v>-3.7852982667283732</v>
      </c>
      <c r="D10" s="166">
        <v>-1.0195878936939604</v>
      </c>
      <c r="E10" s="166">
        <v>8.9721395402376842</v>
      </c>
      <c r="F10" s="166">
        <v>11.236814659256396</v>
      </c>
      <c r="G10" s="166">
        <v>12.312552419598902</v>
      </c>
      <c r="H10" s="166">
        <v>10.39235868095038</v>
      </c>
      <c r="I10" s="166">
        <v>1.9468324011450591</v>
      </c>
      <c r="J10" s="166">
        <v>8.9086492223415803E-2</v>
      </c>
      <c r="K10" s="150" t="s">
        <v>347</v>
      </c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</row>
    <row r="11" spans="1:45" ht="15" customHeight="1">
      <c r="A11" s="23" t="s">
        <v>15</v>
      </c>
      <c r="B11" s="166">
        <v>-0.42170977364140116</v>
      </c>
      <c r="C11" s="166">
        <v>8.1940936741825414</v>
      </c>
      <c r="D11" s="166">
        <v>9.1759332688180724</v>
      </c>
      <c r="E11" s="166">
        <v>1.8082888713665319</v>
      </c>
      <c r="F11" s="166">
        <v>8.6520012251670693</v>
      </c>
      <c r="G11" s="166">
        <v>0</v>
      </c>
      <c r="H11" s="166">
        <v>0</v>
      </c>
      <c r="I11" s="166">
        <v>-1.4188457397009415</v>
      </c>
      <c r="J11" s="166">
        <v>0.13860421799176947</v>
      </c>
      <c r="K11" s="150" t="s">
        <v>348</v>
      </c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>
      <c r="A12" s="23" t="s">
        <v>16</v>
      </c>
      <c r="B12" s="166">
        <v>0.9849209238535942</v>
      </c>
      <c r="C12" s="166">
        <v>-0.9804619854064569</v>
      </c>
      <c r="D12" s="166">
        <v>-4.0465150527632359</v>
      </c>
      <c r="E12" s="166">
        <v>6.8610252685793789</v>
      </c>
      <c r="F12" s="166">
        <v>6.9985517566639288</v>
      </c>
      <c r="G12" s="166">
        <v>12.785092982492486</v>
      </c>
      <c r="H12" s="166">
        <v>8.8000487149139701</v>
      </c>
      <c r="I12" s="166">
        <v>-1.1395923797528695</v>
      </c>
      <c r="J12" s="166">
        <v>-3.7411092182251764</v>
      </c>
      <c r="K12" s="150" t="s">
        <v>349</v>
      </c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</row>
    <row r="13" spans="1:45">
      <c r="A13" s="23" t="s">
        <v>17</v>
      </c>
      <c r="B13" s="166">
        <v>-17</v>
      </c>
      <c r="C13" s="166">
        <v>-14.491471998874644</v>
      </c>
      <c r="D13" s="166">
        <v>-4.730678807177358</v>
      </c>
      <c r="E13" s="166">
        <v>10.994074643593713</v>
      </c>
      <c r="F13" s="166">
        <v>8.5863436145060774</v>
      </c>
      <c r="G13" s="166">
        <v>10.332485282786081</v>
      </c>
      <c r="H13" s="166">
        <v>11.15413886042451</v>
      </c>
      <c r="I13" s="166">
        <v>13.903330816658183</v>
      </c>
      <c r="J13" s="166">
        <v>8.8338129064974282</v>
      </c>
      <c r="K13" s="150" t="s">
        <v>350</v>
      </c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</row>
    <row r="14" spans="1:45">
      <c r="A14" s="23" t="s">
        <v>18</v>
      </c>
      <c r="B14" s="166" t="s">
        <v>19</v>
      </c>
      <c r="C14" s="166" t="s">
        <v>19</v>
      </c>
      <c r="D14" s="166" t="s">
        <v>19</v>
      </c>
      <c r="E14" s="166"/>
      <c r="F14" s="166"/>
      <c r="G14" s="166"/>
      <c r="H14" s="166"/>
      <c r="I14" s="166"/>
      <c r="J14" s="166"/>
      <c r="K14" s="150" t="s">
        <v>351</v>
      </c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</row>
    <row r="15" spans="1:45">
      <c r="A15" s="23" t="s">
        <v>20</v>
      </c>
      <c r="B15" s="166">
        <v>-1.0920711314936071</v>
      </c>
      <c r="C15" s="166">
        <v>-0.37962896867256291</v>
      </c>
      <c r="D15" s="166">
        <v>-7.5968071685612655</v>
      </c>
      <c r="E15" s="166">
        <v>5.1010284760919831</v>
      </c>
      <c r="F15" s="166">
        <v>-2.7486140458533868</v>
      </c>
      <c r="G15" s="166">
        <v>3.9519969975973623</v>
      </c>
      <c r="H15" s="166">
        <v>12.281374596138875</v>
      </c>
      <c r="I15" s="166">
        <v>6.919356356485082</v>
      </c>
      <c r="J15" s="166">
        <v>2.4645833381721189</v>
      </c>
      <c r="K15" s="150" t="s">
        <v>352</v>
      </c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</row>
    <row r="16" spans="1:45">
      <c r="A16" s="23" t="s">
        <v>21</v>
      </c>
      <c r="B16" s="166">
        <v>5.9013581702706475</v>
      </c>
      <c r="C16" s="166">
        <v>2.2241279507405594</v>
      </c>
      <c r="D16" s="166">
        <v>0.88499382627854806</v>
      </c>
      <c r="E16" s="166">
        <v>3.6911011499497164</v>
      </c>
      <c r="F16" s="166">
        <v>3.6608641652852896</v>
      </c>
      <c r="G16" s="166">
        <v>2.7483829070830552</v>
      </c>
      <c r="H16" s="166">
        <v>1.4866812199341837</v>
      </c>
      <c r="I16" s="166">
        <v>6.8684763074963371</v>
      </c>
      <c r="J16" s="166">
        <v>9.0790347938775966</v>
      </c>
      <c r="K16" s="150" t="s">
        <v>353</v>
      </c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</row>
    <row r="17" spans="1:45">
      <c r="A17" s="23" t="s">
        <v>22</v>
      </c>
      <c r="B17" s="166" t="s">
        <v>19</v>
      </c>
      <c r="C17" s="166" t="s">
        <v>19</v>
      </c>
      <c r="D17" s="166" t="s">
        <v>19</v>
      </c>
      <c r="E17" s="166"/>
      <c r="F17" s="166"/>
      <c r="G17" s="166"/>
      <c r="H17" s="166"/>
      <c r="I17" s="166"/>
      <c r="J17" s="166"/>
      <c r="K17" s="150" t="s">
        <v>354</v>
      </c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</row>
    <row r="18" spans="1:45">
      <c r="A18" s="23" t="s">
        <v>23</v>
      </c>
      <c r="B18" s="166">
        <v>1.0122109240644499</v>
      </c>
      <c r="C18" s="166">
        <v>3.3812297769142057</v>
      </c>
      <c r="D18" s="166">
        <v>1.6526458623356675</v>
      </c>
      <c r="E18" s="166">
        <v>3.751766761820619</v>
      </c>
      <c r="F18" s="166">
        <v>2.6732169900905092</v>
      </c>
      <c r="G18" s="166">
        <v>6.3085688469686403</v>
      </c>
      <c r="H18" s="166">
        <v>6.3085688469686403</v>
      </c>
      <c r="I18" s="166">
        <v>-0.28328763674531388</v>
      </c>
      <c r="J18" s="166">
        <v>8.4550174868273729</v>
      </c>
      <c r="K18" s="150" t="s">
        <v>355</v>
      </c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</row>
    <row r="19" spans="1:45">
      <c r="A19" s="23" t="s">
        <v>24</v>
      </c>
      <c r="B19" s="166">
        <v>-1.243854461874065</v>
      </c>
      <c r="C19" s="166">
        <v>-0.2469272309370325</v>
      </c>
      <c r="D19" s="166">
        <v>0</v>
      </c>
      <c r="E19" s="166">
        <v>-0.11402642440020827</v>
      </c>
      <c r="F19" s="166">
        <v>0</v>
      </c>
      <c r="G19" s="166">
        <v>0</v>
      </c>
      <c r="H19" s="166">
        <v>0</v>
      </c>
      <c r="I19" s="166">
        <v>-0.45610569760083308</v>
      </c>
      <c r="J19" s="166">
        <v>-0.68415854640124962</v>
      </c>
      <c r="K19" s="150" t="s">
        <v>356</v>
      </c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</row>
    <row r="20" spans="1:45">
      <c r="A20" s="23" t="s">
        <v>25</v>
      </c>
      <c r="B20" s="166">
        <v>-0.4675680418406003</v>
      </c>
      <c r="C20" s="166">
        <v>0</v>
      </c>
      <c r="D20" s="166">
        <v>0</v>
      </c>
      <c r="E20" s="166">
        <v>-9.6014134479922575E-3</v>
      </c>
      <c r="F20" s="166">
        <v>0</v>
      </c>
      <c r="G20" s="166">
        <v>0</v>
      </c>
      <c r="H20" s="166">
        <v>0</v>
      </c>
      <c r="I20" s="166">
        <v>-3.840565379196903E-2</v>
      </c>
      <c r="J20" s="166">
        <v>0</v>
      </c>
      <c r="K20" s="150" t="s">
        <v>357</v>
      </c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</row>
    <row r="21" spans="1:45">
      <c r="A21" s="23" t="s">
        <v>26</v>
      </c>
      <c r="B21" s="166">
        <v>6.5208884868702048</v>
      </c>
      <c r="C21" s="166">
        <v>6.287553569241374</v>
      </c>
      <c r="D21" s="166">
        <v>1.133284847369693</v>
      </c>
      <c r="E21" s="166">
        <v>0.26298947100617553</v>
      </c>
      <c r="F21" s="166">
        <v>0</v>
      </c>
      <c r="G21" s="166">
        <v>1.0519578840247021</v>
      </c>
      <c r="H21" s="166">
        <v>0</v>
      </c>
      <c r="I21" s="166">
        <v>0</v>
      </c>
      <c r="J21" s="166">
        <v>-2.9478700963553024</v>
      </c>
      <c r="K21" s="150" t="s">
        <v>358</v>
      </c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</row>
    <row r="22" spans="1:45">
      <c r="A22" s="23" t="s">
        <v>27</v>
      </c>
      <c r="B22" s="166">
        <v>-1.0751887658170758</v>
      </c>
      <c r="C22" s="166">
        <v>-7.1304938498691053</v>
      </c>
      <c r="D22" s="166">
        <v>-3.6599651999719831</v>
      </c>
      <c r="E22" s="166">
        <v>-0.99942679628830078</v>
      </c>
      <c r="F22" s="166">
        <v>-0.15059282557277243</v>
      </c>
      <c r="G22" s="166">
        <v>-5.899977871935107</v>
      </c>
      <c r="H22" s="166">
        <v>0.17903581252099343</v>
      </c>
      <c r="I22" s="166">
        <v>1.8738276998336829</v>
      </c>
      <c r="J22" s="166">
        <v>5.9497151358532108</v>
      </c>
      <c r="K22" s="150" t="s">
        <v>359</v>
      </c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</row>
    <row r="23" spans="1:45">
      <c r="A23" s="23" t="s">
        <v>28</v>
      </c>
      <c r="B23" s="166">
        <v>-0.38762836590905536</v>
      </c>
      <c r="C23" s="166">
        <v>2.3427897443282326</v>
      </c>
      <c r="D23" s="166">
        <v>-4.3546134270692356</v>
      </c>
      <c r="E23" s="166">
        <v>2.683917512832231</v>
      </c>
      <c r="F23" s="166">
        <v>4.7120225596321887</v>
      </c>
      <c r="G23" s="166">
        <v>2.9243569147616881</v>
      </c>
      <c r="H23" s="166">
        <v>1.0039707687506052</v>
      </c>
      <c r="I23" s="166">
        <v>2.095319808184442</v>
      </c>
      <c r="J23" s="166">
        <v>-6.4807546812449885</v>
      </c>
      <c r="K23" s="150" t="s">
        <v>360</v>
      </c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</row>
    <row r="24" spans="1:45">
      <c r="A24" s="23" t="s">
        <v>29</v>
      </c>
      <c r="B24" s="166" t="s">
        <v>19</v>
      </c>
      <c r="C24" s="166" t="s">
        <v>19</v>
      </c>
      <c r="D24" s="166" t="s">
        <v>19</v>
      </c>
      <c r="E24" s="166"/>
      <c r="F24" s="166"/>
      <c r="G24" s="166"/>
      <c r="H24" s="166"/>
      <c r="I24" s="166"/>
      <c r="J24" s="166"/>
      <c r="K24" s="150" t="s">
        <v>361</v>
      </c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</row>
    <row r="25" spans="1:45">
      <c r="A25" s="23" t="s">
        <v>30</v>
      </c>
      <c r="B25" s="166">
        <v>-6.5361407943769034</v>
      </c>
      <c r="C25" s="166">
        <v>0.39280806326447387</v>
      </c>
      <c r="D25" s="166">
        <v>-5.6495834305999182</v>
      </c>
      <c r="E25" s="166">
        <v>6.142465635310284</v>
      </c>
      <c r="F25" s="166">
        <v>3.4032748339918584</v>
      </c>
      <c r="G25" s="166">
        <v>8.2962877514733293</v>
      </c>
      <c r="H25" s="166">
        <v>9.3007472286172685</v>
      </c>
      <c r="I25" s="166">
        <v>3.5695527271586798</v>
      </c>
      <c r="J25" s="166">
        <v>-3.16433279410262E-2</v>
      </c>
      <c r="K25" s="150" t="s">
        <v>362</v>
      </c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</row>
    <row r="26" spans="1:45">
      <c r="A26" s="23" t="s">
        <v>31</v>
      </c>
      <c r="B26" s="166">
        <v>-6.0717198932934284</v>
      </c>
      <c r="C26" s="166">
        <v>-8.0524767759909075</v>
      </c>
      <c r="D26" s="166">
        <v>1.1926380190600316</v>
      </c>
      <c r="E26" s="166">
        <v>2.3643385837304507</v>
      </c>
      <c r="F26" s="166">
        <v>4.5262362114183219</v>
      </c>
      <c r="G26" s="166">
        <v>4.3548779011740635</v>
      </c>
      <c r="H26" s="166">
        <v>-1.6125327691557203</v>
      </c>
      <c r="I26" s="166">
        <v>2.1887729914851377</v>
      </c>
      <c r="J26" s="166">
        <v>-0.32303619620324753</v>
      </c>
      <c r="K26" s="150" t="s">
        <v>363</v>
      </c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</row>
    <row r="27" spans="1:45">
      <c r="A27" s="23" t="s">
        <v>32</v>
      </c>
      <c r="B27" s="166" t="s">
        <v>19</v>
      </c>
      <c r="C27" s="166" t="s">
        <v>19</v>
      </c>
      <c r="D27" s="166" t="s">
        <v>19</v>
      </c>
      <c r="E27" s="166"/>
      <c r="F27" s="166"/>
      <c r="G27" s="166"/>
      <c r="H27" s="166"/>
      <c r="I27" s="166"/>
      <c r="J27" s="166"/>
      <c r="K27" s="150" t="s">
        <v>364</v>
      </c>
      <c r="AD27" s="153"/>
      <c r="AE27" s="153"/>
      <c r="AF27" s="153"/>
      <c r="AG27" s="153"/>
      <c r="AH27" s="153"/>
      <c r="AI27" s="153"/>
      <c r="AJ27" s="153"/>
      <c r="AK27" s="153"/>
      <c r="AL27" s="153"/>
    </row>
    <row r="28" spans="1:45">
      <c r="A28" s="23" t="s">
        <v>33</v>
      </c>
      <c r="B28" s="166">
        <v>-2.6904257217748104</v>
      </c>
      <c r="C28" s="166">
        <v>3.2375630355475393</v>
      </c>
      <c r="D28" s="166">
        <v>-8.8320126689472048E-2</v>
      </c>
      <c r="E28" s="166">
        <v>10.433947222444758</v>
      </c>
      <c r="F28" s="166">
        <v>15.95159346966328</v>
      </c>
      <c r="G28" s="166">
        <v>14.944092174113948</v>
      </c>
      <c r="H28" s="166">
        <v>14.393706426044872</v>
      </c>
      <c r="I28" s="166">
        <v>-3.5536031800430692</v>
      </c>
      <c r="J28" s="166">
        <v>-11.889159980863795</v>
      </c>
      <c r="K28" s="150" t="s">
        <v>365</v>
      </c>
      <c r="AD28" s="153"/>
      <c r="AE28" s="153"/>
      <c r="AF28" s="153"/>
      <c r="AG28" s="153"/>
      <c r="AH28" s="153"/>
      <c r="AI28" s="153"/>
      <c r="AJ28" s="153"/>
      <c r="AK28" s="153"/>
      <c r="AL28" s="153"/>
    </row>
    <row r="29" spans="1:45">
      <c r="A29" s="23" t="s">
        <v>34</v>
      </c>
      <c r="B29" s="166">
        <v>-1.8246937577049629</v>
      </c>
      <c r="C29" s="166">
        <v>0.75618065433746529</v>
      </c>
      <c r="D29" s="166">
        <v>-1.3333014331767064</v>
      </c>
      <c r="E29" s="166">
        <v>16.779828783527496</v>
      </c>
      <c r="F29" s="166">
        <v>20.496343004182435</v>
      </c>
      <c r="G29" s="166">
        <v>24.065841964936794</v>
      </c>
      <c r="H29" s="166">
        <v>22.160727629095405</v>
      </c>
      <c r="I29" s="166">
        <v>0.3964025358953478</v>
      </c>
      <c r="J29" s="166">
        <v>-14.8953832083495</v>
      </c>
      <c r="K29" s="150" t="s">
        <v>366</v>
      </c>
      <c r="AD29" s="153"/>
      <c r="AE29" s="153"/>
      <c r="AF29" s="153"/>
      <c r="AG29" s="153"/>
      <c r="AH29" s="153"/>
      <c r="AI29" s="153"/>
      <c r="AJ29" s="153"/>
      <c r="AK29" s="153"/>
      <c r="AL29" s="153"/>
    </row>
    <row r="30" spans="1:45">
      <c r="A30" s="23" t="s">
        <v>35</v>
      </c>
      <c r="B30" s="166">
        <v>-8.755557576395061</v>
      </c>
      <c r="C30" s="166">
        <v>-0.37248526195790888</v>
      </c>
      <c r="D30" s="166">
        <v>0.55290619838165611</v>
      </c>
      <c r="E30" s="166">
        <v>4.4900874300624452</v>
      </c>
      <c r="F30" s="166">
        <v>8.6199599599139987</v>
      </c>
      <c r="G30" s="166">
        <v>6.8009965333351659</v>
      </c>
      <c r="H30" s="166">
        <v>5.1038181662274411</v>
      </c>
      <c r="I30" s="166">
        <v>-2.564424939226825</v>
      </c>
      <c r="J30" s="166">
        <v>-6.7287754070642194</v>
      </c>
      <c r="K30" s="150" t="s">
        <v>367</v>
      </c>
      <c r="AD30" s="153"/>
      <c r="AE30" s="153"/>
      <c r="AF30" s="153"/>
      <c r="AG30" s="153"/>
      <c r="AH30" s="153"/>
      <c r="AI30" s="153"/>
      <c r="AJ30" s="153"/>
      <c r="AK30" s="153"/>
      <c r="AL30" s="153"/>
    </row>
    <row r="31" spans="1:45">
      <c r="A31" s="23" t="s">
        <v>36</v>
      </c>
      <c r="B31" s="166">
        <v>-11.265141997068646</v>
      </c>
      <c r="C31" s="166">
        <v>-5.1717982997586818</v>
      </c>
      <c r="D31" s="166">
        <v>13.239943568820536</v>
      </c>
      <c r="E31" s="166">
        <v>4.4078519949893646</v>
      </c>
      <c r="F31" s="166">
        <v>10.822011039156493</v>
      </c>
      <c r="G31" s="166">
        <v>10.519327376791907</v>
      </c>
      <c r="H31" s="166">
        <v>2.0607456856718045</v>
      </c>
      <c r="I31" s="166">
        <v>-5.7706761216627456</v>
      </c>
      <c r="J31" s="166">
        <v>-7.4122665301858603</v>
      </c>
      <c r="K31" s="150" t="s">
        <v>368</v>
      </c>
      <c r="AD31" s="153"/>
      <c r="AE31" s="153"/>
      <c r="AF31" s="153"/>
      <c r="AG31" s="153"/>
      <c r="AH31" s="153"/>
      <c r="AI31" s="153"/>
      <c r="AJ31" s="153"/>
      <c r="AK31" s="153"/>
      <c r="AL31" s="153"/>
    </row>
    <row r="32" spans="1:45">
      <c r="A32" s="23" t="s">
        <v>37</v>
      </c>
      <c r="B32" s="166">
        <v>-0.47175721702697682</v>
      </c>
      <c r="C32" s="166">
        <v>-0.34708810770830095</v>
      </c>
      <c r="D32" s="166">
        <v>0.30614962836072007</v>
      </c>
      <c r="E32" s="166">
        <v>7.2339994509634877</v>
      </c>
      <c r="F32" s="166">
        <v>8.6008298173843514</v>
      </c>
      <c r="G32" s="166">
        <v>2.9147013301368929</v>
      </c>
      <c r="H32" s="166">
        <v>3.5442967412642474</v>
      </c>
      <c r="I32" s="166">
        <v>13.876169915068459</v>
      </c>
      <c r="J32" s="166">
        <v>6.4522297644240609</v>
      </c>
      <c r="K32" s="150" t="s">
        <v>369</v>
      </c>
      <c r="AD32" s="153"/>
      <c r="AE32" s="153"/>
      <c r="AF32" s="153"/>
      <c r="AG32" s="153"/>
      <c r="AH32" s="153"/>
      <c r="AI32" s="153"/>
      <c r="AJ32" s="153"/>
      <c r="AK32" s="153"/>
      <c r="AL32" s="153"/>
    </row>
    <row r="33" spans="1:38">
      <c r="A33" s="23" t="s">
        <v>38</v>
      </c>
      <c r="B33" s="166">
        <v>2.6948993996334742</v>
      </c>
      <c r="C33" s="166">
        <v>-8.0749502153907091</v>
      </c>
      <c r="D33" s="166">
        <v>-2.022715638097683</v>
      </c>
      <c r="E33" s="166">
        <v>9.6750712592731105</v>
      </c>
      <c r="F33" s="166">
        <v>8.8747688758739258</v>
      </c>
      <c r="G33" s="166">
        <v>10.416593864681303</v>
      </c>
      <c r="H33" s="166">
        <v>13.54839008038968</v>
      </c>
      <c r="I33" s="166">
        <v>5.8605322161475328</v>
      </c>
      <c r="J33" s="166">
        <v>-3.6254906624829886</v>
      </c>
      <c r="K33" s="150" t="s">
        <v>370</v>
      </c>
      <c r="AD33" s="153"/>
      <c r="AE33" s="153"/>
      <c r="AF33" s="153"/>
      <c r="AG33" s="153"/>
      <c r="AH33" s="153"/>
      <c r="AI33" s="153"/>
      <c r="AJ33" s="153"/>
      <c r="AK33" s="153"/>
      <c r="AL33" s="153"/>
    </row>
    <row r="34" spans="1:38">
      <c r="A34" s="34" t="s">
        <v>39</v>
      </c>
      <c r="B34" s="167">
        <v>-7.977304964539047</v>
      </c>
      <c r="C34" s="167">
        <v>-21.050980981881938</v>
      </c>
      <c r="D34" s="167">
        <v>20.010891775131771</v>
      </c>
      <c r="E34" s="167">
        <v>30.25838249274457</v>
      </c>
      <c r="F34" s="167">
        <v>21.633374162158489</v>
      </c>
      <c r="G34" s="167">
        <v>31.885913534323919</v>
      </c>
      <c r="H34" s="167">
        <v>38.819611470860337</v>
      </c>
      <c r="I34" s="167">
        <v>28.694630803635533</v>
      </c>
      <c r="J34" s="167">
        <v>-3.5147779517724729</v>
      </c>
      <c r="K34" s="152" t="s">
        <v>371</v>
      </c>
      <c r="AD34" s="153"/>
      <c r="AE34" s="153"/>
      <c r="AF34" s="153"/>
      <c r="AG34" s="153"/>
      <c r="AH34" s="153"/>
      <c r="AI34" s="153"/>
      <c r="AJ34" s="153"/>
      <c r="AK34" s="153"/>
      <c r="AL34" s="153"/>
    </row>
    <row r="35" spans="1:38">
      <c r="A35" s="18" t="s">
        <v>107</v>
      </c>
      <c r="B35" s="17"/>
      <c r="C35" s="17"/>
      <c r="E35" s="17"/>
      <c r="K35" s="18" t="s">
        <v>304</v>
      </c>
    </row>
    <row r="36" spans="1:38">
      <c r="A36" s="15" t="s">
        <v>79</v>
      </c>
      <c r="B36" s="17"/>
      <c r="C36" s="17"/>
      <c r="D36" s="17"/>
      <c r="E36" s="17"/>
      <c r="F36" s="43"/>
      <c r="G36" s="43"/>
      <c r="H36" s="43"/>
      <c r="I36" s="43"/>
      <c r="J36" s="43"/>
      <c r="K36" s="159" t="s">
        <v>372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"/>
  <sheetViews>
    <sheetView rightToLeft="1" view="pageBreakPreview" zoomScaleNormal="100" zoomScaleSheetLayoutView="100" workbookViewId="0">
      <selection activeCell="A3" sqref="A3"/>
    </sheetView>
  </sheetViews>
  <sheetFormatPr defaultColWidth="8.85546875" defaultRowHeight="15"/>
  <cols>
    <col min="1" max="1" width="30.7109375" style="87" customWidth="1"/>
    <col min="2" max="2" width="8.42578125" style="87" bestFit="1" customWidth="1"/>
    <col min="3" max="3" width="8.42578125" style="87" customWidth="1"/>
    <col min="4" max="4" width="5.42578125" style="87" hidden="1" customWidth="1"/>
    <col min="5" max="5" width="0" style="87" hidden="1" customWidth="1"/>
    <col min="6" max="12" width="8.85546875" style="87"/>
    <col min="13" max="13" width="30.7109375" style="87" customWidth="1"/>
    <col min="14" max="16384" width="8.85546875" style="87"/>
  </cols>
  <sheetData>
    <row r="1" spans="1:16" ht="15" customHeight="1">
      <c r="A1" s="386" t="s">
        <v>373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88"/>
    </row>
    <row r="2" spans="1:16" ht="15" customHeight="1">
      <c r="A2" s="386" t="s">
        <v>397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88"/>
    </row>
    <row r="3" spans="1:16">
      <c r="A3" s="16"/>
      <c r="B3" s="86"/>
      <c r="C3" s="86"/>
      <c r="D3" s="86"/>
      <c r="E3" s="86"/>
      <c r="F3" s="86"/>
      <c r="G3" s="86"/>
      <c r="H3" s="86"/>
      <c r="K3" s="11" t="s">
        <v>74</v>
      </c>
      <c r="L3" s="11"/>
      <c r="M3" s="11"/>
    </row>
    <row r="4" spans="1:16">
      <c r="A4" s="387" t="s">
        <v>210</v>
      </c>
      <c r="B4" s="79" t="s">
        <v>209</v>
      </c>
      <c r="C4" s="380">
        <v>2016</v>
      </c>
      <c r="D4" s="84"/>
      <c r="E4" s="85"/>
      <c r="F4" s="388">
        <v>2017</v>
      </c>
      <c r="G4" s="380">
        <v>2018</v>
      </c>
      <c r="H4" s="380">
        <v>2018</v>
      </c>
      <c r="I4" s="380"/>
      <c r="J4" s="380"/>
      <c r="K4" s="380"/>
      <c r="L4" s="355">
        <v>2019</v>
      </c>
      <c r="M4" s="389" t="s">
        <v>374</v>
      </c>
    </row>
    <row r="5" spans="1:16" ht="25.5">
      <c r="A5" s="387"/>
      <c r="B5" s="79" t="s">
        <v>208</v>
      </c>
      <c r="C5" s="380" t="s">
        <v>5</v>
      </c>
      <c r="D5" s="355" t="s">
        <v>7</v>
      </c>
      <c r="E5" s="85"/>
      <c r="F5" s="388"/>
      <c r="G5" s="381"/>
      <c r="H5" s="186" t="s">
        <v>400</v>
      </c>
      <c r="I5" s="186" t="s">
        <v>401</v>
      </c>
      <c r="J5" s="186" t="s">
        <v>402</v>
      </c>
      <c r="K5" s="186" t="s">
        <v>403</v>
      </c>
      <c r="L5" s="186" t="s">
        <v>400</v>
      </c>
      <c r="M5" s="389"/>
    </row>
    <row r="6" spans="1:16">
      <c r="A6" s="9" t="s">
        <v>207</v>
      </c>
      <c r="B6" s="9">
        <v>100</v>
      </c>
      <c r="C6" s="160">
        <v>106.35583376570681</v>
      </c>
      <c r="D6" s="160"/>
      <c r="E6" s="160"/>
      <c r="F6" s="160">
        <v>108.05149690298224</v>
      </c>
      <c r="G6" s="160">
        <v>111.61199813850355</v>
      </c>
      <c r="H6" s="160">
        <v>112.17196243840613</v>
      </c>
      <c r="I6" s="160">
        <v>111.58473941950352</v>
      </c>
      <c r="J6" s="160">
        <v>111.92397573196013</v>
      </c>
      <c r="K6" s="160">
        <v>110.7673149641444</v>
      </c>
      <c r="L6" s="160">
        <v>111.26971988315715</v>
      </c>
      <c r="M6" s="144" t="s">
        <v>375</v>
      </c>
      <c r="N6" s="359"/>
      <c r="O6" s="153"/>
    </row>
    <row r="7" spans="1:16">
      <c r="A7" s="23" t="s">
        <v>206</v>
      </c>
      <c r="B7" s="154">
        <v>12.343477595037493</v>
      </c>
      <c r="C7" s="154">
        <v>101.76012890874263</v>
      </c>
      <c r="D7" s="155"/>
      <c r="E7" s="154"/>
      <c r="F7" s="154">
        <v>103.0652683228252</v>
      </c>
      <c r="G7" s="154">
        <v>105.61975533759033</v>
      </c>
      <c r="H7" s="155">
        <v>107.30458460634945</v>
      </c>
      <c r="I7" s="154">
        <v>104.04816218629678</v>
      </c>
      <c r="J7" s="154">
        <v>105.69382303861867</v>
      </c>
      <c r="K7" s="154">
        <v>105.43245151909645</v>
      </c>
      <c r="L7" s="154">
        <v>106.12911295369071</v>
      </c>
      <c r="M7" s="150" t="s">
        <v>376</v>
      </c>
      <c r="O7" s="153"/>
      <c r="P7" s="153"/>
    </row>
    <row r="8" spans="1:16">
      <c r="A8" s="23" t="s">
        <v>205</v>
      </c>
      <c r="B8" s="154">
        <v>0.1980906615977123</v>
      </c>
      <c r="C8" s="154">
        <v>103.98875177067406</v>
      </c>
      <c r="D8" s="155"/>
      <c r="E8" s="154"/>
      <c r="F8" s="154">
        <v>130.7204022228961</v>
      </c>
      <c r="G8" s="154">
        <v>216.15959828805711</v>
      </c>
      <c r="H8" s="155">
        <v>212.65670428231041</v>
      </c>
      <c r="I8" s="154">
        <v>214.15066000163827</v>
      </c>
      <c r="J8" s="154">
        <v>217.55343638629526</v>
      </c>
      <c r="K8" s="154">
        <v>220.27759248198444</v>
      </c>
      <c r="L8" s="154">
        <v>223.45836438945935</v>
      </c>
      <c r="M8" s="150" t="s">
        <v>377</v>
      </c>
      <c r="O8" s="153"/>
      <c r="P8" s="153"/>
    </row>
    <row r="9" spans="1:16">
      <c r="A9" s="23" t="s">
        <v>204</v>
      </c>
      <c r="B9" s="154">
        <v>5.3843348325351252</v>
      </c>
      <c r="C9" s="154">
        <v>101.11092093468314</v>
      </c>
      <c r="D9" s="155"/>
      <c r="E9" s="154"/>
      <c r="F9" s="154">
        <v>100.02900858716123</v>
      </c>
      <c r="G9" s="154">
        <v>120.83059740421859</v>
      </c>
      <c r="H9" s="155">
        <v>110.21609395064364</v>
      </c>
      <c r="I9" s="154">
        <v>119.56090932988782</v>
      </c>
      <c r="J9" s="154">
        <v>124.94684168237723</v>
      </c>
      <c r="K9" s="154">
        <v>128.59854465396572</v>
      </c>
      <c r="L9" s="154">
        <v>126.35821626827465</v>
      </c>
      <c r="M9" s="150" t="s">
        <v>378</v>
      </c>
      <c r="O9" s="153"/>
      <c r="P9" s="153"/>
    </row>
    <row r="10" spans="1:16">
      <c r="A10" s="23" t="s">
        <v>203</v>
      </c>
      <c r="B10" s="154">
        <v>31.179760900632736</v>
      </c>
      <c r="C10" s="154">
        <v>116.448324266022</v>
      </c>
      <c r="D10" s="155"/>
      <c r="E10" s="154"/>
      <c r="F10" s="154">
        <v>118.31919570186348</v>
      </c>
      <c r="G10" s="154">
        <v>114.03393387897317</v>
      </c>
      <c r="H10" s="155">
        <v>115.895846400607</v>
      </c>
      <c r="I10" s="154">
        <v>114.55514450782471</v>
      </c>
      <c r="J10" s="154">
        <v>113.25219431301453</v>
      </c>
      <c r="K10" s="154">
        <v>112.43255029444644</v>
      </c>
      <c r="L10" s="154">
        <v>111.84197310359052</v>
      </c>
      <c r="M10" s="150" t="s">
        <v>379</v>
      </c>
      <c r="O10" s="153"/>
      <c r="P10" s="153"/>
    </row>
    <row r="11" spans="1:16">
      <c r="A11" s="23" t="s">
        <v>202</v>
      </c>
      <c r="B11" s="154">
        <v>7.1656690482959657</v>
      </c>
      <c r="C11" s="154">
        <v>100.98673509403255</v>
      </c>
      <c r="D11" s="155"/>
      <c r="E11" s="154"/>
      <c r="F11" s="154">
        <v>102.08635085948733</v>
      </c>
      <c r="G11" s="154">
        <v>107.42217516826294</v>
      </c>
      <c r="H11" s="155">
        <v>108.1959343387344</v>
      </c>
      <c r="I11" s="154">
        <v>107.20064135599172</v>
      </c>
      <c r="J11" s="154">
        <v>107.54589189216425</v>
      </c>
      <c r="K11" s="154">
        <v>106.74623308616141</v>
      </c>
      <c r="L11" s="154">
        <v>113.12337043108124</v>
      </c>
      <c r="M11" s="150" t="s">
        <v>380</v>
      </c>
      <c r="O11" s="153"/>
      <c r="P11" s="153"/>
    </row>
    <row r="12" spans="1:16">
      <c r="A12" s="23" t="s">
        <v>201</v>
      </c>
      <c r="B12" s="154">
        <v>1.6299537437981508</v>
      </c>
      <c r="C12" s="154">
        <v>104.10274969206391</v>
      </c>
      <c r="D12" s="155"/>
      <c r="E12" s="154"/>
      <c r="F12" s="154">
        <v>111.29636646229402</v>
      </c>
      <c r="G12" s="154">
        <v>111.22943707782443</v>
      </c>
      <c r="H12" s="155">
        <v>111.23651966592621</v>
      </c>
      <c r="I12" s="154">
        <v>111.23651966592621</v>
      </c>
      <c r="J12" s="154">
        <v>111.22235448972266</v>
      </c>
      <c r="K12" s="154">
        <v>111.22235448972266</v>
      </c>
      <c r="L12" s="154">
        <v>111.22235448972266</v>
      </c>
      <c r="M12" s="150" t="s">
        <v>381</v>
      </c>
      <c r="O12" s="153"/>
      <c r="P12" s="153"/>
    </row>
    <row r="13" spans="1:16">
      <c r="A13" s="23" t="s">
        <v>200</v>
      </c>
      <c r="B13" s="154">
        <v>14.726138172355526</v>
      </c>
      <c r="C13" s="154">
        <v>98.98324963628518</v>
      </c>
      <c r="D13" s="155"/>
      <c r="E13" s="154"/>
      <c r="F13" s="154">
        <v>103.2628245578486</v>
      </c>
      <c r="G13" s="154">
        <v>111.90128523786741</v>
      </c>
      <c r="H13" s="155">
        <v>112.42659404004064</v>
      </c>
      <c r="I13" s="154">
        <v>112.30785784000342</v>
      </c>
      <c r="J13" s="154">
        <v>114.48999858398872</v>
      </c>
      <c r="K13" s="154">
        <v>108.38069048743689</v>
      </c>
      <c r="L13" s="154">
        <v>102.21314285721905</v>
      </c>
      <c r="M13" s="150" t="s">
        <v>382</v>
      </c>
      <c r="O13" s="153"/>
      <c r="P13" s="153"/>
    </row>
    <row r="14" spans="1:16">
      <c r="A14" s="23" t="s">
        <v>199</v>
      </c>
      <c r="B14" s="154">
        <v>4.9682024368211843</v>
      </c>
      <c r="C14" s="154">
        <v>95.863984874744901</v>
      </c>
      <c r="D14" s="155"/>
      <c r="E14" s="154"/>
      <c r="F14" s="154">
        <v>94.543923235267513</v>
      </c>
      <c r="G14" s="154">
        <v>97.02355463584891</v>
      </c>
      <c r="H14" s="155">
        <v>97.012601196699904</v>
      </c>
      <c r="I14" s="154">
        <v>97.012601196699904</v>
      </c>
      <c r="J14" s="154">
        <v>97.108724580578453</v>
      </c>
      <c r="K14" s="154">
        <v>96.960291569417393</v>
      </c>
      <c r="L14" s="154">
        <v>99.148586071144152</v>
      </c>
      <c r="M14" s="150" t="s">
        <v>383</v>
      </c>
      <c r="O14" s="153"/>
      <c r="P14" s="153"/>
    </row>
    <row r="15" spans="1:16">
      <c r="A15" s="23" t="s">
        <v>198</v>
      </c>
      <c r="B15" s="154">
        <v>4.7614084207490581</v>
      </c>
      <c r="C15" s="154">
        <v>100.26682012297601</v>
      </c>
      <c r="D15" s="155"/>
      <c r="E15" s="154"/>
      <c r="F15" s="154">
        <v>94.695973085468836</v>
      </c>
      <c r="G15" s="154">
        <v>106.52886017275934</v>
      </c>
      <c r="H15" s="155">
        <v>105.77514390930617</v>
      </c>
      <c r="I15" s="154">
        <v>107.40742159421306</v>
      </c>
      <c r="J15" s="154">
        <v>107.83984082911707</v>
      </c>
      <c r="K15" s="154">
        <v>105.09303435840104</v>
      </c>
      <c r="L15" s="154">
        <v>113.33108135828883</v>
      </c>
      <c r="M15" s="150" t="s">
        <v>384</v>
      </c>
      <c r="O15" s="153"/>
      <c r="P15" s="153"/>
    </row>
    <row r="16" spans="1:16">
      <c r="A16" s="23" t="s">
        <v>197</v>
      </c>
      <c r="B16" s="154">
        <v>6.855643781189011</v>
      </c>
      <c r="C16" s="154">
        <v>108.24429728752114</v>
      </c>
      <c r="D16" s="155"/>
      <c r="E16" s="154"/>
      <c r="F16" s="154">
        <v>109.27479151815724</v>
      </c>
      <c r="G16" s="154">
        <v>114.41777641405248</v>
      </c>
      <c r="H16" s="155">
        <v>113.91365365917653</v>
      </c>
      <c r="I16" s="154">
        <v>113.91365365917653</v>
      </c>
      <c r="J16" s="154">
        <v>114.48444968170919</v>
      </c>
      <c r="K16" s="154">
        <v>115.3593486561477</v>
      </c>
      <c r="L16" s="154">
        <v>115.3593486561477</v>
      </c>
      <c r="M16" s="150" t="s">
        <v>385</v>
      </c>
      <c r="O16" s="153"/>
      <c r="P16" s="153"/>
    </row>
    <row r="17" spans="1:16">
      <c r="A17" s="23" t="s">
        <v>196</v>
      </c>
      <c r="B17" s="154">
        <v>3.8251627072551604</v>
      </c>
      <c r="C17" s="154">
        <v>106.91944410772705</v>
      </c>
      <c r="D17" s="155"/>
      <c r="E17" s="154"/>
      <c r="F17" s="154">
        <v>105.21150334835856</v>
      </c>
      <c r="G17" s="154">
        <v>111.62225940442747</v>
      </c>
      <c r="H17" s="155">
        <v>114.76685736992663</v>
      </c>
      <c r="I17" s="154">
        <v>109.85002483409345</v>
      </c>
      <c r="J17" s="154">
        <v>110.05572664815507</v>
      </c>
      <c r="K17" s="154">
        <v>111.81642876553474</v>
      </c>
      <c r="L17" s="154">
        <v>117.29278075295018</v>
      </c>
      <c r="M17" s="150" t="s">
        <v>386</v>
      </c>
      <c r="O17" s="153"/>
      <c r="P17" s="153"/>
    </row>
    <row r="18" spans="1:16">
      <c r="A18" s="34" t="s">
        <v>195</v>
      </c>
      <c r="B18" s="156">
        <v>6.9621576997328578</v>
      </c>
      <c r="C18" s="156">
        <v>104.55832752659849</v>
      </c>
      <c r="D18" s="156"/>
      <c r="E18" s="157"/>
      <c r="F18" s="157">
        <v>111.21322262787068</v>
      </c>
      <c r="G18" s="157">
        <v>116.19344246940807</v>
      </c>
      <c r="H18" s="158">
        <v>118.60225924756206</v>
      </c>
      <c r="I18" s="195">
        <v>117.53659761634383</v>
      </c>
      <c r="J18" s="195">
        <v>115.05755822248823</v>
      </c>
      <c r="K18" s="195">
        <v>113.57735479123819</v>
      </c>
      <c r="L18" s="195">
        <v>120.12289579816189</v>
      </c>
      <c r="M18" s="152" t="s">
        <v>387</v>
      </c>
      <c r="O18" s="153"/>
      <c r="P18" s="153"/>
    </row>
    <row r="19" spans="1:16">
      <c r="A19" s="18" t="s">
        <v>107</v>
      </c>
      <c r="B19" s="42"/>
      <c r="C19" s="42"/>
      <c r="M19" s="161" t="s">
        <v>304</v>
      </c>
    </row>
  </sheetData>
  <mergeCells count="8">
    <mergeCell ref="A1:M1"/>
    <mergeCell ref="A2:M2"/>
    <mergeCell ref="A4:A5"/>
    <mergeCell ref="C4:C5"/>
    <mergeCell ref="F4:F5"/>
    <mergeCell ref="G4:G5"/>
    <mergeCell ref="H4:K4"/>
    <mergeCell ref="M4:M5"/>
  </mergeCells>
  <hyperlinks>
    <hyperlink ref="K3" location="Content!A1" display="contents"/>
  </hyperlinks>
  <pageMargins left="0.7" right="0.7" top="0.75" bottom="0.75" header="0.3" footer="0.3"/>
  <pageSetup paperSize="9" scale="43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view="pageBreakPreview" zoomScale="110" zoomScaleNormal="100" zoomScaleSheetLayoutView="110" workbookViewId="0">
      <selection activeCell="A3" sqref="A3"/>
    </sheetView>
  </sheetViews>
  <sheetFormatPr defaultColWidth="9" defaultRowHeight="15"/>
  <cols>
    <col min="1" max="1" width="30.42578125" style="87" customWidth="1"/>
    <col min="2" max="5" width="9" style="87"/>
    <col min="6" max="6" width="9.5703125" style="87" bestFit="1" customWidth="1"/>
    <col min="7" max="7" width="9" style="87"/>
    <col min="8" max="10" width="8.28515625" style="87" customWidth="1"/>
    <col min="11" max="11" width="35" style="87" bestFit="1" customWidth="1"/>
    <col min="12" max="16384" width="9" style="87"/>
  </cols>
  <sheetData>
    <row r="1" spans="1:13">
      <c r="A1" s="383" t="s">
        <v>508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3">
      <c r="A2" s="383" t="s">
        <v>509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3">
      <c r="A3" s="224"/>
      <c r="B3" s="224"/>
      <c r="C3" s="224"/>
      <c r="D3" s="224"/>
      <c r="F3" s="11"/>
      <c r="I3" s="11" t="s">
        <v>74</v>
      </c>
    </row>
    <row r="4" spans="1:13">
      <c r="A4" s="390" t="s">
        <v>6</v>
      </c>
      <c r="B4" s="390">
        <v>2015</v>
      </c>
      <c r="C4" s="390">
        <v>2016</v>
      </c>
      <c r="D4" s="391">
        <v>2017</v>
      </c>
      <c r="E4" s="390">
        <v>2018</v>
      </c>
      <c r="F4" s="390">
        <v>2018</v>
      </c>
      <c r="G4" s="390"/>
      <c r="H4" s="390"/>
      <c r="I4" s="390"/>
      <c r="J4" s="356">
        <v>2019</v>
      </c>
      <c r="K4" s="392" t="s">
        <v>510</v>
      </c>
    </row>
    <row r="5" spans="1:13" ht="25.5">
      <c r="A5" s="390"/>
      <c r="B5" s="390"/>
      <c r="C5" s="390"/>
      <c r="D5" s="391"/>
      <c r="E5" s="391"/>
      <c r="F5" s="230" t="s">
        <v>400</v>
      </c>
      <c r="G5" s="230" t="s">
        <v>401</v>
      </c>
      <c r="H5" s="230" t="s">
        <v>402</v>
      </c>
      <c r="I5" s="230" t="s">
        <v>403</v>
      </c>
      <c r="J5" s="230" t="s">
        <v>400</v>
      </c>
      <c r="K5" s="392"/>
    </row>
    <row r="6" spans="1:13">
      <c r="A6" s="225" t="s">
        <v>511</v>
      </c>
      <c r="B6" s="226">
        <v>9228</v>
      </c>
      <c r="C6" s="226">
        <v>8963</v>
      </c>
      <c r="D6" s="226">
        <v>9417</v>
      </c>
      <c r="E6" s="226">
        <v>11249</v>
      </c>
      <c r="F6" s="226">
        <v>2935</v>
      </c>
      <c r="G6" s="226">
        <v>2678</v>
      </c>
      <c r="H6" s="226">
        <v>2412</v>
      </c>
      <c r="I6" s="226">
        <v>3224</v>
      </c>
      <c r="J6" s="226">
        <v>4784</v>
      </c>
      <c r="K6" s="227" t="s">
        <v>512</v>
      </c>
      <c r="L6" s="226"/>
      <c r="M6" s="12"/>
    </row>
    <row r="7" spans="1:13">
      <c r="A7" s="225" t="s">
        <v>513</v>
      </c>
      <c r="B7" s="226">
        <v>75392</v>
      </c>
      <c r="C7" s="226">
        <v>77709</v>
      </c>
      <c r="D7" s="226">
        <v>82325</v>
      </c>
      <c r="E7" s="226">
        <v>79224</v>
      </c>
      <c r="F7" s="226">
        <v>19880</v>
      </c>
      <c r="G7" s="226">
        <v>20804</v>
      </c>
      <c r="H7" s="226">
        <v>18302</v>
      </c>
      <c r="I7" s="226">
        <v>20238</v>
      </c>
      <c r="J7" s="226">
        <v>20726</v>
      </c>
      <c r="K7" s="227" t="s">
        <v>514</v>
      </c>
      <c r="L7" s="226"/>
      <c r="M7" s="12"/>
    </row>
    <row r="8" spans="1:13">
      <c r="A8" s="284" t="s">
        <v>515</v>
      </c>
      <c r="B8" s="226">
        <v>7313</v>
      </c>
      <c r="C8" s="226">
        <v>2114</v>
      </c>
      <c r="D8" s="226">
        <v>2596</v>
      </c>
      <c r="E8" s="226">
        <v>3867</v>
      </c>
      <c r="F8" s="226">
        <v>909</v>
      </c>
      <c r="G8" s="226">
        <v>999</v>
      </c>
      <c r="H8" s="226">
        <v>850</v>
      </c>
      <c r="I8" s="226">
        <v>1109</v>
      </c>
      <c r="J8" s="226">
        <v>1350</v>
      </c>
      <c r="K8" s="284" t="s">
        <v>516</v>
      </c>
      <c r="L8" s="228"/>
      <c r="M8" s="12"/>
    </row>
    <row r="9" spans="1:13">
      <c r="A9" s="349" t="s">
        <v>517</v>
      </c>
      <c r="K9" s="229" t="s">
        <v>518</v>
      </c>
      <c r="M9" s="12"/>
    </row>
    <row r="12" spans="1:13">
      <c r="D12" s="12"/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rightToLeft="1" view="pageBreakPreview" zoomScaleNormal="100" zoomScaleSheetLayoutView="100" workbookViewId="0">
      <selection activeCell="A3" sqref="A3"/>
    </sheetView>
  </sheetViews>
  <sheetFormatPr defaultColWidth="9" defaultRowHeight="15"/>
  <cols>
    <col min="1" max="1" width="21.7109375" style="87" bestFit="1" customWidth="1"/>
    <col min="2" max="10" width="9" style="87"/>
    <col min="11" max="11" width="22" style="87" customWidth="1"/>
    <col min="12" max="16384" width="9" style="87"/>
  </cols>
  <sheetData>
    <row r="1" spans="1:11">
      <c r="A1" s="375" t="s">
        <v>742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>
      <c r="A2" s="375" t="s">
        <v>743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>
      <c r="A3" s="11"/>
      <c r="B3" s="14"/>
      <c r="F3" s="11"/>
      <c r="I3" s="11" t="s">
        <v>74</v>
      </c>
    </row>
    <row r="4" spans="1:11">
      <c r="A4" s="393" t="s">
        <v>6</v>
      </c>
      <c r="B4" s="394">
        <v>2015</v>
      </c>
      <c r="C4" s="394">
        <v>2016</v>
      </c>
      <c r="D4" s="394">
        <v>2017</v>
      </c>
      <c r="E4" s="394">
        <v>2018</v>
      </c>
      <c r="F4" s="394">
        <v>2018</v>
      </c>
      <c r="G4" s="394"/>
      <c r="H4" s="394"/>
      <c r="I4" s="394"/>
      <c r="J4" s="357">
        <v>2019</v>
      </c>
      <c r="K4" s="396" t="s">
        <v>233</v>
      </c>
    </row>
    <row r="5" spans="1:11" ht="25.5">
      <c r="A5" s="393"/>
      <c r="B5" s="394"/>
      <c r="C5" s="394"/>
      <c r="D5" s="394"/>
      <c r="E5" s="395"/>
      <c r="F5" s="230" t="s">
        <v>400</v>
      </c>
      <c r="G5" s="230" t="s">
        <v>401</v>
      </c>
      <c r="H5" s="230" t="s">
        <v>402</v>
      </c>
      <c r="I5" s="230" t="s">
        <v>403</v>
      </c>
      <c r="J5" s="230" t="s">
        <v>400</v>
      </c>
      <c r="K5" s="396"/>
    </row>
    <row r="6" spans="1:11" ht="18.75" customHeight="1">
      <c r="A6" s="253" t="s">
        <v>519</v>
      </c>
      <c r="B6" s="234">
        <v>0.754</v>
      </c>
      <c r="C6" s="234">
        <v>0.73</v>
      </c>
      <c r="D6" s="234">
        <v>0.71499999999999997</v>
      </c>
      <c r="E6" s="311">
        <v>0.72</v>
      </c>
      <c r="F6" s="234">
        <v>0.78</v>
      </c>
      <c r="G6" s="234">
        <v>0.65</v>
      </c>
      <c r="H6" s="234">
        <v>0.66</v>
      </c>
      <c r="I6" s="290">
        <v>0.78</v>
      </c>
      <c r="J6" s="290">
        <v>0.79</v>
      </c>
      <c r="K6" s="247" t="s">
        <v>520</v>
      </c>
    </row>
    <row r="7" spans="1:11">
      <c r="A7" s="350" t="s">
        <v>521</v>
      </c>
      <c r="H7" s="235"/>
      <c r="I7" s="235"/>
      <c r="J7" s="235"/>
      <c r="K7" s="235" t="s">
        <v>522</v>
      </c>
    </row>
    <row r="8" spans="1:11">
      <c r="A8" s="286" t="s">
        <v>541</v>
      </c>
      <c r="K8" s="285" t="s">
        <v>542</v>
      </c>
    </row>
    <row r="20" spans="1:1">
      <c r="A20" s="87" t="s">
        <v>523</v>
      </c>
    </row>
  </sheetData>
  <mergeCells count="9">
    <mergeCell ref="A1:K1"/>
    <mergeCell ref="A2:K2"/>
    <mergeCell ref="A4:A5"/>
    <mergeCell ref="B4:B5"/>
    <mergeCell ref="C4:C5"/>
    <mergeCell ref="D4:D5"/>
    <mergeCell ref="E4:E5"/>
    <mergeCell ref="F4:I4"/>
    <mergeCell ref="K4:K5"/>
  </mergeCells>
  <hyperlinks>
    <hyperlink ref="I3" location="Content!A1" display="contents"/>
  </hyperlink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 xsi:nil="true"/>
    <KeyWordsAr xmlns="cac204a3-57fb-4aea-ba50-989298fa4f73">جداول النشرة الإحصائية ربع السنوية</KeyWordsAr>
    <KeyWords xmlns="cac204a3-57fb-4aea-ba50-989298fa4f73">Quarterly statistical bulletin tables</KeyWords>
    <ReleaseID_DB xmlns="cac204a3-57fb-4aea-ba50-989298fa4f73">11324</ReleaseID_DB>
  </documentManagement>
</p:properties>
</file>

<file path=customXml/itemProps1.xml><?xml version="1.0" encoding="utf-8"?>
<ds:datastoreItem xmlns:ds="http://schemas.openxmlformats.org/officeDocument/2006/customXml" ds:itemID="{95AB5A25-89F3-4562-914D-79473DC77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8420E1-B389-43C7-9C18-A732ACBD6FFD}"/>
</file>

<file path=customXml/itemProps3.xml><?xml version="1.0" encoding="utf-8"?>
<ds:datastoreItem xmlns:ds="http://schemas.openxmlformats.org/officeDocument/2006/customXml" ds:itemID="{5A251127-73A3-45CB-B3CC-31D94B3BEF0D}">
  <ds:schemaRefs>
    <ds:schemaRef ds:uri="cac204a3-57fb-4aea-ba50-989298fa4f73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Content</vt:lpstr>
      <vt:lpstr>1.1.1</vt:lpstr>
      <vt:lpstr>1.2.1 </vt:lpstr>
      <vt:lpstr>1.2.2 </vt:lpstr>
      <vt:lpstr>1.2.3 </vt:lpstr>
      <vt:lpstr>1.2.4 </vt:lpstr>
      <vt:lpstr>1.2.5 </vt:lpstr>
      <vt:lpstr>1.3.1</vt:lpstr>
      <vt:lpstr>1.3.2</vt:lpstr>
      <vt:lpstr>1.3.3  </vt:lpstr>
      <vt:lpstr>1.3.4 </vt:lpstr>
      <vt:lpstr>1.3.5</vt:lpstr>
      <vt:lpstr>1.3.6</vt:lpstr>
      <vt:lpstr>1.3.7</vt:lpstr>
      <vt:lpstr>1.3.8</vt:lpstr>
      <vt:lpstr>1.4.1 </vt:lpstr>
      <vt:lpstr>1.4.2, 1.4.6, 1.4.10  </vt:lpstr>
      <vt:lpstr>1.4.3, 1.4.7, 1.4.11  </vt:lpstr>
      <vt:lpstr>1.4.4, 1.4.8, 1.4.12  </vt:lpstr>
      <vt:lpstr>1.4.5, 1.4.9, 1.4.13 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'1.1.1'!Print_Area</vt:lpstr>
      <vt:lpstr>'1.2.1 '!Print_Area</vt:lpstr>
      <vt:lpstr>'1.2.2 '!Print_Area</vt:lpstr>
      <vt:lpstr>'1.2.3 '!Print_Area</vt:lpstr>
      <vt:lpstr>'1.2.4 '!Print_Area</vt:lpstr>
      <vt:lpstr>'1.2.5 '!Print_Area</vt:lpstr>
      <vt:lpstr>'1.3.1'!Print_Area</vt:lpstr>
      <vt:lpstr>'1.3.2'!Print_Area</vt:lpstr>
      <vt:lpstr>'1.3.3  '!Print_Area</vt:lpstr>
      <vt:lpstr>'1.3.4 '!Print_Area</vt:lpstr>
      <vt:lpstr>'1.3.5'!Print_Area</vt:lpstr>
      <vt:lpstr>'1.3.6'!Print_Area</vt:lpstr>
      <vt:lpstr>'1.3.7'!Print_Area</vt:lpstr>
      <vt:lpstr>'1.3.8'!Print_Area</vt:lpstr>
      <vt:lpstr>'1.4.1 '!Print_Area</vt:lpstr>
      <vt:lpstr>'1.4.3, 1.4.7, 1.4.11  '!Print_Area</vt:lpstr>
      <vt:lpstr>'1.4.4, 1.4.8, 1.4.12  '!Print_Area</vt:lpstr>
      <vt:lpstr>'1.4.5, 1.4.9, 1.4.13 '!Print_Area</vt:lpstr>
      <vt:lpstr>'2.2.1, 2.2.2 '!Print_Area</vt:lpstr>
      <vt:lpstr>'2.2.3, 2.2.4, 2.2.5'!Print_Area</vt:lpstr>
      <vt:lpstr>'2.2.6, 2.2.7, 2.2.8 '!Print_Area</vt:lpstr>
      <vt:lpstr>'3.1.1'!Print_Area</vt:lpstr>
      <vt:lpstr>'3.1.2'!Print_Area</vt:lpstr>
      <vt:lpstr>'3.1.3'!Print_Area</vt:lpstr>
      <vt:lpstr>'3.1.4'!Print_Area</vt:lpstr>
      <vt:lpstr>'3.1.5'!Print_Area</vt:lpstr>
      <vt:lpstr>'3.1.6'!Print_Area</vt:lpstr>
      <vt:lpstr>'3.1.7'!Print_Area</vt:lpstr>
      <vt:lpstr>Content!Print_Area</vt:lpstr>
      <vt:lpstr>'1.4.2, 1.4.6, 1.4.10 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Fatima Ali Al Ahbabi</cp:lastModifiedBy>
  <cp:lastPrinted>2016-02-23T10:57:26Z</cp:lastPrinted>
  <dcterms:created xsi:type="dcterms:W3CDTF">2013-06-04T12:10:27Z</dcterms:created>
  <dcterms:modified xsi:type="dcterms:W3CDTF">2019-10-10T07:06:18Z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