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charts/chart4.xml" ContentType="application/vnd.openxmlformats-officedocument.drawingml.chart+xml"/>
  <Override PartName="/xl/charts/chart2.xml" ContentType="application/vnd.openxmlformats-officedocument.drawingml.chart+xml"/>
  <Override PartName="/xl/sharedStrings.xml" ContentType="application/vnd.openxmlformats-officedocument.spreadsheetml.sharedString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0035"/>
  </bookViews>
  <sheets>
    <sheet name="Climate" sheetId="1" r:id="rId1"/>
  </sheets>
  <externalReferences>
    <externalReference r:id="rId2"/>
  </externalReferences>
  <definedNames>
    <definedName name="_xlnm.Print_Area" localSheetId="0">Climate!$A$1:$E$534</definedName>
  </definedNames>
  <calcPr calcId="144525"/>
</workbook>
</file>

<file path=xl/calcChain.xml><?xml version="1.0" encoding="utf-8"?>
<calcChain xmlns="http://schemas.openxmlformats.org/spreadsheetml/2006/main">
  <c r="I270" i="1" l="1"/>
  <c r="H270" i="1"/>
  <c r="G260" i="1"/>
  <c r="F260" i="1"/>
  <c r="G208" i="1"/>
  <c r="K60" i="1"/>
  <c r="J60" i="1"/>
  <c r="P55" i="1"/>
  <c r="O55" i="1"/>
  <c r="N55" i="1"/>
  <c r="M55" i="1"/>
  <c r="L55" i="1"/>
  <c r="K55" i="1"/>
  <c r="J55" i="1"/>
  <c r="K66" i="1" s="1"/>
  <c r="I55" i="1"/>
  <c r="J66" i="1" s="1"/>
</calcChain>
</file>

<file path=xl/sharedStrings.xml><?xml version="1.0" encoding="utf-8"?>
<sst xmlns="http://schemas.openxmlformats.org/spreadsheetml/2006/main" count="602" uniqueCount="119">
  <si>
    <t>6.2. Environment</t>
  </si>
  <si>
    <r>
      <t>The Emirate of Abu Dhabi is showing an increased interest in developing the fields of environment, environment protection, and the conservation of natural resources. Environmental statistics reflect that interest through revealing the impact of development and the resultant change in a number of key elements of environmental statistics, such as climate, air, water, and waste management. 
In 2010, the average minimum temperature of the Abu Dhabi Emirate was 23⁰C while the average maximum temperature was 34.8⁰C. Average annual rainfall decreased from 81.8 mm in 2009 to 23.2 mm in 2010. Average minimum relative humidity was 33.1% while average maximum relative humidity was 78.1%. Average atmospheric pressure was 1,008.7 hectopascal and the maximum daily solar radiation exceeded 8,000 Watt /m²/h in some regions.
Regarding air quality, the concentrations of air pollutants in 2010 were within their allowable limits in general except for particulate matter, with a diameter of  10 microns or less, where the annual average concentration reached 226.6 mcg/m</t>
    </r>
    <r>
      <rPr>
        <vertAlign val="superscript"/>
        <sz val="11"/>
        <color theme="1"/>
        <rFont val="Calibri"/>
        <family val="2"/>
      </rPr>
      <t>3</t>
    </r>
    <r>
      <rPr>
        <sz val="11"/>
        <color theme="1"/>
        <rFont val="Calibri"/>
        <family val="2"/>
      </rPr>
      <t xml:space="preserve"> in the region of Abu Dhabi, and the highest averages were recorded in the residential and industrial areas in the emirate.
The quantity of treated wastewater in 2010 was 246.6 MCM. Abu Dhabi region accounts for about 74% of treated wastewater, while the share of Western region did not exceed 3.6% of the total. The average withdrawal of groundwater decreased by 6.2% and reached 2,250.9 MCM.
In 2010, there were 1259 cases of foodborne illnesses and food poisoning in the Abu Dhabi Emirate. Typhoid constituted 26.6% of the cases while Salmonella made up around 7% of the cases.
The Emirate of Abu Dhabi generated more than 27.3 thousand tons of waste per day in 2010, which adds up to approximately 9.97 million tons annually. Construction and demolition waste constituted the highest percentage with 74% of the total amount of waste generated in the emirate. 
</t>
    </r>
  </si>
  <si>
    <t>Location and Area</t>
  </si>
  <si>
    <t xml:space="preserve">
The Emirate of Abu Dhabi is located in the far west and southwest part of the United Arab Emirates along the southern cost of the Arabian Gulf between latitudes 22°40′ and around 25° north and longitudes 51° and around 56° east. The total area of the Emirate is 67,340 square kilometres, occupying about some 87% of the total area of the UAE, excluding islands. The territorial waters of the Emirate embrace about 200 islands off its 700 kilometres coastline.
The topography of the Emirate is dominated by low-lying sandy terrain dotted with sand dunes exceeding 300 metres in height in some areas southwards. The eastern part of the Emirate borders the western fringes of Al-Hajar Mountains. Hafeet Mountain, Abu Dhabi’s highest elevation, rising about 1,300 metres, is located south of Al Ain city.
</t>
  </si>
  <si>
    <r>
      <t>6.2.1  Area</t>
    </r>
    <r>
      <rPr>
        <b/>
        <sz val="11"/>
        <color rgb="FFFF0000"/>
        <rFont val="Calibri"/>
        <family val="2"/>
      </rPr>
      <t>*</t>
    </r>
    <r>
      <rPr>
        <b/>
        <sz val="11"/>
        <color indexed="8"/>
        <rFont val="Calibri"/>
        <family val="2"/>
      </rPr>
      <t xml:space="preserve"> of the United Arab Emirates</t>
    </r>
  </si>
  <si>
    <t>Emirate</t>
  </si>
  <si>
    <t>Sq. mile</t>
  </si>
  <si>
    <t>Sq. kilometre</t>
  </si>
  <si>
    <t>%</t>
  </si>
  <si>
    <t>Total</t>
  </si>
  <si>
    <t>Abu Dhabi</t>
  </si>
  <si>
    <t>Dubai</t>
  </si>
  <si>
    <t>Sharjah</t>
  </si>
  <si>
    <t>Ras Al-Khaimah</t>
  </si>
  <si>
    <t>Fujairah</t>
  </si>
  <si>
    <t>Umm Al Qiwain</t>
  </si>
  <si>
    <t>Ajman</t>
  </si>
  <si>
    <t>Source: Ministry of Economy</t>
  </si>
  <si>
    <r>
      <rPr>
        <sz val="8"/>
        <color rgb="FFFF0000"/>
        <rFont val="Calibri"/>
        <family val="2"/>
      </rPr>
      <t>*</t>
    </r>
    <r>
      <rPr>
        <sz val="8"/>
        <color indexed="8"/>
        <rFont val="Calibri"/>
        <family val="2"/>
      </rPr>
      <t xml:space="preserve"> Excluding islands</t>
    </r>
  </si>
  <si>
    <r>
      <t>Figure: 6.2.1. Area</t>
    </r>
    <r>
      <rPr>
        <b/>
        <sz val="11"/>
        <color rgb="FFFF0000"/>
        <rFont val="Calibri"/>
        <family val="2"/>
      </rPr>
      <t>*</t>
    </r>
    <r>
      <rPr>
        <b/>
        <sz val="11"/>
        <color theme="1"/>
        <rFont val="Calibri"/>
        <family val="2"/>
      </rPr>
      <t xml:space="preserve"> of The United Arab Emirates</t>
    </r>
  </si>
  <si>
    <t xml:space="preserve">
</t>
  </si>
  <si>
    <t>Climate</t>
  </si>
  <si>
    <t xml:space="preserve">The Emirate of Abu Dhabi is located in the tropical dry region. The Tropic of Cancer runs through the southern part of the Emirate, giving its climate an arid nature characterised by relatively high temperatures throughout the year, especially in summer. The Emirate’s high summer temperatures are associated with high relative humidity, especially in coastal areas. Abu Dhabi receives scant rainfall and has warm winters with occasionally low temperatures. There is a  variation in temperatures between the coastal strip, the desert interior and areas of higher elevation that together make up the topography of the Emirate. Seasonal northerly winds blow across the country, helping to ameliorate the weather when they are not laden with dust, in addition to the brief moisture-laden south-easterly winds. The winds often vary between southerly, south-easterly, westerly, northerly and north westerly. Another characteristic of the Emirate’s weather is the high rate of evaporation of water due to several factors, namely wind speed, high temperature and low rainfall. 
</t>
  </si>
  <si>
    <t>Figure: 6.2.2. Average Maximum and Minimum Air Temperature by Month and Region, 2010</t>
  </si>
  <si>
    <t xml:space="preserve">
</t>
  </si>
  <si>
    <t xml:space="preserve">Month </t>
  </si>
  <si>
    <t>Minimum Temperature - Abu Dhabi</t>
  </si>
  <si>
    <t>Maximum Temperature - Abu Dhabi</t>
  </si>
  <si>
    <t>Minimum Temperature - Al Ain</t>
  </si>
  <si>
    <t>Maximum Temperature - Al Ain</t>
  </si>
  <si>
    <t>Minimum Temperature - Western Region</t>
  </si>
  <si>
    <t>Maximum Temperature - Western Region</t>
  </si>
  <si>
    <t>Minimum Temperature - Abu Dhabi Islands</t>
  </si>
  <si>
    <t>Maximum Temperature - Abu Dhabi Islands</t>
  </si>
  <si>
    <t>Jan</t>
  </si>
  <si>
    <t>Feb</t>
  </si>
  <si>
    <t>Mar</t>
  </si>
  <si>
    <t>Apr</t>
  </si>
  <si>
    <t>May</t>
  </si>
  <si>
    <t>Jun</t>
  </si>
  <si>
    <t>Jul</t>
  </si>
  <si>
    <t>Aug</t>
  </si>
  <si>
    <t>Sep</t>
  </si>
  <si>
    <t>Oct</t>
  </si>
  <si>
    <t>Nov</t>
  </si>
  <si>
    <t>Dec</t>
  </si>
  <si>
    <t>6.2.2. Air Temperature by Month - Abu Dhabi , 2010</t>
  </si>
  <si>
    <t>(Degree Celsius)</t>
  </si>
  <si>
    <t xml:space="preserve">Absolute 
Minimum </t>
  </si>
  <si>
    <t>Average 
Minimum</t>
  </si>
  <si>
    <t xml:space="preserve">Absolute 
Maximum </t>
  </si>
  <si>
    <t xml:space="preserve"> Average Maximum</t>
  </si>
  <si>
    <t>January</t>
  </si>
  <si>
    <t>February</t>
  </si>
  <si>
    <t>March</t>
  </si>
  <si>
    <t>April</t>
  </si>
  <si>
    <t>June</t>
  </si>
  <si>
    <t>July</t>
  </si>
  <si>
    <t>August</t>
  </si>
  <si>
    <t>September</t>
  </si>
  <si>
    <t>October</t>
  </si>
  <si>
    <t>November</t>
  </si>
  <si>
    <t>December</t>
  </si>
  <si>
    <t>Source: National Center for Meteorology and Seismology</t>
  </si>
  <si>
    <t>6.2.3. Air Temperature by Month - Al Ain, 2010</t>
  </si>
  <si>
    <t>6.2.4. Air Temperature by Month - Western Region,  2010</t>
  </si>
  <si>
    <t>6.2.5. Air Temperature by Month  - Abu Dhabi Islands,  2010</t>
  </si>
  <si>
    <t>6.2.6. Average Rainfall by Month and Region, 2010</t>
  </si>
  <si>
    <t>(Millimetres )</t>
  </si>
  <si>
    <t>Month</t>
  </si>
  <si>
    <t>Al Ain</t>
  </si>
  <si>
    <t>Western 
Region</t>
  </si>
  <si>
    <t>Abu Dhabi Islands</t>
  </si>
  <si>
    <t>Trace</t>
  </si>
  <si>
    <t>Figure 6.2.3. Average Rainfall by Month and Region, 2010</t>
  </si>
  <si>
    <t>Western Region</t>
  </si>
  <si>
    <t>6.2.7. Rainfall in Abu Dhabi and Al Ain Regions by Month, 2010</t>
  </si>
  <si>
    <t>AL Ain</t>
  </si>
  <si>
    <t>Heaviest Fall in one Day</t>
  </si>
  <si>
    <t>Total for
 Month</t>
  </si>
  <si>
    <t>Total for Month</t>
  </si>
  <si>
    <t>6.2.8. Rainfall in Western Region and Abu Dhabi Islands by Month, 2010</t>
  </si>
  <si>
    <t>Total for 
Month</t>
  </si>
  <si>
    <r>
      <t xml:space="preserve">6.2.9. Average Atmospheric Pressure </t>
    </r>
    <r>
      <rPr>
        <b/>
        <sz val="12"/>
        <color indexed="8"/>
        <rFont val="Calibri"/>
        <family val="2"/>
      </rPr>
      <t>by Month and Region, 2010</t>
    </r>
  </si>
  <si>
    <t>(Hectopascal)</t>
  </si>
  <si>
    <t>Western 
 Region</t>
  </si>
  <si>
    <t>6.2.10. Average Relative Humidity by Month and Region, 2010</t>
  </si>
  <si>
    <t>(%)</t>
  </si>
  <si>
    <t>Figure 6.2.4. Average Relative Humidity by Month and Region, 2010</t>
  </si>
  <si>
    <t>6.2.11. Relative Humidity by Month - Abu Dhabi, 2010</t>
  </si>
  <si>
    <t xml:space="preserve">Monthly 
Average </t>
  </si>
  <si>
    <t>Average
 Minimum</t>
  </si>
  <si>
    <t>Average 
Maximum</t>
  </si>
  <si>
    <t>aver min</t>
  </si>
  <si>
    <t>aver max</t>
  </si>
  <si>
    <t xml:space="preserve"> Source: National Center for Meteorology and Seismology</t>
  </si>
  <si>
    <t>6.2.12. Relative Humidity by Month - Al Ain, 2010</t>
  </si>
  <si>
    <t>6.2.13. Relative Humidity by Month - Western Region, 2010</t>
  </si>
  <si>
    <t>6.2.14. Relative Humidity by Month - Abu Dhabi Islands, 2010</t>
  </si>
  <si>
    <t>6.2.15. Average Wind Speed by Month and Region, 2010</t>
  </si>
  <si>
    <r>
      <t>(Knot</t>
    </r>
    <r>
      <rPr>
        <i/>
        <sz val="9"/>
        <color rgb="FFFF0000"/>
        <rFont val="Calibri"/>
        <family val="2"/>
      </rPr>
      <t>*</t>
    </r>
    <r>
      <rPr>
        <i/>
        <sz val="9"/>
        <color theme="1"/>
        <rFont val="Calibri"/>
        <family val="2"/>
      </rPr>
      <t>)</t>
    </r>
  </si>
  <si>
    <r>
      <rPr>
        <sz val="9"/>
        <color rgb="FFFF0000"/>
        <rFont val="Calibri"/>
        <family val="2"/>
      </rPr>
      <t>*</t>
    </r>
    <r>
      <rPr>
        <sz val="9"/>
        <color theme="1"/>
        <rFont val="Calibri"/>
        <family val="2"/>
      </rPr>
      <t>Knot = 1.15 mph</t>
    </r>
  </si>
  <si>
    <t>6.2.16. Wind Speed by Month - Abu Dhabi , 2010</t>
  </si>
  <si>
    <t>Average</t>
  </si>
  <si>
    <t>Absolute 
Maximum</t>
  </si>
  <si>
    <t>6.2.17. Wind Speed by Month - Al Ain, 2010</t>
  </si>
  <si>
    <t xml:space="preserve">6.2.18. Wind Speed  by Month - Western Region, 2010 </t>
  </si>
  <si>
    <t>6.2.19. Wind Speed by Month - Abu Dhabi Islands, 2010</t>
  </si>
  <si>
    <t>6.2.20. Average Daily Sunshine in Abu Dhabi and Al Ain Regions by Month, 2010</t>
  </si>
  <si>
    <t>(Hours)</t>
  </si>
  <si>
    <t>6.2.21. Average Daily Total Solar Radiation by Month and Region, 2010</t>
  </si>
  <si>
    <t>(Watt /m²/h)</t>
  </si>
  <si>
    <t>Figure 6.2.5. Average Daily Total  Solar Radiation by Month and Region, 2010</t>
  </si>
  <si>
    <t>6.2.22. Daily Total Solar Radiation by Month - Abu Dhabi, 2010</t>
  </si>
  <si>
    <t>Minimum</t>
  </si>
  <si>
    <t>Maximum</t>
  </si>
  <si>
    <t>6.2.23. Daily Total Solar Radiation by Month - Al Ain, 2010</t>
  </si>
  <si>
    <t>6.2.24. Daily Total Solar Radiation by Month - Western Region,  2010</t>
  </si>
  <si>
    <t>6.2.25. Daily Total Solar Radiation by Month - Abu Dhabi Islands,  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</si>
</sst>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
    <numFmt numFmtId="167" formatCode="[$-C0A]dd\-mmm\-yy;@"/>
    <numFmt numFmtId="168" formatCode="_-* #,##0.00_-;\-* #,##0.00_-;_-* &quot;-&quot;??_-;_-@_-"/>
    <numFmt numFmtId="169" formatCode="[$-409]dd\-mmm\-yy;@"/>
    <numFmt numFmtId="170" formatCode="_-&quot;£&quot;* #,##0.00_-;\-&quot;£&quot;* #,##0.00_-;_-&quot;£&quot;* &quot;-&quot;??_-;_-@_-"/>
    <numFmt numFmtId="171" formatCode="_-* #,##0.00_-;_-* #,##0.00\-;_-* &quot;-&quot;??_-;_-@_-"/>
    <numFmt numFmtId="172" formatCode="_-* #,##0.0_-;_-* #,##0.0\-;_-* &quot;-&quot;??_-;_-@_-"/>
    <numFmt numFmtId="173" formatCode="0.000"/>
    <numFmt numFmtId="174" formatCode="_-* #,##0_-;_-* #,##0\-;_-* &quot;-&quot;_-;_-@_-"/>
    <numFmt numFmtId="175" formatCode="_-* #,##0_-;_-* #,##0\-;_-* &quot;-&quot;??_-;_-@_-"/>
    <numFmt numFmtId="176" formatCode="#,##0\ &quot;lei&quot;;[Red]\-#,##0\ &quot;lei&quot;"/>
    <numFmt numFmtId="177" formatCode="0.00000000"/>
    <numFmt numFmtId="178" formatCode="#,##0\ &quot;lei&quot;;\-#,##0\ &quot;lei&quot;"/>
    <numFmt numFmtId="179" formatCode="0.0%"/>
    <numFmt numFmtId="180" formatCode="_-* #,##0.0_-;\-* #,##0.0_-;_-* &quot;-&quot;??_-;_-@_-"/>
    <numFmt numFmtId="181" formatCode="#,##0.00_ ;\-#,##0.00\ "/>
  </numFmts>
  <fonts count="69">
    <font>
      <sz val="11"/>
      <color theme="1"/>
      <name val="Calibri"/>
      <family val="2"/>
      <scheme val="minor"/>
    </font>
    <font>
      <sz val="11"/>
      <color theme="1"/>
      <name val="Calibri"/>
      <family val="2"/>
      <scheme val="minor"/>
    </font>
    <font>
      <sz val="11"/>
      <color theme="1"/>
      <name val="Calibri"/>
      <family val="2"/>
    </font>
    <font>
      <b/>
      <sz val="14"/>
      <color indexed="8"/>
      <name val="Calibri"/>
      <family val="2"/>
    </font>
    <font>
      <b/>
      <sz val="12"/>
      <color indexed="8"/>
      <name val="Calibri"/>
      <family val="2"/>
    </font>
    <font>
      <vertAlign val="superscript"/>
      <sz val="11"/>
      <color theme="1"/>
      <name val="Calibri"/>
      <family val="2"/>
    </font>
    <font>
      <sz val="11"/>
      <color indexed="8"/>
      <name val="Calibri"/>
      <family val="2"/>
    </font>
    <font>
      <b/>
      <sz val="14"/>
      <color theme="1"/>
      <name val="Calibri"/>
      <family val="2"/>
    </font>
    <font>
      <b/>
      <sz val="10"/>
      <color theme="1"/>
      <name val="Calibri"/>
      <family val="2"/>
    </font>
    <font>
      <b/>
      <sz val="11"/>
      <color indexed="8"/>
      <name val="Calibri"/>
      <family val="2"/>
    </font>
    <font>
      <b/>
      <sz val="11"/>
      <color rgb="FFFF0000"/>
      <name val="Calibri"/>
      <family val="2"/>
    </font>
    <font>
      <b/>
      <sz val="10"/>
      <color indexed="8"/>
      <name val="Calibri"/>
      <family val="2"/>
    </font>
    <font>
      <sz val="10"/>
      <color indexed="8"/>
      <name val="Calibri"/>
      <family val="2"/>
    </font>
    <font>
      <sz val="10"/>
      <color theme="1"/>
      <name val="Calibri"/>
      <family val="2"/>
    </font>
    <font>
      <sz val="8"/>
      <color indexed="8"/>
      <name val="Calibri"/>
      <family val="2"/>
    </font>
    <font>
      <sz val="8"/>
      <color rgb="FFFF0000"/>
      <name val="Calibri"/>
      <family val="2"/>
    </font>
    <font>
      <b/>
      <sz val="11"/>
      <color theme="1"/>
      <name val="Calibri"/>
      <family val="2"/>
    </font>
    <font>
      <sz val="11"/>
      <color rgb="FFFF0000"/>
      <name val="Calibri"/>
      <family val="2"/>
    </font>
    <font>
      <b/>
      <sz val="11"/>
      <name val="Calibri"/>
      <family val="2"/>
    </font>
    <font>
      <sz val="10"/>
      <color rgb="FFFF0000"/>
      <name val="Calibri"/>
      <family val="2"/>
    </font>
    <font>
      <i/>
      <sz val="9"/>
      <color theme="1"/>
      <name val="Calibri"/>
      <family val="2"/>
    </font>
    <font>
      <sz val="11"/>
      <name val="Calibri"/>
      <family val="2"/>
    </font>
    <font>
      <b/>
      <sz val="9"/>
      <color theme="1"/>
      <name val="Calibri"/>
      <family val="2"/>
    </font>
    <font>
      <sz val="9"/>
      <color theme="1"/>
      <name val="Calibri"/>
      <family val="2"/>
    </font>
    <font>
      <b/>
      <sz val="12"/>
      <color theme="1"/>
      <name val="Calibri"/>
      <family val="2"/>
    </font>
    <font>
      <i/>
      <sz val="9"/>
      <name val="Calibri"/>
      <family val="2"/>
    </font>
    <font>
      <sz val="9"/>
      <name val="Calibri"/>
      <family val="2"/>
    </font>
    <font>
      <sz val="11"/>
      <color theme="9" tint="-0.499984740745262"/>
      <name val="Calibri"/>
      <family val="2"/>
    </font>
    <font>
      <b/>
      <sz val="10"/>
      <color rgb="FF4E69F0"/>
      <name val="Calibri"/>
      <family val="2"/>
    </font>
    <font>
      <sz val="10"/>
      <color rgb="FF4E69F0"/>
      <name val="Calibri"/>
      <family val="2"/>
    </font>
    <font>
      <sz val="12"/>
      <name val="Calibri"/>
      <family val="2"/>
    </font>
    <font>
      <sz val="10"/>
      <name val="Calibri"/>
      <family val="2"/>
    </font>
    <font>
      <i/>
      <sz val="9"/>
      <color rgb="FFFF0000"/>
      <name val="Calibri"/>
      <family val="2"/>
    </font>
    <font>
      <sz val="12"/>
      <color rgb="FF000000"/>
      <name val="Calibri"/>
      <family val="2"/>
    </font>
    <font>
      <sz val="9"/>
      <color rgb="FFFF0000"/>
      <name val="Calibri"/>
      <family val="2"/>
    </font>
    <font>
      <b/>
      <sz val="12"/>
      <color rgb="FF000000"/>
      <name val="Calibri"/>
      <family val="2"/>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sz val="11"/>
      <color indexed="8"/>
      <name val="Arial"/>
      <family val="2"/>
      <charset val="178"/>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s>
  <cellStyleXfs count="3249">
    <xf numFmtId="0" fontId="0" fillId="0" borderId="0"/>
    <xf numFmtId="0" fontId="2" fillId="0" borderId="0"/>
    <xf numFmtId="43" fontId="1" fillId="0" borderId="0" applyFont="0" applyFill="0" applyBorder="0" applyAlignment="0" applyProtection="0"/>
    <xf numFmtId="0" fontId="1" fillId="0" borderId="0"/>
    <xf numFmtId="9" fontId="6" fillId="0" borderId="0" applyFont="0" applyFill="0" applyBorder="0" applyAlignment="0" applyProtection="0"/>
    <xf numFmtId="0" fontId="1" fillId="0" borderId="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2" borderId="0" applyNumberFormat="0" applyBorder="0" applyAlignment="0" applyProtection="0"/>
    <xf numFmtId="0" fontId="36" fillId="2"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3" borderId="0" applyNumberFormat="0" applyBorder="0" applyAlignment="0" applyProtection="0"/>
    <xf numFmtId="0" fontId="36" fillId="3"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4" borderId="0" applyNumberFormat="0" applyBorder="0" applyAlignment="0" applyProtection="0"/>
    <xf numFmtId="0" fontId="36" fillId="4"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6" borderId="0" applyNumberFormat="0" applyBorder="0" applyAlignment="0" applyProtection="0"/>
    <xf numFmtId="0" fontId="36" fillId="6"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7" borderId="0" applyNumberFormat="0" applyBorder="0" applyAlignment="0" applyProtection="0"/>
    <xf numFmtId="0" fontId="36" fillId="7"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9" borderId="0" applyNumberFormat="0" applyBorder="0" applyAlignment="0" applyProtection="0"/>
    <xf numFmtId="0" fontId="36" fillId="9"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10" borderId="0" applyNumberFormat="0" applyBorder="0" applyAlignment="0" applyProtection="0"/>
    <xf numFmtId="0" fontId="36" fillId="10"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5" borderId="0" applyNumberFormat="0" applyBorder="0" applyAlignment="0" applyProtection="0"/>
    <xf numFmtId="0" fontId="36" fillId="5"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8" borderId="0" applyNumberFormat="0" applyBorder="0" applyAlignment="0" applyProtection="0"/>
    <xf numFmtId="0" fontId="36" fillId="8"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6" fillId="11" borderId="0" applyNumberFormat="0" applyBorder="0" applyAlignment="0" applyProtection="0"/>
    <xf numFmtId="0" fontId="36" fillId="11"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12" borderId="0" applyNumberFormat="0" applyBorder="0" applyAlignment="0" applyProtection="0"/>
    <xf numFmtId="0" fontId="37" fillId="12"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9" borderId="0" applyNumberFormat="0" applyBorder="0" applyAlignment="0" applyProtection="0"/>
    <xf numFmtId="0" fontId="37" fillId="9"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0" borderId="0" applyNumberFormat="0" applyBorder="0" applyAlignment="0" applyProtection="0"/>
    <xf numFmtId="0" fontId="37" fillId="10"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5" borderId="0" applyNumberFormat="0" applyBorder="0" applyAlignment="0" applyProtection="0"/>
    <xf numFmtId="0" fontId="37" fillId="15"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6" borderId="0" applyNumberFormat="0" applyBorder="0" applyAlignment="0" applyProtection="0"/>
    <xf numFmtId="0" fontId="37" fillId="16"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7" borderId="0" applyNumberFormat="0" applyBorder="0" applyAlignment="0" applyProtection="0"/>
    <xf numFmtId="0" fontId="37" fillId="17"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8" borderId="0" applyNumberFormat="0" applyBorder="0" applyAlignment="0" applyProtection="0"/>
    <xf numFmtId="0" fontId="37" fillId="18"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3" borderId="0" applyNumberFormat="0" applyBorder="0" applyAlignment="0" applyProtection="0"/>
    <xf numFmtId="0" fontId="37" fillId="13"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4" borderId="0" applyNumberFormat="0" applyBorder="0" applyAlignment="0" applyProtection="0"/>
    <xf numFmtId="0" fontId="37" fillId="14"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7" fillId="19" borderId="0" applyNumberFormat="0" applyBorder="0" applyAlignment="0" applyProtection="0"/>
    <xf numFmtId="0" fontId="37" fillId="19"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8" fillId="3" borderId="0" applyNumberFormat="0" applyBorder="0" applyAlignment="0" applyProtection="0"/>
    <xf numFmtId="0" fontId="38" fillId="3" borderId="0" applyNumberFormat="0" applyBorder="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39" fillId="20" borderId="4" applyNumberFormat="0" applyAlignment="0" applyProtection="0"/>
    <xf numFmtId="0" fontId="39" fillId="20" borderId="4"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167" fontId="40" fillId="21" borderId="5" applyNumberFormat="0" applyAlignment="0" applyProtection="0"/>
    <xf numFmtId="0" fontId="40" fillId="21" borderId="5"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69"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8" fontId="4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42" fillId="0" borderId="0" applyFont="0" applyFill="0" applyBorder="0" applyAlignment="0" applyProtection="0"/>
    <xf numFmtId="171" fontId="42" fillId="0" borderId="0" applyFont="0" applyFill="0" applyBorder="0" applyAlignment="0" applyProtection="0"/>
    <xf numFmtId="169" fontId="1" fillId="0" borderId="0" applyFont="0" applyFill="0" applyBorder="0" applyAlignment="0" applyProtection="0"/>
    <xf numFmtId="165" fontId="36" fillId="0" borderId="0" applyFont="0" applyFill="0" applyBorder="0" applyAlignment="0" applyProtection="0"/>
    <xf numFmtId="172"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73" fontId="36" fillId="0" borderId="0" applyFont="0" applyFill="0" applyBorder="0" applyAlignment="0" applyProtection="0"/>
    <xf numFmtId="169"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72" fontId="36" fillId="0" borderId="0" applyFont="0" applyFill="0" applyBorder="0" applyAlignment="0" applyProtection="0"/>
    <xf numFmtId="174" fontId="42" fillId="0" borderId="0" applyFont="0" applyFill="0" applyBorder="0" applyAlignment="0" applyProtection="0"/>
    <xf numFmtId="169"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72" fontId="36" fillId="0" borderId="0" applyFont="0" applyFill="0" applyBorder="0" applyAlignment="0" applyProtection="0"/>
    <xf numFmtId="174" fontId="42" fillId="0" borderId="0" applyFont="0" applyFill="0" applyBorder="0" applyAlignment="0" applyProtection="0"/>
    <xf numFmtId="169" fontId="1"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66" fontId="36" fillId="0" borderId="0" applyFont="0" applyFill="0" applyBorder="0" applyAlignment="0" applyProtection="0"/>
    <xf numFmtId="172" fontId="36"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5" fontId="36" fillId="0" borderId="0" applyFont="0" applyFill="0" applyBorder="0" applyAlignment="0" applyProtection="0"/>
    <xf numFmtId="175" fontId="36" fillId="0" borderId="0" applyFont="0" applyFill="0" applyBorder="0" applyAlignment="0" applyProtection="0"/>
    <xf numFmtId="175" fontId="36" fillId="0" borderId="0" applyFont="0" applyFill="0" applyBorder="0" applyAlignment="0" applyProtection="0"/>
    <xf numFmtId="175" fontId="36" fillId="0" borderId="0" applyFont="0" applyFill="0" applyBorder="0" applyAlignment="0" applyProtection="0"/>
    <xf numFmtId="175" fontId="36" fillId="0" borderId="0" applyFont="0" applyFill="0" applyBorder="0" applyAlignment="0" applyProtection="0"/>
    <xf numFmtId="176" fontId="36" fillId="0" borderId="0" applyFont="0" applyFill="0" applyBorder="0" applyAlignment="0" applyProtection="0"/>
    <xf numFmtId="169" fontId="1" fillId="0" borderId="0" applyFont="0" applyFill="0" applyBorder="0" applyAlignment="0" applyProtection="0"/>
    <xf numFmtId="169" fontId="36" fillId="0" borderId="0" applyFont="0" applyFill="0" applyBorder="0" applyAlignment="0" applyProtection="0"/>
    <xf numFmtId="169" fontId="1"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70" fontId="1" fillId="0" borderId="0" applyFont="0" applyFill="0" applyBorder="0" applyAlignment="0" applyProtection="0"/>
    <xf numFmtId="177" fontId="6" fillId="0" borderId="0" applyFont="0" applyFill="0" applyBorder="0" applyAlignment="0" applyProtection="0"/>
    <xf numFmtId="171" fontId="42" fillId="0" borderId="0" applyFont="0" applyFill="0" applyBorder="0" applyAlignment="0" applyProtection="0"/>
    <xf numFmtId="166" fontId="1" fillId="0" borderId="0" applyFont="0" applyFill="0" applyBorder="0" applyAlignment="0" applyProtection="0"/>
    <xf numFmtId="0" fontId="42" fillId="0" borderId="0"/>
    <xf numFmtId="0" fontId="42" fillId="0" borderId="0"/>
    <xf numFmtId="0" fontId="42" fillId="0" borderId="0"/>
    <xf numFmtId="0" fontId="42" fillId="0" borderId="0"/>
    <xf numFmtId="0" fontId="42" fillId="0" borderId="0"/>
    <xf numFmtId="165" fontId="36" fillId="0" borderId="0" applyFont="0" applyFill="0" applyBorder="0" applyAlignment="0" applyProtection="0"/>
    <xf numFmtId="165" fontId="42" fillId="0" borderId="0" applyFont="0" applyFill="0" applyBorder="0" applyAlignment="0" applyProtection="0"/>
    <xf numFmtId="166" fontId="1" fillId="0" borderId="0" applyFont="0" applyFill="0" applyBorder="0" applyAlignment="0" applyProtection="0"/>
    <xf numFmtId="175" fontId="41" fillId="0" borderId="0" applyFont="0" applyFill="0" applyBorder="0" applyAlignment="0" applyProtection="0"/>
    <xf numFmtId="174" fontId="36" fillId="0" borderId="0" applyFont="0" applyFill="0" applyBorder="0" applyAlignment="0" applyProtection="0"/>
    <xf numFmtId="166" fontId="6" fillId="0" borderId="0" applyFont="0" applyFill="0" applyBorder="0" applyAlignment="0" applyProtection="0"/>
    <xf numFmtId="0" fontId="42" fillId="0" borderId="0"/>
    <xf numFmtId="174" fontId="36" fillId="0" borderId="0" applyFont="0" applyFill="0" applyBorder="0" applyAlignment="0" applyProtection="0"/>
    <xf numFmtId="167" fontId="42" fillId="0" borderId="0"/>
    <xf numFmtId="0" fontId="42" fillId="0" borderId="0"/>
    <xf numFmtId="165" fontId="36" fillId="0" borderId="0" applyFont="0" applyFill="0" applyBorder="0" applyAlignment="0" applyProtection="0"/>
    <xf numFmtId="167" fontId="42" fillId="0" borderId="0"/>
    <xf numFmtId="0" fontId="42" fillId="0" borderId="0"/>
    <xf numFmtId="171" fontId="36" fillId="0" borderId="0" applyFont="0" applyFill="0" applyBorder="0" applyAlignment="0" applyProtection="0"/>
    <xf numFmtId="0" fontId="42" fillId="0" borderId="0"/>
    <xf numFmtId="0" fontId="42" fillId="0" borderId="0"/>
    <xf numFmtId="0" fontId="42" fillId="0" borderId="0"/>
    <xf numFmtId="0" fontId="42" fillId="0" borderId="0"/>
    <xf numFmtId="171" fontId="36"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171" fontId="36" fillId="0" borderId="0" applyFont="0" applyFill="0" applyBorder="0" applyAlignment="0" applyProtection="0"/>
    <xf numFmtId="165" fontId="1" fillId="0" borderId="0" applyFont="0" applyFill="0" applyBorder="0" applyAlignment="0" applyProtection="0"/>
    <xf numFmtId="165" fontId="3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78" fontId="36" fillId="0" borderId="0" applyFont="0" applyFill="0" applyBorder="0" applyAlignment="0" applyProtection="0"/>
    <xf numFmtId="168" fontId="1"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172" fontId="43" fillId="0" borderId="0" applyFont="0" applyFill="0" applyBorder="0" applyAlignment="0" applyProtection="0"/>
    <xf numFmtId="165" fontId="36" fillId="0" borderId="0" applyFont="0" applyFill="0" applyBorder="0" applyAlignment="0" applyProtection="0"/>
    <xf numFmtId="167" fontId="6" fillId="0" borderId="0" applyFont="0" applyFill="0" applyBorder="0" applyAlignment="0" applyProtection="0"/>
    <xf numFmtId="168" fontId="1" fillId="0" borderId="0" applyFont="0" applyFill="0" applyBorder="0" applyAlignment="0" applyProtection="0"/>
    <xf numFmtId="165" fontId="36" fillId="0" borderId="0" applyFont="0" applyFill="0" applyBorder="0" applyAlignment="0" applyProtection="0"/>
    <xf numFmtId="174" fontId="42" fillId="0" borderId="0" applyFont="0" applyFill="0" applyBorder="0" applyAlignment="0" applyProtection="0"/>
    <xf numFmtId="43" fontId="42" fillId="0" borderId="0" applyFont="0" applyFill="0" applyBorder="0" applyAlignment="0" applyProtection="0"/>
    <xf numFmtId="174" fontId="42" fillId="0" borderId="0" applyFont="0" applyFill="0" applyBorder="0" applyAlignment="0" applyProtection="0"/>
    <xf numFmtId="167" fontId="6" fillId="0" borderId="0" applyFont="0" applyFill="0" applyBorder="0" applyAlignment="0" applyProtection="0"/>
    <xf numFmtId="169" fontId="6" fillId="0" borderId="0" applyFont="0" applyFill="0" applyBorder="0" applyAlignment="0" applyProtection="0"/>
    <xf numFmtId="165" fontId="42" fillId="0" borderId="0" applyFont="0" applyFill="0" applyBorder="0" applyAlignment="0" applyProtection="0"/>
    <xf numFmtId="167" fontId="6" fillId="0" borderId="0" applyFont="0" applyFill="0" applyBorder="0" applyAlignment="0" applyProtection="0"/>
    <xf numFmtId="169" fontId="6" fillId="0" borderId="0" applyFont="0" applyFill="0" applyBorder="0" applyAlignment="0" applyProtection="0"/>
    <xf numFmtId="170" fontId="1" fillId="0" borderId="0" applyFon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0" fontId="45" fillId="0" borderId="0" applyFill="0" applyBorder="0" applyProtection="0">
      <alignment horizontal="left"/>
    </xf>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6" fillId="4" borderId="0" applyNumberFormat="0" applyBorder="0" applyAlignment="0" applyProtection="0"/>
    <xf numFmtId="0" fontId="46" fillId="4" borderId="0" applyNumberFormat="0" applyBorder="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7" fillId="0" borderId="6" applyNumberFormat="0" applyFill="0" applyAlignment="0" applyProtection="0"/>
    <xf numFmtId="0" fontId="47" fillId="0" borderId="6"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8" fillId="0" borderId="7" applyNumberFormat="0" applyFill="0" applyAlignment="0" applyProtection="0"/>
    <xf numFmtId="0" fontId="48" fillId="0" borderId="7"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8" applyNumberFormat="0" applyFill="0" applyAlignment="0" applyProtection="0"/>
    <xf numFmtId="0" fontId="49" fillId="0" borderId="8" applyNumberFormat="0" applyFill="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49" fillId="0" borderId="0" applyNumberFormat="0" applyFill="0" applyBorder="0" applyAlignment="0" applyProtection="0"/>
    <xf numFmtId="0" fontId="49" fillId="0" borderId="0" applyNumberFormat="0" applyFill="0" applyBorder="0" applyAlignment="0" applyProtection="0"/>
    <xf numFmtId="167"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4" fillId="7" borderId="4" applyNumberFormat="0" applyAlignment="0" applyProtection="0"/>
    <xf numFmtId="0" fontId="54" fillId="7" borderId="4" applyNumberFormat="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167" fontId="55" fillId="0" borderId="9" applyNumberFormat="0" applyFill="0" applyAlignment="0" applyProtection="0"/>
    <xf numFmtId="0" fontId="55" fillId="0" borderId="9" applyNumberFormat="0" applyFill="0" applyAlignment="0" applyProtection="0"/>
    <xf numFmtId="0" fontId="56" fillId="0" borderId="0" applyNumberFormat="0">
      <alignment horizontal="right"/>
    </xf>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167" fontId="57" fillId="22" borderId="0" applyNumberFormat="0" applyBorder="0" applyAlignment="0" applyProtection="0"/>
    <xf numFmtId="0" fontId="57" fillId="22" borderId="0" applyNumberFormat="0" applyBorder="0" applyAlignment="0" applyProtection="0"/>
    <xf numFmtId="0" fontId="2" fillId="0" borderId="0"/>
    <xf numFmtId="0" fontId="42" fillId="0" borderId="0"/>
    <xf numFmtId="0" fontId="41" fillId="0" borderId="0"/>
    <xf numFmtId="0" fontId="2" fillId="0" borderId="0"/>
    <xf numFmtId="0" fontId="2" fillId="0" borderId="0"/>
    <xf numFmtId="0" fontId="1" fillId="0" borderId="0"/>
    <xf numFmtId="167" fontId="42" fillId="0" borderId="0"/>
    <xf numFmtId="0" fontId="42" fillId="0" borderId="0"/>
    <xf numFmtId="0" fontId="41" fillId="0" borderId="0"/>
    <xf numFmtId="0" fontId="1" fillId="0" borderId="0"/>
    <xf numFmtId="0" fontId="36" fillId="0" borderId="0"/>
    <xf numFmtId="0" fontId="1" fillId="0" borderId="0"/>
    <xf numFmtId="0" fontId="1" fillId="0" borderId="0"/>
    <xf numFmtId="167" fontId="58" fillId="0" borderId="0"/>
    <xf numFmtId="0" fontId="58" fillId="0" borderId="0"/>
    <xf numFmtId="167" fontId="58" fillId="0" borderId="0"/>
    <xf numFmtId="0" fontId="58" fillId="0" borderId="0"/>
    <xf numFmtId="0" fontId="41" fillId="0" borderId="0"/>
    <xf numFmtId="179" fontId="1" fillId="0" borderId="0"/>
    <xf numFmtId="167" fontId="1" fillId="0" borderId="0"/>
    <xf numFmtId="0" fontId="58" fillId="0" borderId="0"/>
    <xf numFmtId="0" fontId="42" fillId="0" borderId="0"/>
    <xf numFmtId="167" fontId="1" fillId="0" borderId="0"/>
    <xf numFmtId="167" fontId="6" fillId="0" borderId="0"/>
    <xf numFmtId="0" fontId="1" fillId="0" borderId="0"/>
    <xf numFmtId="167" fontId="58" fillId="0" borderId="0"/>
    <xf numFmtId="0" fontId="58" fillId="0" borderId="0"/>
    <xf numFmtId="0" fontId="41" fillId="0" borderId="0"/>
    <xf numFmtId="0" fontId="58" fillId="0" borderId="0"/>
    <xf numFmtId="0" fontId="42" fillId="0" borderId="0"/>
    <xf numFmtId="167" fontId="59" fillId="0" borderId="0"/>
    <xf numFmtId="0" fontId="1" fillId="0" borderId="0"/>
    <xf numFmtId="0" fontId="58" fillId="0" borderId="0"/>
    <xf numFmtId="0" fontId="41" fillId="0" borderId="0"/>
    <xf numFmtId="167" fontId="58" fillId="0" borderId="0"/>
    <xf numFmtId="167" fontId="58" fillId="0" borderId="0"/>
    <xf numFmtId="0" fontId="58" fillId="0" borderId="0"/>
    <xf numFmtId="0" fontId="41" fillId="0" borderId="0"/>
    <xf numFmtId="0" fontId="42" fillId="0" borderId="0">
      <alignment horizontal="left" wrapText="1"/>
    </xf>
    <xf numFmtId="0" fontId="42" fillId="0" borderId="0">
      <alignment horizontal="left" wrapText="1"/>
    </xf>
    <xf numFmtId="0" fontId="42" fillId="0" borderId="0">
      <alignment horizontal="left" wrapText="1"/>
    </xf>
    <xf numFmtId="167" fontId="58" fillId="0" borderId="0"/>
    <xf numFmtId="0" fontId="58" fillId="0" borderId="0"/>
    <xf numFmtId="0" fontId="41" fillId="0" borderId="0"/>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167" fontId="58" fillId="0" borderId="0"/>
    <xf numFmtId="0" fontId="58" fillId="0" borderId="0"/>
    <xf numFmtId="167" fontId="58" fillId="0" borderId="0"/>
    <xf numFmtId="0" fontId="58" fillId="0" borderId="0"/>
    <xf numFmtId="167" fontId="58" fillId="0" borderId="0"/>
    <xf numFmtId="0" fontId="58" fillId="0" borderId="0"/>
    <xf numFmtId="0" fontId="1" fillId="0" borderId="0"/>
    <xf numFmtId="0" fontId="36" fillId="0" borderId="0"/>
    <xf numFmtId="0" fontId="1" fillId="0" borderId="0"/>
    <xf numFmtId="0" fontId="1" fillId="0" borderId="0"/>
    <xf numFmtId="0" fontId="1" fillId="0" borderId="0"/>
    <xf numFmtId="0" fontId="2" fillId="0" borderId="0"/>
    <xf numFmtId="169" fontId="42" fillId="0" borderId="0"/>
    <xf numFmtId="165" fontId="42" fillId="0" borderId="0"/>
    <xf numFmtId="0" fontId="42" fillId="0" borderId="0"/>
    <xf numFmtId="165" fontId="42" fillId="0" borderId="0"/>
    <xf numFmtId="171" fontId="42" fillId="0" borderId="0"/>
    <xf numFmtId="173" fontId="42" fillId="0" borderId="0"/>
    <xf numFmtId="168" fontId="42" fillId="0" borderId="0"/>
    <xf numFmtId="171" fontId="42" fillId="0" borderId="0"/>
    <xf numFmtId="171" fontId="42" fillId="0" borderId="0"/>
    <xf numFmtId="171" fontId="42" fillId="0" borderId="0"/>
    <xf numFmtId="173" fontId="42" fillId="0" borderId="0"/>
    <xf numFmtId="173" fontId="42" fillId="0" borderId="0"/>
    <xf numFmtId="173" fontId="42" fillId="0" borderId="0"/>
    <xf numFmtId="171" fontId="42" fillId="0" borderId="0"/>
    <xf numFmtId="0" fontId="42" fillId="0" borderId="0"/>
    <xf numFmtId="167"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2" fillId="0" borderId="0"/>
    <xf numFmtId="167" fontId="2" fillId="0" borderId="0"/>
    <xf numFmtId="167" fontId="6" fillId="0" borderId="0"/>
    <xf numFmtId="0" fontId="1" fillId="0" borderId="0"/>
    <xf numFmtId="0" fontId="1" fillId="0" borderId="0"/>
    <xf numFmtId="0" fontId="60" fillId="0" borderId="0"/>
    <xf numFmtId="0" fontId="1" fillId="0" borderId="0"/>
    <xf numFmtId="167" fontId="2" fillId="0" borderId="0"/>
    <xf numFmtId="0" fontId="2" fillId="0" borderId="0"/>
    <xf numFmtId="0" fontId="41" fillId="0" borderId="0"/>
    <xf numFmtId="0" fontId="1" fillId="0" borderId="0"/>
    <xf numFmtId="0" fontId="42" fillId="0" borderId="0"/>
    <xf numFmtId="0" fontId="1" fillId="0" borderId="0"/>
    <xf numFmtId="0" fontId="1"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1" fillId="0" borderId="0"/>
    <xf numFmtId="167" fontId="1" fillId="0" borderId="0"/>
    <xf numFmtId="0" fontId="1"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60" fillId="0" borderId="0"/>
    <xf numFmtId="0" fontId="60" fillId="0" borderId="0"/>
    <xf numFmtId="167" fontId="60" fillId="0" borderId="0"/>
    <xf numFmtId="0" fontId="60" fillId="0" borderId="0"/>
    <xf numFmtId="167" fontId="1" fillId="0" borderId="0"/>
    <xf numFmtId="0" fontId="1" fillId="0" borderId="0"/>
    <xf numFmtId="167" fontId="42" fillId="0" borderId="0"/>
    <xf numFmtId="0" fontId="42" fillId="0" borderId="0"/>
    <xf numFmtId="167" fontId="42" fillId="0" borderId="0"/>
    <xf numFmtId="0" fontId="42" fillId="0" borderId="0"/>
    <xf numFmtId="0" fontId="1" fillId="0" borderId="0"/>
    <xf numFmtId="0" fontId="1" fillId="0" borderId="0"/>
    <xf numFmtId="0" fontId="42" fillId="0" borderId="0"/>
    <xf numFmtId="167" fontId="42" fillId="0" borderId="0"/>
    <xf numFmtId="0" fontId="2" fillId="0" borderId="0"/>
    <xf numFmtId="0" fontId="1" fillId="0" borderId="0"/>
    <xf numFmtId="0" fontId="42" fillId="0" borderId="0"/>
    <xf numFmtId="167" fontId="1" fillId="0" borderId="0"/>
    <xf numFmtId="167" fontId="1" fillId="0" borderId="0"/>
    <xf numFmtId="0" fontId="1" fillId="0" borderId="0"/>
    <xf numFmtId="0" fontId="42" fillId="0" borderId="0"/>
    <xf numFmtId="0" fontId="42" fillId="0" borderId="0"/>
    <xf numFmtId="0"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60" fillId="0" borderId="0"/>
    <xf numFmtId="0" fontId="60" fillId="0" borderId="0"/>
    <xf numFmtId="0" fontId="41" fillId="0" borderId="0"/>
    <xf numFmtId="0" fontId="41" fillId="0" borderId="0"/>
    <xf numFmtId="0" fontId="41" fillId="0" borderId="0"/>
    <xf numFmtId="0" fontId="1" fillId="0" borderId="0"/>
    <xf numFmtId="0" fontId="1" fillId="0" borderId="0"/>
    <xf numFmtId="0" fontId="1" fillId="0" borderId="0"/>
    <xf numFmtId="0" fontId="42" fillId="0" borderId="0"/>
    <xf numFmtId="167" fontId="1" fillId="0" borderId="0"/>
    <xf numFmtId="0" fontId="2" fillId="0" borderId="0"/>
    <xf numFmtId="0"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0" fontId="42" fillId="0" borderId="0"/>
    <xf numFmtId="0" fontId="1" fillId="0" borderId="0"/>
    <xf numFmtId="0" fontId="1" fillId="0" borderId="0"/>
    <xf numFmtId="0" fontId="42" fillId="0" borderId="0"/>
    <xf numFmtId="0" fontId="60" fillId="0" borderId="0"/>
    <xf numFmtId="0" fontId="2" fillId="0" borderId="0"/>
    <xf numFmtId="0" fontId="1" fillId="0" borderId="0"/>
    <xf numFmtId="0" fontId="42" fillId="0" borderId="0"/>
    <xf numFmtId="0" fontId="42" fillId="0" borderId="0"/>
    <xf numFmtId="167" fontId="42" fillId="0" borderId="0"/>
    <xf numFmtId="0" fontId="1" fillId="0" borderId="0"/>
    <xf numFmtId="0" fontId="42" fillId="0" borderId="0"/>
    <xf numFmtId="0" fontId="42" fillId="0" borderId="0"/>
    <xf numFmtId="167" fontId="42" fillId="0" borderId="0"/>
    <xf numFmtId="0" fontId="1" fillId="0" borderId="0"/>
    <xf numFmtId="0" fontId="42" fillId="0" borderId="0"/>
    <xf numFmtId="0" fontId="42" fillId="0" borderId="0"/>
    <xf numFmtId="167" fontId="42" fillId="0" borderId="0"/>
    <xf numFmtId="0" fontId="1" fillId="0" borderId="0"/>
    <xf numFmtId="0" fontId="1" fillId="0" borderId="0"/>
    <xf numFmtId="0" fontId="60" fillId="0" borderId="0"/>
    <xf numFmtId="167" fontId="1" fillId="0" borderId="0"/>
    <xf numFmtId="0" fontId="1" fillId="0" borderId="0"/>
    <xf numFmtId="0" fontId="60" fillId="0" borderId="0"/>
    <xf numFmtId="167" fontId="60" fillId="0" borderId="0"/>
    <xf numFmtId="167" fontId="36" fillId="0" borderId="0"/>
    <xf numFmtId="167" fontId="2" fillId="0" borderId="0"/>
    <xf numFmtId="0" fontId="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42" fillId="0" borderId="0"/>
    <xf numFmtId="0" fontId="42" fillId="0" borderId="0">
      <alignment horizontal="left" wrapText="1"/>
    </xf>
    <xf numFmtId="169" fontId="4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167" fontId="42" fillId="0" borderId="0"/>
    <xf numFmtId="0" fontId="2" fillId="0" borderId="0"/>
    <xf numFmtId="0" fontId="42" fillId="0" borderId="0"/>
    <xf numFmtId="167"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1" fillId="0" borderId="0"/>
    <xf numFmtId="0" fontId="1" fillId="0" borderId="0"/>
    <xf numFmtId="0" fontId="42" fillId="0" borderId="0"/>
    <xf numFmtId="167" fontId="1" fillId="0" borderId="0"/>
    <xf numFmtId="0" fontId="1" fillId="0" borderId="0"/>
    <xf numFmtId="0" fontId="2" fillId="0" borderId="0"/>
    <xf numFmtId="167" fontId="2" fillId="0" borderId="0"/>
    <xf numFmtId="0" fontId="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2" fillId="0" borderId="0"/>
    <xf numFmtId="0" fontId="2" fillId="0" borderId="0"/>
    <xf numFmtId="167" fontId="2" fillId="0" borderId="0"/>
    <xf numFmtId="0" fontId="2" fillId="0" borderId="0"/>
    <xf numFmtId="0" fontId="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42" fillId="0" borderId="0"/>
    <xf numFmtId="0" fontId="1" fillId="0" borderId="0"/>
    <xf numFmtId="0" fontId="2" fillId="0" borderId="0"/>
    <xf numFmtId="0" fontId="42" fillId="0" borderId="0"/>
    <xf numFmtId="167" fontId="42" fillId="0" borderId="0"/>
    <xf numFmtId="0" fontId="1" fillId="0" borderId="0"/>
    <xf numFmtId="0" fontId="42" fillId="0" borderId="0"/>
    <xf numFmtId="167"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42" fillId="0" borderId="0"/>
    <xf numFmtId="167" fontId="42" fillId="0" borderId="0"/>
    <xf numFmtId="0" fontId="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42" fillId="0" borderId="0"/>
    <xf numFmtId="167" fontId="42" fillId="0" borderId="0"/>
    <xf numFmtId="0" fontId="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42" fillId="0" borderId="0"/>
    <xf numFmtId="167" fontId="42" fillId="0" borderId="0"/>
    <xf numFmtId="0" fontId="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42" fillId="0" borderId="0"/>
    <xf numFmtId="167" fontId="42" fillId="0" borderId="0"/>
    <xf numFmtId="168" fontId="6" fillId="0" borderId="0"/>
    <xf numFmtId="167" fontId="58" fillId="0" borderId="0"/>
    <xf numFmtId="0" fontId="58" fillId="0" borderId="0"/>
    <xf numFmtId="167" fontId="58" fillId="0" borderId="0"/>
    <xf numFmtId="0" fontId="58" fillId="0" borderId="0"/>
    <xf numFmtId="167" fontId="1" fillId="0" borderId="0"/>
    <xf numFmtId="167" fontId="42" fillId="0" borderId="0"/>
    <xf numFmtId="0" fontId="42" fillId="0" borderId="0"/>
    <xf numFmtId="169" fontId="1"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1" fillId="0" borderId="0"/>
    <xf numFmtId="167" fontId="41" fillId="0" borderId="0"/>
    <xf numFmtId="0" fontId="41" fillId="0" borderId="0"/>
    <xf numFmtId="0" fontId="4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41" fillId="0" borderId="0"/>
    <xf numFmtId="0" fontId="41" fillId="0" borderId="0"/>
    <xf numFmtId="0" fontId="4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41" fillId="0" borderId="0"/>
    <xf numFmtId="0" fontId="41" fillId="0" borderId="0"/>
    <xf numFmtId="0" fontId="4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0" fontId="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1"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9" fontId="1" fillId="0" borderId="0"/>
    <xf numFmtId="167" fontId="1" fillId="0" borderId="0"/>
    <xf numFmtId="0" fontId="1" fillId="0" borderId="0"/>
    <xf numFmtId="0" fontId="42"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0" fontId="1" fillId="0" borderId="0"/>
    <xf numFmtId="167" fontId="1" fillId="0" borderId="0"/>
    <xf numFmtId="167" fontId="41" fillId="0" borderId="0"/>
    <xf numFmtId="0" fontId="41" fillId="0" borderId="0"/>
    <xf numFmtId="0" fontId="41" fillId="0" borderId="0"/>
    <xf numFmtId="169" fontId="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1" fillId="0" borderId="0"/>
    <xf numFmtId="0" fontId="41" fillId="0" borderId="0"/>
    <xf numFmtId="0" fontId="41" fillId="0" borderId="0"/>
    <xf numFmtId="167"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42" fillId="0" borderId="0"/>
    <xf numFmtId="167" fontId="42" fillId="0" borderId="0"/>
    <xf numFmtId="0" fontId="42" fillId="0" borderId="0"/>
    <xf numFmtId="0" fontId="41" fillId="0" borderId="0"/>
    <xf numFmtId="167" fontId="1" fillId="0" borderId="0"/>
    <xf numFmtId="167" fontId="42" fillId="0" borderId="0"/>
    <xf numFmtId="0" fontId="42" fillId="0" borderId="0"/>
    <xf numFmtId="169" fontId="1" fillId="0" borderId="0"/>
    <xf numFmtId="0" fontId="1" fillId="0" borderId="0"/>
    <xf numFmtId="0" fontId="1" fillId="0" borderId="0"/>
    <xf numFmtId="0" fontId="1" fillId="0" borderId="0"/>
    <xf numFmtId="171" fontId="1" fillId="0" borderId="0"/>
    <xf numFmtId="0" fontId="61" fillId="0" borderId="0" applyFill="0" applyBorder="0" applyAlignment="0" applyProtection="0"/>
    <xf numFmtId="167" fontId="1" fillId="0" borderId="0"/>
    <xf numFmtId="0" fontId="1"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1" fillId="0" borderId="0"/>
    <xf numFmtId="0" fontId="1" fillId="0" borderId="0"/>
    <xf numFmtId="167" fontId="42" fillId="0" borderId="0"/>
    <xf numFmtId="0" fontId="42" fillId="0" borderId="0"/>
    <xf numFmtId="167" fontId="42" fillId="0" borderId="0"/>
    <xf numFmtId="0" fontId="42" fillId="0" borderId="0"/>
    <xf numFmtId="0" fontId="2" fillId="0" borderId="0"/>
    <xf numFmtId="167" fontId="42" fillId="0" borderId="0"/>
    <xf numFmtId="0" fontId="42" fillId="0" borderId="0"/>
    <xf numFmtId="167" fontId="2" fillId="0" borderId="0"/>
    <xf numFmtId="0" fontId="2" fillId="0" borderId="0"/>
    <xf numFmtId="167" fontId="2" fillId="0" borderId="0"/>
    <xf numFmtId="0" fontId="2" fillId="0" borderId="0"/>
    <xf numFmtId="0" fontId="1" fillId="0" borderId="0"/>
    <xf numFmtId="167" fontId="6"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71" fontId="42" fillId="0" borderId="0"/>
    <xf numFmtId="175" fontId="59" fillId="0" borderId="0"/>
    <xf numFmtId="175" fontId="59" fillId="0" borderId="0"/>
    <xf numFmtId="175" fontId="59" fillId="0" borderId="0"/>
    <xf numFmtId="175" fontId="59" fillId="0" borderId="0"/>
    <xf numFmtId="0" fontId="2" fillId="0" borderId="0"/>
    <xf numFmtId="167" fontId="2" fillId="0" borderId="0"/>
    <xf numFmtId="0" fontId="2" fillId="0" borderId="0"/>
    <xf numFmtId="167" fontId="2" fillId="0" borderId="0"/>
    <xf numFmtId="0" fontId="2" fillId="0" borderId="0"/>
    <xf numFmtId="167" fontId="2" fillId="0" borderId="0"/>
    <xf numFmtId="0" fontId="2" fillId="0" borderId="0"/>
    <xf numFmtId="0" fontId="42" fillId="0" borderId="0"/>
    <xf numFmtId="0" fontId="1" fillId="0" borderId="0"/>
    <xf numFmtId="0" fontId="41" fillId="0" borderId="0"/>
    <xf numFmtId="0" fontId="41" fillId="0" borderId="0"/>
    <xf numFmtId="169" fontId="1" fillId="0" borderId="0"/>
    <xf numFmtId="0"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42" fillId="0" borderId="0"/>
    <xf numFmtId="0" fontId="41" fillId="0" borderId="0"/>
    <xf numFmtId="169" fontId="1" fillId="0" borderId="0"/>
    <xf numFmtId="0" fontId="1" fillId="0" borderId="0"/>
    <xf numFmtId="169" fontId="2" fillId="0" borderId="0"/>
    <xf numFmtId="169" fontId="2" fillId="0" borderId="0"/>
    <xf numFmtId="0" fontId="1" fillId="0" borderId="0"/>
    <xf numFmtId="0" fontId="1" fillId="0" borderId="0"/>
    <xf numFmtId="0" fontId="1" fillId="0" borderId="0"/>
    <xf numFmtId="0" fontId="41" fillId="0" borderId="0"/>
    <xf numFmtId="0" fontId="41" fillId="0" borderId="0"/>
    <xf numFmtId="0" fontId="42" fillId="0" borderId="0"/>
    <xf numFmtId="0" fontId="41" fillId="0" borderId="0"/>
    <xf numFmtId="0" fontId="41" fillId="0" borderId="0"/>
    <xf numFmtId="0" fontId="41" fillId="0" borderId="0"/>
    <xf numFmtId="0" fontId="41" fillId="0" borderId="0"/>
    <xf numFmtId="0" fontId="42" fillId="0" borderId="0"/>
    <xf numFmtId="0" fontId="41" fillId="0" borderId="0"/>
    <xf numFmtId="0" fontId="41" fillId="0" borderId="0"/>
    <xf numFmtId="167" fontId="42" fillId="0" borderId="0"/>
    <xf numFmtId="0" fontId="42" fillId="0" borderId="0"/>
    <xf numFmtId="167" fontId="1" fillId="0" borderId="0"/>
    <xf numFmtId="169" fontId="59" fillId="0" borderId="0"/>
    <xf numFmtId="0" fontId="1" fillId="0" borderId="0"/>
    <xf numFmtId="0" fontId="42" fillId="0" borderId="0"/>
    <xf numFmtId="167" fontId="42" fillId="0" borderId="0"/>
    <xf numFmtId="0" fontId="42" fillId="0" borderId="0"/>
    <xf numFmtId="0" fontId="42" fillId="0" borderId="0"/>
    <xf numFmtId="167" fontId="42" fillId="0" borderId="0"/>
    <xf numFmtId="0" fontId="41" fillId="0" borderId="0"/>
    <xf numFmtId="167" fontId="43" fillId="0" borderId="0"/>
    <xf numFmtId="167" fontId="42" fillId="0" borderId="0"/>
    <xf numFmtId="0" fontId="42" fillId="0" borderId="0"/>
    <xf numFmtId="167" fontId="1" fillId="0" borderId="0"/>
    <xf numFmtId="169" fontId="1" fillId="0" borderId="0"/>
    <xf numFmtId="0" fontId="42" fillId="0" borderId="0"/>
    <xf numFmtId="167" fontId="42" fillId="0" borderId="0"/>
    <xf numFmtId="0" fontId="42" fillId="0" borderId="0"/>
    <xf numFmtId="167" fontId="1" fillId="0" borderId="0"/>
    <xf numFmtId="169" fontId="1" fillId="0" borderId="0"/>
    <xf numFmtId="171" fontId="1" fillId="0" borderId="0"/>
    <xf numFmtId="167" fontId="1" fillId="0" borderId="0"/>
    <xf numFmtId="169" fontId="1" fillId="0" borderId="0"/>
    <xf numFmtId="167" fontId="1" fillId="0" borderId="0"/>
    <xf numFmtId="0" fontId="1" fillId="0" borderId="0"/>
    <xf numFmtId="167" fontId="42" fillId="0" borderId="0"/>
    <xf numFmtId="0" fontId="42" fillId="0" borderId="0"/>
    <xf numFmtId="167" fontId="1" fillId="0" borderId="0"/>
    <xf numFmtId="169" fontId="1" fillId="0" borderId="0"/>
    <xf numFmtId="167" fontId="42" fillId="0" borderId="0"/>
    <xf numFmtId="0" fontId="42" fillId="0" borderId="0"/>
    <xf numFmtId="167" fontId="1" fillId="0" borderId="0"/>
    <xf numFmtId="0" fontId="1" fillId="0" borderId="0"/>
    <xf numFmtId="167" fontId="1" fillId="0" borderId="0"/>
    <xf numFmtId="0" fontId="1" fillId="0" borderId="0"/>
    <xf numFmtId="0" fontId="41" fillId="0" borderId="0"/>
    <xf numFmtId="0" fontId="41" fillId="0" borderId="0"/>
    <xf numFmtId="0" fontId="42" fillId="0" borderId="0">
      <alignment horizontal="left" wrapText="1"/>
    </xf>
    <xf numFmtId="0" fontId="42" fillId="0" borderId="0">
      <alignment horizontal="left" wrapText="1"/>
    </xf>
    <xf numFmtId="0" fontId="42" fillId="0" borderId="0">
      <alignment horizontal="left" wrapText="1"/>
    </xf>
    <xf numFmtId="0" fontId="1" fillId="0" borderId="0"/>
    <xf numFmtId="0" fontId="1" fillId="0" borderId="0"/>
    <xf numFmtId="0" fontId="42" fillId="0" borderId="0"/>
    <xf numFmtId="0" fontId="1" fillId="0" borderId="0"/>
    <xf numFmtId="0" fontId="1" fillId="0" borderId="0"/>
    <xf numFmtId="167" fontId="1" fillId="0" borderId="0"/>
    <xf numFmtId="0" fontId="2" fillId="0" borderId="0"/>
    <xf numFmtId="0" fontId="42" fillId="0" borderId="0"/>
    <xf numFmtId="167"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1" fillId="0" borderId="0"/>
    <xf numFmtId="0" fontId="41" fillId="0" borderId="0"/>
    <xf numFmtId="0" fontId="42" fillId="0" borderId="0"/>
    <xf numFmtId="0" fontId="41" fillId="0" borderId="0"/>
    <xf numFmtId="167" fontId="41" fillId="0" borderId="0"/>
    <xf numFmtId="0" fontId="41" fillId="0" borderId="0"/>
    <xf numFmtId="0" fontId="41" fillId="0" borderId="0"/>
    <xf numFmtId="179" fontId="6" fillId="0" borderId="0"/>
    <xf numFmtId="167" fontId="1" fillId="0" borderId="0"/>
    <xf numFmtId="169" fontId="1" fillId="0" borderId="0"/>
    <xf numFmtId="167" fontId="1" fillId="0" borderId="0"/>
    <xf numFmtId="169" fontId="1" fillId="0" borderId="0"/>
    <xf numFmtId="171" fontId="1" fillId="0" borderId="0"/>
    <xf numFmtId="167" fontId="42" fillId="0" borderId="0"/>
    <xf numFmtId="0" fontId="42" fillId="0" borderId="0"/>
    <xf numFmtId="167" fontId="1" fillId="0" borderId="0"/>
    <xf numFmtId="169" fontId="1" fillId="0" borderId="0"/>
    <xf numFmtId="167" fontId="1" fillId="0" borderId="0"/>
    <xf numFmtId="169" fontId="1" fillId="0" borderId="0"/>
    <xf numFmtId="167" fontId="1" fillId="0" borderId="0"/>
    <xf numFmtId="169" fontId="1" fillId="0" borderId="0"/>
    <xf numFmtId="171" fontId="1" fillId="0" borderId="0"/>
    <xf numFmtId="171" fontId="1" fillId="0" borderId="0"/>
    <xf numFmtId="173" fontId="1" fillId="0" borderId="0"/>
    <xf numFmtId="165" fontId="1" fillId="0" borderId="0"/>
    <xf numFmtId="171"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169" fontId="1" fillId="0" borderId="0"/>
    <xf numFmtId="169" fontId="1" fillId="0" borderId="0"/>
    <xf numFmtId="0" fontId="1" fillId="0" borderId="0"/>
    <xf numFmtId="0" fontId="1" fillId="0" borderId="0"/>
    <xf numFmtId="0" fontId="1" fillId="0" borderId="0"/>
    <xf numFmtId="167" fontId="42" fillId="0" borderId="0"/>
    <xf numFmtId="0" fontId="1" fillId="0" borderId="0"/>
    <xf numFmtId="0" fontId="42" fillId="0" borderId="0"/>
    <xf numFmtId="0" fontId="1" fillId="0" borderId="0"/>
    <xf numFmtId="0" fontId="1" fillId="0" borderId="0"/>
    <xf numFmtId="0" fontId="1" fillId="0" borderId="0"/>
    <xf numFmtId="0" fontId="1" fillId="0" borderId="0"/>
    <xf numFmtId="169" fontId="1" fillId="0" borderId="0"/>
    <xf numFmtId="0" fontId="1" fillId="0" borderId="0"/>
    <xf numFmtId="0" fontId="1" fillId="0" borderId="0"/>
    <xf numFmtId="0" fontId="1" fillId="0" borderId="0"/>
    <xf numFmtId="167" fontId="6" fillId="0" borderId="0"/>
    <xf numFmtId="171" fontId="1" fillId="0" borderId="0"/>
    <xf numFmtId="167" fontId="42" fillId="0" borderId="0"/>
    <xf numFmtId="0" fontId="42" fillId="0" borderId="0"/>
    <xf numFmtId="167" fontId="42" fillId="0" borderId="0"/>
    <xf numFmtId="0" fontId="42" fillId="0" borderId="0"/>
    <xf numFmtId="166" fontId="1" fillId="0" borderId="0"/>
    <xf numFmtId="167" fontId="42" fillId="0" borderId="0"/>
    <xf numFmtId="0" fontId="42" fillId="0" borderId="0"/>
    <xf numFmtId="0" fontId="42" fillId="0" borderId="0">
      <alignment horizontal="left" wrapText="1"/>
    </xf>
    <xf numFmtId="0" fontId="42" fillId="0" borderId="0">
      <alignment horizontal="left" wrapText="1"/>
    </xf>
    <xf numFmtId="0" fontId="42" fillId="0" borderId="0">
      <alignment horizontal="left" wrapText="1"/>
    </xf>
    <xf numFmtId="0" fontId="42" fillId="0" borderId="0"/>
    <xf numFmtId="0" fontId="42" fillId="0" borderId="0">
      <alignment horizontal="left" wrapText="1"/>
    </xf>
    <xf numFmtId="0" fontId="42" fillId="0" borderId="0">
      <alignment horizontal="left" wrapText="1"/>
    </xf>
    <xf numFmtId="0" fontId="42" fillId="0" borderId="0">
      <alignment horizontal="left" wrapText="1"/>
    </xf>
    <xf numFmtId="0" fontId="42" fillId="0" borderId="0"/>
    <xf numFmtId="0" fontId="42" fillId="0" borderId="0">
      <alignment horizontal="left" wrapText="1"/>
    </xf>
    <xf numFmtId="0" fontId="42" fillId="0" borderId="0">
      <alignment horizontal="left" wrapText="1"/>
    </xf>
    <xf numFmtId="0" fontId="42" fillId="0" borderId="0">
      <alignment horizontal="left" wrapText="1"/>
    </xf>
    <xf numFmtId="0" fontId="42" fillId="0" borderId="0"/>
    <xf numFmtId="0" fontId="42" fillId="0" borderId="0">
      <alignment horizontal="left" wrapText="1"/>
    </xf>
    <xf numFmtId="0" fontId="42" fillId="0" borderId="0">
      <alignment horizontal="left" wrapText="1"/>
    </xf>
    <xf numFmtId="0" fontId="42" fillId="0" borderId="0">
      <alignment horizontal="left" wrapText="1"/>
    </xf>
    <xf numFmtId="171" fontId="1" fillId="0" borderId="0"/>
    <xf numFmtId="0" fontId="36" fillId="0" borderId="0"/>
    <xf numFmtId="179" fontId="1"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36" fillId="0" borderId="0"/>
    <xf numFmtId="0" fontId="36" fillId="0" borderId="0"/>
    <xf numFmtId="0" fontId="41" fillId="0" borderId="0"/>
    <xf numFmtId="0" fontId="42" fillId="0" borderId="0"/>
    <xf numFmtId="179" fontId="6" fillId="0" borderId="0"/>
    <xf numFmtId="171" fontId="1" fillId="0" borderId="0"/>
    <xf numFmtId="173" fontId="1" fillId="0" borderId="0"/>
    <xf numFmtId="167" fontId="42" fillId="0" borderId="0"/>
    <xf numFmtId="173" fontId="42" fillId="0" borderId="0"/>
    <xf numFmtId="165" fontId="42" fillId="0" borderId="0"/>
    <xf numFmtId="171" fontId="42" fillId="0" borderId="0"/>
    <xf numFmtId="165" fontId="42" fillId="0" borderId="0"/>
    <xf numFmtId="0" fontId="42" fillId="0" borderId="0"/>
    <xf numFmtId="167" fontId="42" fillId="0" borderId="0"/>
    <xf numFmtId="173" fontId="42" fillId="0" borderId="0"/>
    <xf numFmtId="165" fontId="42" fillId="0" borderId="0"/>
    <xf numFmtId="171" fontId="42" fillId="0" borderId="0"/>
    <xf numFmtId="0" fontId="42" fillId="0" borderId="0"/>
    <xf numFmtId="165"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173" fontId="1" fillId="0" borderId="0"/>
    <xf numFmtId="173" fontId="1" fillId="0" borderId="0"/>
    <xf numFmtId="171" fontId="1" fillId="0" borderId="0"/>
    <xf numFmtId="0" fontId="1" fillId="0" borderId="0"/>
    <xf numFmtId="0" fontId="41" fillId="0" borderId="0"/>
    <xf numFmtId="0" fontId="1" fillId="0" borderId="0"/>
    <xf numFmtId="0" fontId="42" fillId="0" borderId="0"/>
    <xf numFmtId="0" fontId="41" fillId="0" borderId="0"/>
    <xf numFmtId="167" fontId="42" fillId="0" borderId="0"/>
    <xf numFmtId="0" fontId="41" fillId="0" borderId="0"/>
    <xf numFmtId="0" fontId="36" fillId="0" borderId="0"/>
    <xf numFmtId="0" fontId="42" fillId="0" borderId="0"/>
    <xf numFmtId="179" fontId="1" fillId="0" borderId="0"/>
    <xf numFmtId="179" fontId="6" fillId="0" borderId="0"/>
    <xf numFmtId="0" fontId="1" fillId="0" borderId="0"/>
    <xf numFmtId="0" fontId="1" fillId="0" borderId="0"/>
    <xf numFmtId="0" fontId="42" fillId="0" borderId="0"/>
    <xf numFmtId="167" fontId="42" fillId="0" borderId="0"/>
    <xf numFmtId="0" fontId="2" fillId="0" borderId="0"/>
    <xf numFmtId="179" fontId="1" fillId="0" borderId="0"/>
    <xf numFmtId="179" fontId="6" fillId="0" borderId="0"/>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1" fillId="0" borderId="0"/>
    <xf numFmtId="0" fontId="6" fillId="0" borderId="0"/>
    <xf numFmtId="0" fontId="42" fillId="0" borderId="0"/>
    <xf numFmtId="167" fontId="42" fillId="0" borderId="0"/>
    <xf numFmtId="0" fontId="42" fillId="0" borderId="0"/>
    <xf numFmtId="167" fontId="42" fillId="0" borderId="0"/>
    <xf numFmtId="0" fontId="42" fillId="0" borderId="0"/>
    <xf numFmtId="167" fontId="42" fillId="0" borderId="0"/>
    <xf numFmtId="0" fontId="42" fillId="0" borderId="0"/>
    <xf numFmtId="0" fontId="41" fillId="0" borderId="0"/>
    <xf numFmtId="0" fontId="42" fillId="0" borderId="0"/>
    <xf numFmtId="179" fontId="1" fillId="0" borderId="0"/>
    <xf numFmtId="179" fontId="6" fillId="0" borderId="0"/>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36" fillId="23" borderId="10" applyNumberFormat="0" applyFont="0" applyAlignment="0" applyProtection="0"/>
    <xf numFmtId="0" fontId="36"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36" fillId="23" borderId="10" applyNumberFormat="0" applyFont="0" applyAlignment="0" applyProtection="0"/>
    <xf numFmtId="0" fontId="36" fillId="23" borderId="10" applyNumberFormat="0" applyFont="0" applyAlignment="0" applyProtection="0"/>
    <xf numFmtId="167" fontId="36" fillId="23" borderId="10" applyNumberFormat="0" applyFont="0" applyAlignment="0" applyProtection="0"/>
    <xf numFmtId="0" fontId="36"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42" fillId="23" borderId="10" applyNumberFormat="0" applyFont="0" applyAlignment="0" applyProtection="0"/>
    <xf numFmtId="0" fontId="42" fillId="23" borderId="10" applyNumberFormat="0" applyFon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167" fontId="63" fillId="20" borderId="11" applyNumberFormat="0" applyAlignment="0" applyProtection="0"/>
    <xf numFmtId="0" fontId="63" fillId="20"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181" fontId="42" fillId="0" borderId="0"/>
    <xf numFmtId="181" fontId="42" fillId="0" borderId="0"/>
    <xf numFmtId="181" fontId="42" fillId="0" borderId="0"/>
    <xf numFmtId="0" fontId="64" fillId="0" borderId="0" applyBorder="0" applyProtection="0">
      <alignment horizontal="left"/>
    </xf>
    <xf numFmtId="0" fontId="65" fillId="0" borderId="0" applyFill="0" applyBorder="0" applyProtection="0">
      <alignment horizontal="left"/>
    </xf>
    <xf numFmtId="0" fontId="61" fillId="0" borderId="12" applyFill="0" applyBorder="0" applyProtection="0">
      <alignment horizontal="left" vertical="top"/>
    </xf>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6" fillId="0" borderId="0" applyNumberFormat="0" applyFill="0" applyBorder="0" applyAlignment="0" applyProtection="0"/>
    <xf numFmtId="0" fontId="66" fillId="0" borderId="0" applyNumberFormat="0" applyFill="0" applyBorder="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7" fillId="0" borderId="13" applyNumberFormat="0" applyFill="0" applyAlignment="0" applyProtection="0"/>
    <xf numFmtId="0" fontId="67" fillId="0" borderId="13" applyNumberFormat="0" applyFill="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68" fillId="0" borderId="0" applyNumberFormat="0" applyFill="0" applyBorder="0" applyAlignment="0" applyProtection="0"/>
    <xf numFmtId="0" fontId="68" fillId="0" borderId="0" applyNumberFormat="0" applyFill="0" applyBorder="0" applyAlignment="0" applyProtection="0"/>
    <xf numFmtId="167" fontId="42" fillId="0" borderId="0"/>
    <xf numFmtId="42" fontId="42" fillId="0" borderId="0" applyFont="0" applyFill="0" applyBorder="0" applyAlignment="0" applyProtection="0"/>
    <xf numFmtId="44" fontId="42" fillId="0" borderId="0" applyFont="0" applyFill="0" applyBorder="0" applyAlignment="0" applyProtection="0"/>
    <xf numFmtId="174" fontId="42" fillId="0" borderId="0" applyFont="0" applyFill="0" applyBorder="0" applyAlignment="0" applyProtection="0"/>
    <xf numFmtId="171" fontId="42" fillId="0" borderId="0" applyFont="0" applyFill="0" applyBorder="0" applyAlignment="0" applyProtection="0"/>
  </cellStyleXfs>
  <cellXfs count="155">
    <xf numFmtId="0" fontId="0" fillId="0" borderId="0" xfId="0"/>
    <xf numFmtId="0" fontId="3" fillId="0" borderId="0" xfId="1" applyFont="1" applyFill="1" applyAlignment="1">
      <alignment vertical="center"/>
    </xf>
    <xf numFmtId="0" fontId="4" fillId="0" borderId="0" xfId="1" applyFont="1" applyFill="1" applyAlignment="1">
      <alignment horizontal="right" vertical="center"/>
    </xf>
    <xf numFmtId="0" fontId="4" fillId="0" borderId="0" xfId="1" applyFont="1" applyFill="1" applyAlignment="1">
      <alignment horizontal="right" vertical="center" wrapText="1"/>
    </xf>
    <xf numFmtId="0" fontId="4" fillId="0" borderId="0" xfId="1" applyFont="1" applyFill="1" applyAlignment="1">
      <alignment vertical="center"/>
    </xf>
    <xf numFmtId="0" fontId="2" fillId="0" borderId="0" xfId="1" applyFont="1" applyFill="1"/>
    <xf numFmtId="0" fontId="2" fillId="0" borderId="0" xfId="1" applyFont="1" applyFill="1" applyBorder="1" applyAlignment="1">
      <alignment horizontal="left" vertical="top" wrapText="1" readingOrder="1"/>
    </xf>
    <xf numFmtId="0" fontId="2" fillId="0" borderId="0" xfId="1" applyFont="1" applyFill="1" applyBorder="1" applyAlignment="1">
      <alignment horizontal="left" vertical="top" readingOrder="1"/>
    </xf>
    <xf numFmtId="0" fontId="6" fillId="0" borderId="0" xfId="1" applyFont="1" applyFill="1" applyBorder="1" applyAlignment="1">
      <alignment vertical="justify" readingOrder="1"/>
    </xf>
    <xf numFmtId="0" fontId="7" fillId="0" borderId="0" xfId="1" applyFont="1" applyFill="1" applyAlignment="1">
      <alignment vertical="center"/>
    </xf>
    <xf numFmtId="0" fontId="2" fillId="0" borderId="0" xfId="1" applyFont="1" applyFill="1" applyAlignment="1">
      <alignment horizontal="right"/>
    </xf>
    <xf numFmtId="0" fontId="2" fillId="0" borderId="0" xfId="1" applyFont="1" applyFill="1" applyAlignment="1">
      <alignment horizontal="right" wrapText="1"/>
    </xf>
    <xf numFmtId="0" fontId="2" fillId="0" borderId="0" xfId="1" applyFont="1" applyFill="1" applyAlignment="1">
      <alignment horizontal="left" vertical="center" wrapText="1"/>
    </xf>
    <xf numFmtId="0" fontId="2" fillId="0" borderId="0" xfId="1" applyFont="1" applyFill="1" applyAlignment="1">
      <alignment horizontal="left" vertical="center"/>
    </xf>
    <xf numFmtId="0" fontId="8" fillId="0" borderId="0" xfId="1" applyFont="1" applyFill="1" applyBorder="1" applyAlignment="1">
      <alignment horizontal="right" vertical="center"/>
    </xf>
    <xf numFmtId="0" fontId="8" fillId="0" borderId="0" xfId="1" applyFont="1" applyFill="1" applyBorder="1" applyAlignment="1">
      <alignment horizontal="right" vertical="center" wrapText="1"/>
    </xf>
    <xf numFmtId="0" fontId="8" fillId="0" borderId="0" xfId="1" applyFont="1" applyFill="1" applyBorder="1" applyAlignment="1">
      <alignment vertical="center"/>
    </xf>
    <xf numFmtId="0" fontId="9" fillId="0" borderId="0" xfId="1" applyFont="1" applyFill="1" applyAlignment="1"/>
    <xf numFmtId="0" fontId="9" fillId="0" borderId="0" xfId="1" applyFont="1" applyFill="1" applyAlignment="1">
      <alignment horizontal="right"/>
    </xf>
    <xf numFmtId="0" fontId="9" fillId="0" borderId="0" xfId="1" applyFont="1" applyFill="1" applyAlignment="1">
      <alignment horizontal="right" wrapText="1"/>
    </xf>
    <xf numFmtId="0" fontId="11" fillId="0" borderId="1" xfId="1" applyFont="1" applyFill="1" applyBorder="1" applyAlignment="1">
      <alignment horizontal="center" vertical="center"/>
    </xf>
    <xf numFmtId="0" fontId="11" fillId="0" borderId="1" xfId="1" applyFont="1" applyFill="1" applyBorder="1" applyAlignment="1">
      <alignment horizontal="right" vertical="center"/>
    </xf>
    <xf numFmtId="0" fontId="11" fillId="0" borderId="1" xfId="1" applyFont="1" applyFill="1" applyBorder="1" applyAlignment="1">
      <alignment horizontal="right" vertical="center" wrapText="1"/>
    </xf>
    <xf numFmtId="0" fontId="11" fillId="0" borderId="2" xfId="1" applyFont="1" applyFill="1" applyBorder="1"/>
    <xf numFmtId="4" fontId="11" fillId="0" borderId="2" xfId="1" applyNumberFormat="1" applyFont="1" applyFill="1" applyBorder="1" applyAlignment="1">
      <alignment horizontal="right"/>
    </xf>
    <xf numFmtId="164" fontId="11" fillId="0" borderId="2" xfId="2" applyNumberFormat="1" applyFont="1" applyFill="1" applyBorder="1" applyAlignment="1">
      <alignment horizontal="right" wrapText="1"/>
    </xf>
    <xf numFmtId="0" fontId="11" fillId="0" borderId="2" xfId="1" applyFont="1" applyFill="1" applyBorder="1" applyAlignment="1">
      <alignment horizontal="right"/>
    </xf>
    <xf numFmtId="0" fontId="12" fillId="0" borderId="0" xfId="1" applyFont="1" applyFill="1" applyBorder="1"/>
    <xf numFmtId="4" fontId="12" fillId="0" borderId="0" xfId="1" applyNumberFormat="1" applyFont="1" applyFill="1" applyBorder="1" applyAlignment="1">
      <alignment horizontal="right"/>
    </xf>
    <xf numFmtId="0" fontId="12" fillId="0" borderId="0" xfId="1" applyFont="1" applyFill="1" applyBorder="1" applyAlignment="1">
      <alignment horizontal="right" wrapText="1"/>
    </xf>
    <xf numFmtId="0" fontId="12" fillId="0" borderId="0" xfId="1" applyFont="1" applyFill="1" applyBorder="1" applyAlignment="1">
      <alignment horizontal="right"/>
    </xf>
    <xf numFmtId="4" fontId="13" fillId="0" borderId="0" xfId="3" applyNumberFormat="1" applyFont="1" applyFill="1" applyBorder="1" applyAlignment="1">
      <alignment horizontal="right"/>
    </xf>
    <xf numFmtId="3" fontId="12" fillId="0" borderId="0" xfId="1" applyNumberFormat="1" applyFont="1" applyFill="1" applyBorder="1" applyAlignment="1">
      <alignment horizontal="right" wrapText="1"/>
    </xf>
    <xf numFmtId="2" fontId="12" fillId="0" borderId="0" xfId="4" applyNumberFormat="1" applyFont="1" applyFill="1" applyBorder="1" applyAlignment="1">
      <alignment horizontal="right"/>
    </xf>
    <xf numFmtId="0" fontId="13" fillId="0" borderId="0" xfId="1" applyFont="1" applyFill="1" applyBorder="1"/>
    <xf numFmtId="4" fontId="13" fillId="0" borderId="0" xfId="5" applyNumberFormat="1" applyFont="1" applyFill="1" applyBorder="1" applyAlignment="1">
      <alignment horizontal="right"/>
    </xf>
    <xf numFmtId="3" fontId="13" fillId="0" borderId="0" xfId="1" applyNumberFormat="1" applyFont="1" applyFill="1" applyBorder="1" applyAlignment="1">
      <alignment horizontal="right" wrapText="1"/>
    </xf>
    <xf numFmtId="2" fontId="13" fillId="0" borderId="0" xfId="1" applyNumberFormat="1" applyFont="1" applyFill="1" applyBorder="1" applyAlignment="1">
      <alignment horizontal="right"/>
    </xf>
    <xf numFmtId="0" fontId="12" fillId="0" borderId="3" xfId="1" applyFont="1" applyFill="1" applyBorder="1"/>
    <xf numFmtId="4" fontId="13" fillId="0" borderId="3" xfId="3" applyNumberFormat="1" applyFont="1" applyFill="1" applyBorder="1" applyAlignment="1">
      <alignment horizontal="right"/>
    </xf>
    <xf numFmtId="3" fontId="12" fillId="0" borderId="3" xfId="1" applyNumberFormat="1" applyFont="1" applyFill="1" applyBorder="1" applyAlignment="1">
      <alignment horizontal="right" wrapText="1"/>
    </xf>
    <xf numFmtId="2" fontId="12" fillId="0" borderId="3" xfId="4" applyNumberFormat="1" applyFont="1" applyFill="1" applyBorder="1" applyAlignment="1">
      <alignment horizontal="right"/>
    </xf>
    <xf numFmtId="0" fontId="14" fillId="0" borderId="0" xfId="1" applyFont="1" applyFill="1" applyBorder="1"/>
    <xf numFmtId="0" fontId="16" fillId="0" borderId="0" xfId="1" applyFont="1" applyFill="1"/>
    <xf numFmtId="0" fontId="17" fillId="0" borderId="0" xfId="1" applyFont="1" applyFill="1" applyAlignment="1">
      <alignment vertical="center" wrapText="1"/>
    </xf>
    <xf numFmtId="0" fontId="7" fillId="0" borderId="0" xfId="1" applyFont="1" applyFill="1"/>
    <xf numFmtId="0" fontId="2" fillId="0" borderId="0" xfId="1" applyFont="1" applyFill="1" applyBorder="1" applyAlignment="1">
      <alignment horizontal="justify" vertical="center" wrapText="1"/>
    </xf>
    <xf numFmtId="0" fontId="2" fillId="0" borderId="0" xfId="1" applyFont="1" applyFill="1" applyBorder="1" applyAlignment="1">
      <alignment horizontal="justify" vertical="center"/>
    </xf>
    <xf numFmtId="0" fontId="16" fillId="0" borderId="0" xfId="1" applyFont="1" applyFill="1" applyBorder="1" applyAlignment="1">
      <alignment vertical="center"/>
    </xf>
    <xf numFmtId="0" fontId="18" fillId="0" borderId="0" xfId="1" applyFont="1" applyFill="1" applyBorder="1" applyAlignment="1">
      <alignment horizontal="right" vertical="center"/>
    </xf>
    <xf numFmtId="0" fontId="18" fillId="0" borderId="0" xfId="1" applyFont="1" applyFill="1" applyBorder="1" applyAlignment="1">
      <alignment horizontal="right" vertical="center" wrapText="1"/>
    </xf>
    <xf numFmtId="0" fontId="9" fillId="0" borderId="0" xfId="1" applyFont="1" applyFill="1" applyAlignment="1">
      <alignment horizontal="left" vertical="top" wrapText="1"/>
    </xf>
    <xf numFmtId="0" fontId="9" fillId="0" borderId="0" xfId="1" applyFont="1" applyFill="1" applyAlignment="1">
      <alignment horizontal="left" vertical="top"/>
    </xf>
    <xf numFmtId="0" fontId="8" fillId="0" borderId="2" xfId="1" applyFont="1" applyFill="1" applyBorder="1" applyAlignment="1">
      <alignment horizontal="left" vertical="center"/>
    </xf>
    <xf numFmtId="0" fontId="8" fillId="0" borderId="2" xfId="1" applyFont="1" applyFill="1" applyBorder="1" applyAlignment="1">
      <alignment horizontal="center" vertical="top" wrapText="1"/>
    </xf>
    <xf numFmtId="0" fontId="8" fillId="0" borderId="0" xfId="1" applyFont="1" applyFill="1" applyBorder="1" applyAlignment="1">
      <alignment horizontal="left" vertical="center"/>
    </xf>
    <xf numFmtId="0" fontId="8" fillId="0" borderId="0" xfId="1" applyFont="1" applyFill="1" applyBorder="1" applyAlignment="1">
      <alignment horizontal="center" vertical="top" wrapText="1"/>
    </xf>
    <xf numFmtId="0" fontId="8" fillId="0" borderId="3" xfId="1" applyFont="1" applyFill="1" applyBorder="1" applyAlignment="1">
      <alignment horizontal="left" vertical="center"/>
    </xf>
    <xf numFmtId="0" fontId="8" fillId="0" borderId="3" xfId="1" applyFont="1" applyFill="1" applyBorder="1" applyAlignment="1">
      <alignment horizontal="center" vertical="top" wrapText="1"/>
    </xf>
    <xf numFmtId="3" fontId="13" fillId="0" borderId="0" xfId="1" applyNumberFormat="1" applyFont="1" applyFill="1" applyBorder="1" applyAlignment="1"/>
    <xf numFmtId="165" fontId="13" fillId="0" borderId="0" xfId="1" applyNumberFormat="1" applyFont="1" applyFill="1" applyBorder="1" applyAlignment="1">
      <alignment horizontal="right" wrapText="1"/>
    </xf>
    <xf numFmtId="165" fontId="13" fillId="0" borderId="0" xfId="1" applyNumberFormat="1" applyFont="1" applyFill="1" applyBorder="1" applyAlignment="1">
      <alignment horizontal="right"/>
    </xf>
    <xf numFmtId="3" fontId="13" fillId="0" borderId="3" xfId="1" applyNumberFormat="1" applyFont="1" applyFill="1" applyBorder="1" applyAlignment="1"/>
    <xf numFmtId="165" fontId="13" fillId="0" borderId="3" xfId="1" applyNumberFormat="1" applyFont="1" applyFill="1" applyBorder="1" applyAlignment="1">
      <alignment horizontal="right" wrapText="1"/>
    </xf>
    <xf numFmtId="165" fontId="13" fillId="0" borderId="3" xfId="1" applyNumberFormat="1" applyFont="1" applyFill="1" applyBorder="1" applyAlignment="1">
      <alignment horizontal="right"/>
    </xf>
    <xf numFmtId="0" fontId="13" fillId="0" borderId="0" xfId="1" applyFont="1" applyFill="1"/>
    <xf numFmtId="165" fontId="13" fillId="0" borderId="0" xfId="1" applyNumberFormat="1" applyFont="1" applyFill="1"/>
    <xf numFmtId="165" fontId="19" fillId="0" borderId="0" xfId="1" applyNumberFormat="1" applyFont="1" applyFill="1"/>
    <xf numFmtId="165" fontId="2" fillId="0" borderId="0" xfId="1" applyNumberFormat="1" applyFont="1" applyFill="1"/>
    <xf numFmtId="0" fontId="18" fillId="0" borderId="0" xfId="1" applyFont="1" applyFill="1" applyAlignment="1">
      <alignment horizontal="right"/>
    </xf>
    <xf numFmtId="0" fontId="18" fillId="0" borderId="0" xfId="1" applyFont="1" applyFill="1" applyAlignment="1">
      <alignment horizontal="right" wrapText="1"/>
    </xf>
    <xf numFmtId="0" fontId="18" fillId="0" borderId="0" xfId="1" applyFont="1" applyFill="1" applyAlignment="1"/>
    <xf numFmtId="0" fontId="20" fillId="0" borderId="3" xfId="1" applyFont="1" applyFill="1" applyBorder="1" applyAlignment="1"/>
    <xf numFmtId="0" fontId="21" fillId="0" borderId="0" xfId="1" applyFont="1" applyFill="1" applyBorder="1" applyAlignment="1">
      <alignment horizontal="right"/>
    </xf>
    <xf numFmtId="0" fontId="21" fillId="0" borderId="0" xfId="1" applyFont="1" applyFill="1" applyBorder="1" applyAlignment="1">
      <alignment horizontal="right" wrapText="1"/>
    </xf>
    <xf numFmtId="0" fontId="21" fillId="0" borderId="0" xfId="1" applyFont="1" applyFill="1"/>
    <xf numFmtId="0" fontId="8" fillId="0" borderId="1" xfId="1" applyFont="1" applyFill="1" applyBorder="1" applyAlignment="1">
      <alignment horizontal="left" vertical="center"/>
    </xf>
    <xf numFmtId="0" fontId="22" fillId="0" borderId="1" xfId="1" applyFont="1" applyFill="1" applyBorder="1" applyAlignment="1">
      <alignment horizontal="right" vertical="top" wrapText="1"/>
    </xf>
    <xf numFmtId="0" fontId="2" fillId="0" borderId="0" xfId="1" applyFont="1" applyFill="1" applyAlignment="1">
      <alignment wrapText="1"/>
    </xf>
    <xf numFmtId="3" fontId="13" fillId="0" borderId="0" xfId="1" applyNumberFormat="1" applyFont="1" applyFill="1" applyBorder="1" applyAlignment="1">
      <alignment horizontal="left"/>
    </xf>
    <xf numFmtId="165" fontId="23" fillId="0" borderId="0" xfId="1" applyNumberFormat="1" applyFont="1" applyFill="1" applyBorder="1" applyAlignment="1">
      <alignment horizontal="right"/>
    </xf>
    <xf numFmtId="165" fontId="23" fillId="0" borderId="0" xfId="1" applyNumberFormat="1" applyFont="1" applyFill="1" applyBorder="1" applyAlignment="1">
      <alignment horizontal="right" wrapText="1"/>
    </xf>
    <xf numFmtId="165" fontId="23" fillId="0" borderId="3" xfId="1" applyNumberFormat="1" applyFont="1" applyFill="1" applyBorder="1" applyAlignment="1">
      <alignment horizontal="right"/>
    </xf>
    <xf numFmtId="165" fontId="23" fillId="0" borderId="3" xfId="1" applyNumberFormat="1" applyFont="1" applyFill="1" applyBorder="1" applyAlignment="1">
      <alignment horizontal="right" wrapText="1"/>
    </xf>
    <xf numFmtId="0" fontId="23" fillId="0" borderId="2" xfId="1" applyFont="1" applyFill="1" applyBorder="1" applyAlignment="1"/>
    <xf numFmtId="0" fontId="2" fillId="0" borderId="0" xfId="1" applyFont="1" applyFill="1" applyAlignment="1"/>
    <xf numFmtId="0" fontId="24" fillId="0" borderId="0" xfId="1" applyFont="1" applyAlignment="1">
      <alignment horizontal="left" readingOrder="1"/>
    </xf>
    <xf numFmtId="0" fontId="2" fillId="0" borderId="0" xfId="1" applyFont="1" applyFill="1" applyBorder="1" applyAlignment="1">
      <alignment horizontal="right"/>
    </xf>
    <xf numFmtId="0" fontId="2" fillId="0" borderId="0" xfId="1" applyFont="1" applyFill="1" applyBorder="1" applyAlignment="1">
      <alignment horizontal="right" wrapText="1"/>
    </xf>
    <xf numFmtId="0" fontId="18" fillId="0" borderId="0" xfId="1" applyFont="1" applyFill="1" applyBorder="1" applyAlignment="1">
      <alignment horizontal="right"/>
    </xf>
    <xf numFmtId="0" fontId="18" fillId="0" borderId="0" xfId="1" applyFont="1" applyFill="1" applyBorder="1" applyAlignment="1">
      <alignment horizontal="right" wrapText="1"/>
    </xf>
    <xf numFmtId="0" fontId="18" fillId="0" borderId="0" xfId="1" applyFont="1" applyFill="1" applyBorder="1" applyAlignment="1">
      <alignment vertical="center"/>
    </xf>
    <xf numFmtId="0" fontId="23" fillId="0" borderId="0" xfId="1" applyFont="1" applyFill="1" applyBorder="1" applyAlignment="1"/>
    <xf numFmtId="0" fontId="21" fillId="0" borderId="0" xfId="1" applyFont="1" applyFill="1" applyAlignment="1">
      <alignment horizontal="right"/>
    </xf>
    <xf numFmtId="0" fontId="25" fillId="0" borderId="0" xfId="1" applyFont="1" applyFill="1" applyBorder="1" applyAlignment="1"/>
    <xf numFmtId="3" fontId="13" fillId="0" borderId="3" xfId="1" applyNumberFormat="1" applyFont="1" applyFill="1" applyBorder="1" applyAlignment="1">
      <alignment horizontal="left"/>
    </xf>
    <xf numFmtId="0" fontId="2" fillId="0" borderId="0" xfId="1" applyFont="1"/>
    <xf numFmtId="0" fontId="26" fillId="0" borderId="0" xfId="1" applyFont="1" applyFill="1" applyBorder="1" applyAlignment="1"/>
    <xf numFmtId="0" fontId="27" fillId="0" borderId="0" xfId="1" applyFont="1" applyFill="1" applyAlignment="1">
      <alignment horizontal="right"/>
    </xf>
    <xf numFmtId="0" fontId="9" fillId="0" borderId="0" xfId="1" applyFont="1" applyFill="1" applyAlignment="1">
      <alignment wrapText="1"/>
    </xf>
    <xf numFmtId="0" fontId="28" fillId="0" borderId="1" xfId="1" applyFont="1" applyFill="1" applyBorder="1" applyAlignment="1">
      <alignment horizontal="left" vertical="top"/>
    </xf>
    <xf numFmtId="0" fontId="28" fillId="0" borderId="1" xfId="1" applyFont="1" applyFill="1" applyBorder="1" applyAlignment="1">
      <alignment horizontal="right" vertical="center" wrapText="1"/>
    </xf>
    <xf numFmtId="3" fontId="13" fillId="0" borderId="0" xfId="1" applyNumberFormat="1" applyFont="1" applyFill="1" applyBorder="1" applyAlignment="1">
      <alignment horizontal="left" indent="2"/>
    </xf>
    <xf numFmtId="166" fontId="29" fillId="0" borderId="2" xfId="1" applyNumberFormat="1" applyFont="1" applyFill="1" applyBorder="1" applyAlignment="1">
      <alignment horizontal="right"/>
    </xf>
    <xf numFmtId="166" fontId="29" fillId="0" borderId="2" xfId="1" applyNumberFormat="1" applyFont="1" applyFill="1" applyBorder="1" applyAlignment="1">
      <alignment horizontal="right" wrapText="1"/>
    </xf>
    <xf numFmtId="166" fontId="29" fillId="0" borderId="0" xfId="1" applyNumberFormat="1" applyFont="1" applyFill="1" applyBorder="1" applyAlignment="1">
      <alignment horizontal="right"/>
    </xf>
    <xf numFmtId="166" fontId="29" fillId="0" borderId="0" xfId="1" applyNumberFormat="1" applyFont="1" applyFill="1" applyBorder="1" applyAlignment="1">
      <alignment horizontal="right" wrapText="1"/>
    </xf>
    <xf numFmtId="166" fontId="29" fillId="0" borderId="3" xfId="1" applyNumberFormat="1" applyFont="1" applyFill="1" applyBorder="1" applyAlignment="1">
      <alignment horizontal="right"/>
    </xf>
    <xf numFmtId="166" fontId="29" fillId="0" borderId="3" xfId="1" applyNumberFormat="1" applyFont="1" applyFill="1" applyBorder="1" applyAlignment="1">
      <alignment horizontal="right" wrapText="1"/>
    </xf>
    <xf numFmtId="0" fontId="30" fillId="0" borderId="0" xfId="1" applyFont="1" applyAlignment="1">
      <alignment horizontal="left" readingOrder="1"/>
    </xf>
    <xf numFmtId="0" fontId="2" fillId="0" borderId="0" xfId="1" applyFont="1" applyAlignment="1">
      <alignment horizontal="right"/>
    </xf>
    <xf numFmtId="0" fontId="8" fillId="0" borderId="2" xfId="1" applyFont="1" applyFill="1" applyBorder="1" applyAlignment="1">
      <alignment vertical="center"/>
    </xf>
    <xf numFmtId="0" fontId="8" fillId="0" borderId="1" xfId="1" applyFont="1" applyFill="1" applyBorder="1" applyAlignment="1">
      <alignment horizontal="center" vertical="center"/>
    </xf>
    <xf numFmtId="0" fontId="8" fillId="0" borderId="3" xfId="1" applyFont="1" applyFill="1" applyBorder="1" applyAlignment="1">
      <alignment vertical="center"/>
    </xf>
    <xf numFmtId="0" fontId="8" fillId="0" borderId="1" xfId="1" applyFont="1" applyFill="1" applyBorder="1" applyAlignment="1">
      <alignment horizontal="right" wrapText="1"/>
    </xf>
    <xf numFmtId="166" fontId="13" fillId="0" borderId="0" xfId="1" applyNumberFormat="1" applyFont="1" applyFill="1" applyBorder="1" applyAlignment="1">
      <alignment horizontal="right"/>
    </xf>
    <xf numFmtId="166" fontId="13" fillId="0" borderId="0" xfId="1" applyNumberFormat="1" applyFont="1" applyFill="1" applyBorder="1" applyAlignment="1">
      <alignment horizontal="right" wrapText="1"/>
    </xf>
    <xf numFmtId="166" fontId="13" fillId="0" borderId="3" xfId="1" applyNumberFormat="1" applyFont="1" applyFill="1" applyBorder="1" applyAlignment="1">
      <alignment horizontal="right"/>
    </xf>
    <xf numFmtId="166" fontId="13" fillId="0" borderId="3" xfId="1" applyNumberFormat="1" applyFont="1" applyFill="1" applyBorder="1" applyAlignment="1">
      <alignment horizontal="right" wrapText="1"/>
    </xf>
    <xf numFmtId="0" fontId="20" fillId="0" borderId="0" xfId="1" applyFont="1" applyAlignment="1">
      <alignment horizontal="left" readingOrder="1"/>
    </xf>
    <xf numFmtId="0" fontId="8" fillId="0" borderId="1" xfId="1" applyFont="1" applyFill="1" applyBorder="1" applyAlignment="1">
      <alignment horizontal="right" vertical="top" wrapText="1"/>
    </xf>
    <xf numFmtId="166" fontId="2" fillId="0" borderId="0" xfId="1" applyNumberFormat="1" applyFont="1" applyFill="1"/>
    <xf numFmtId="0" fontId="20" fillId="0" borderId="0" xfId="1" applyFont="1" applyAlignment="1">
      <alignment horizontal="left" readingOrder="2"/>
    </xf>
    <xf numFmtId="3" fontId="23" fillId="0" borderId="0" xfId="1" applyNumberFormat="1" applyFont="1" applyFill="1" applyBorder="1" applyAlignment="1">
      <alignment horizontal="left" indent="2"/>
    </xf>
    <xf numFmtId="0" fontId="8" fillId="0" borderId="0" xfId="1" applyFont="1" applyFill="1" applyBorder="1" applyAlignment="1">
      <alignment horizontal="left" vertical="center"/>
    </xf>
    <xf numFmtId="4" fontId="23" fillId="0" borderId="0" xfId="1" applyNumberFormat="1" applyFont="1" applyFill="1" applyBorder="1" applyAlignment="1">
      <alignment horizontal="right"/>
    </xf>
    <xf numFmtId="165" fontId="17" fillId="0" borderId="0" xfId="1" applyNumberFormat="1" applyFont="1" applyFill="1"/>
    <xf numFmtId="0" fontId="23" fillId="0" borderId="2" xfId="1" applyFont="1" applyFill="1" applyBorder="1" applyAlignment="1">
      <alignment horizontal="left" vertical="center"/>
    </xf>
    <xf numFmtId="165" fontId="2" fillId="0" borderId="0" xfId="1" applyNumberFormat="1" applyFont="1" applyFill="1" applyAlignment="1">
      <alignment horizontal="right"/>
    </xf>
    <xf numFmtId="0" fontId="2" fillId="0" borderId="0" xfId="1" applyFont="1" applyFill="1" applyBorder="1"/>
    <xf numFmtId="0" fontId="22" fillId="0" borderId="0" xfId="1" applyFont="1" applyFill="1" applyBorder="1" applyAlignment="1">
      <alignment horizontal="right" vertical="top" wrapText="1"/>
    </xf>
    <xf numFmtId="0" fontId="31" fillId="0" borderId="0" xfId="1" applyFont="1" applyFill="1" applyBorder="1"/>
    <xf numFmtId="4" fontId="23" fillId="0" borderId="0" xfId="1" applyNumberFormat="1" applyFont="1" applyFill="1" applyBorder="1"/>
    <xf numFmtId="4" fontId="23" fillId="0" borderId="0" xfId="1" applyNumberFormat="1" applyFont="1" applyFill="1" applyBorder="1" applyAlignment="1">
      <alignment wrapText="1"/>
    </xf>
    <xf numFmtId="3" fontId="23" fillId="0" borderId="0" xfId="1" applyNumberFormat="1" applyFont="1" applyFill="1" applyBorder="1"/>
    <xf numFmtId="166" fontId="2" fillId="0" borderId="0" xfId="1" applyNumberFormat="1" applyFont="1" applyFill="1" applyAlignment="1">
      <alignment horizontal="right"/>
    </xf>
    <xf numFmtId="0" fontId="21" fillId="0" borderId="0" xfId="1" applyFont="1" applyFill="1" applyBorder="1"/>
    <xf numFmtId="0" fontId="21" fillId="0" borderId="0" xfId="1" applyFont="1" applyFill="1" applyBorder="1" applyAlignment="1">
      <alignment wrapText="1"/>
    </xf>
    <xf numFmtId="0" fontId="20" fillId="0" borderId="0" xfId="1" applyFont="1" applyAlignment="1">
      <alignment horizontal="left"/>
    </xf>
    <xf numFmtId="0" fontId="33" fillId="0" borderId="0" xfId="1" applyFont="1" applyAlignment="1">
      <alignment horizontal="left" readingOrder="1"/>
    </xf>
    <xf numFmtId="0" fontId="2" fillId="0" borderId="0" xfId="1" applyFont="1" applyAlignment="1">
      <alignment horizontal="left"/>
    </xf>
    <xf numFmtId="0" fontId="9" fillId="0" borderId="0" xfId="1" applyFont="1" applyFill="1" applyAlignment="1">
      <alignment vertical="center"/>
    </xf>
    <xf numFmtId="0" fontId="35" fillId="0" borderId="0" xfId="1" applyFont="1" applyAlignment="1">
      <alignment horizontal="right" vertical="top" wrapText="1" readingOrder="1"/>
    </xf>
    <xf numFmtId="0" fontId="16" fillId="0" borderId="0" xfId="1" applyFont="1" applyFill="1" applyAlignment="1"/>
    <xf numFmtId="0" fontId="11" fillId="0" borderId="1" xfId="1" applyFont="1" applyFill="1" applyBorder="1" applyAlignment="1">
      <alignment vertical="center"/>
    </xf>
    <xf numFmtId="0" fontId="12" fillId="0" borderId="2" xfId="1" applyFont="1" applyFill="1" applyBorder="1"/>
    <xf numFmtId="3" fontId="13" fillId="0" borderId="0" xfId="1" applyNumberFormat="1" applyFont="1" applyFill="1" applyBorder="1" applyAlignment="1">
      <alignment horizontal="right"/>
    </xf>
    <xf numFmtId="3" fontId="13" fillId="0" borderId="3" xfId="1" applyNumberFormat="1" applyFont="1" applyFill="1" applyBorder="1" applyAlignment="1">
      <alignment horizontal="right"/>
    </xf>
    <xf numFmtId="0" fontId="33" fillId="0" borderId="0" xfId="1" applyFont="1" applyBorder="1" applyAlignment="1">
      <alignment horizontal="right" vertical="top" readingOrder="1"/>
    </xf>
    <xf numFmtId="0" fontId="35" fillId="0" borderId="0" xfId="1" applyFont="1" applyBorder="1" applyAlignment="1">
      <alignment horizontal="right" readingOrder="1"/>
    </xf>
    <xf numFmtId="0" fontId="8" fillId="0" borderId="1" xfId="1" applyFont="1" applyFill="1" applyBorder="1" applyAlignment="1">
      <alignment horizontal="right" vertical="center"/>
    </xf>
    <xf numFmtId="0" fontId="33" fillId="0" borderId="0" xfId="1" applyFont="1" applyBorder="1" applyAlignment="1">
      <alignment horizontal="left" vertical="top" readingOrder="1"/>
    </xf>
    <xf numFmtId="0" fontId="2" fillId="0" borderId="0" xfId="1" applyFont="1" applyAlignment="1">
      <alignment horizontal="right" wrapText="1"/>
    </xf>
    <xf numFmtId="0" fontId="12" fillId="0" borderId="0" xfId="1" applyFont="1" applyFill="1" applyBorder="1" applyAlignment="1">
      <alignment horizontal="left"/>
    </xf>
    <xf numFmtId="0" fontId="24" fillId="0" borderId="0" xfId="1" applyFont="1" applyAlignment="1">
      <alignment wrapText="1" readingOrder="1"/>
    </xf>
  </cellXfs>
  <cellStyles count="3249">
    <cellStyle name="20% - Accent1 10" xfId="6"/>
    <cellStyle name="20% - Accent1 10 2" xfId="7"/>
    <cellStyle name="20% - Accent1 11" xfId="8"/>
    <cellStyle name="20% - Accent1 11 2" xfId="9"/>
    <cellStyle name="20% - Accent1 12" xfId="10"/>
    <cellStyle name="20% - Accent1 12 2" xfId="11"/>
    <cellStyle name="20% - Accent1 13" xfId="12"/>
    <cellStyle name="20% - Accent1 13 2" xfId="13"/>
    <cellStyle name="20% - Accent1 14" xfId="14"/>
    <cellStyle name="20% - Accent1 14 2" xfId="15"/>
    <cellStyle name="20% - Accent1 15" xfId="16"/>
    <cellStyle name="20% - Accent1 15 2" xfId="17"/>
    <cellStyle name="20% - Accent1 16" xfId="18"/>
    <cellStyle name="20% - Accent1 16 2" xfId="19"/>
    <cellStyle name="20% - Accent1 17" xfId="20"/>
    <cellStyle name="20% - Accent1 17 2" xfId="21"/>
    <cellStyle name="20% - Accent1 18" xfId="22"/>
    <cellStyle name="20% - Accent1 18 2" xfId="23"/>
    <cellStyle name="20% - Accent1 19" xfId="24"/>
    <cellStyle name="20% - Accent1 19 2" xfId="25"/>
    <cellStyle name="20% - Accent1 2" xfId="26"/>
    <cellStyle name="20% - Accent1 2 2" xfId="27"/>
    <cellStyle name="20% - Accent1 20" xfId="28"/>
    <cellStyle name="20% - Accent1 20 2" xfId="29"/>
    <cellStyle name="20% - Accent1 21" xfId="30"/>
    <cellStyle name="20% - Accent1 21 2" xfId="31"/>
    <cellStyle name="20% - Accent1 22" xfId="32"/>
    <cellStyle name="20% - Accent1 22 2" xfId="33"/>
    <cellStyle name="20% - Accent1 23" xfId="34"/>
    <cellStyle name="20% - Accent1 23 2" xfId="35"/>
    <cellStyle name="20% - Accent1 24" xfId="36"/>
    <cellStyle name="20% - Accent1 24 2" xfId="37"/>
    <cellStyle name="20% - Accent1 25" xfId="38"/>
    <cellStyle name="20% - Accent1 25 2" xfId="39"/>
    <cellStyle name="20% - Accent1 26" xfId="40"/>
    <cellStyle name="20% - Accent1 26 2" xfId="41"/>
    <cellStyle name="20% - Accent1 27" xfId="42"/>
    <cellStyle name="20% - Accent1 27 2" xfId="43"/>
    <cellStyle name="20% - Accent1 28" xfId="44"/>
    <cellStyle name="20% - Accent1 28 2" xfId="45"/>
    <cellStyle name="20% - Accent1 3" xfId="46"/>
    <cellStyle name="20% - Accent1 3 2" xfId="47"/>
    <cellStyle name="20% - Accent1 4" xfId="48"/>
    <cellStyle name="20% - Accent1 4 2" xfId="49"/>
    <cellStyle name="20% - Accent1 5" xfId="50"/>
    <cellStyle name="20% - Accent1 5 2" xfId="51"/>
    <cellStyle name="20% - Accent1 6" xfId="52"/>
    <cellStyle name="20% - Accent1 6 2" xfId="53"/>
    <cellStyle name="20% - Accent1 7" xfId="54"/>
    <cellStyle name="20% - Accent1 7 2" xfId="55"/>
    <cellStyle name="20% - Accent1 8" xfId="56"/>
    <cellStyle name="20% - Accent1 8 2" xfId="57"/>
    <cellStyle name="20% - Accent1 9" xfId="58"/>
    <cellStyle name="20% - Accent1 9 2" xfId="59"/>
    <cellStyle name="20% - Accent2 10" xfId="60"/>
    <cellStyle name="20% - Accent2 10 2" xfId="61"/>
    <cellStyle name="20% - Accent2 11" xfId="62"/>
    <cellStyle name="20% - Accent2 11 2" xfId="63"/>
    <cellStyle name="20% - Accent2 12" xfId="64"/>
    <cellStyle name="20% - Accent2 12 2" xfId="65"/>
    <cellStyle name="20% - Accent2 13" xfId="66"/>
    <cellStyle name="20% - Accent2 13 2" xfId="67"/>
    <cellStyle name="20% - Accent2 14" xfId="68"/>
    <cellStyle name="20% - Accent2 14 2" xfId="69"/>
    <cellStyle name="20% - Accent2 15" xfId="70"/>
    <cellStyle name="20% - Accent2 15 2" xfId="71"/>
    <cellStyle name="20% - Accent2 16" xfId="72"/>
    <cellStyle name="20% - Accent2 16 2" xfId="73"/>
    <cellStyle name="20% - Accent2 17" xfId="74"/>
    <cellStyle name="20% - Accent2 17 2" xfId="75"/>
    <cellStyle name="20% - Accent2 18" xfId="76"/>
    <cellStyle name="20% - Accent2 18 2" xfId="77"/>
    <cellStyle name="20% - Accent2 19" xfId="78"/>
    <cellStyle name="20% - Accent2 19 2" xfId="79"/>
    <cellStyle name="20% - Accent2 2" xfId="80"/>
    <cellStyle name="20% - Accent2 2 2" xfId="81"/>
    <cellStyle name="20% - Accent2 20" xfId="82"/>
    <cellStyle name="20% - Accent2 20 2" xfId="83"/>
    <cellStyle name="20% - Accent2 21" xfId="84"/>
    <cellStyle name="20% - Accent2 21 2" xfId="85"/>
    <cellStyle name="20% - Accent2 22" xfId="86"/>
    <cellStyle name="20% - Accent2 22 2" xfId="87"/>
    <cellStyle name="20% - Accent2 23" xfId="88"/>
    <cellStyle name="20% - Accent2 23 2" xfId="89"/>
    <cellStyle name="20% - Accent2 24" xfId="90"/>
    <cellStyle name="20% - Accent2 24 2" xfId="91"/>
    <cellStyle name="20% - Accent2 25" xfId="92"/>
    <cellStyle name="20% - Accent2 25 2" xfId="93"/>
    <cellStyle name="20% - Accent2 26" xfId="94"/>
    <cellStyle name="20% - Accent2 26 2" xfId="95"/>
    <cellStyle name="20% - Accent2 27" xfId="96"/>
    <cellStyle name="20% - Accent2 27 2" xfId="97"/>
    <cellStyle name="20% - Accent2 28" xfId="98"/>
    <cellStyle name="20% - Accent2 28 2" xfId="99"/>
    <cellStyle name="20% - Accent2 3" xfId="100"/>
    <cellStyle name="20% - Accent2 3 2" xfId="101"/>
    <cellStyle name="20% - Accent2 4" xfId="102"/>
    <cellStyle name="20% - Accent2 4 2" xfId="103"/>
    <cellStyle name="20% - Accent2 5" xfId="104"/>
    <cellStyle name="20% - Accent2 5 2" xfId="105"/>
    <cellStyle name="20% - Accent2 6" xfId="106"/>
    <cellStyle name="20% - Accent2 6 2" xfId="107"/>
    <cellStyle name="20% - Accent2 7" xfId="108"/>
    <cellStyle name="20% - Accent2 7 2" xfId="109"/>
    <cellStyle name="20% - Accent2 8" xfId="110"/>
    <cellStyle name="20% - Accent2 8 2" xfId="111"/>
    <cellStyle name="20% - Accent2 9" xfId="112"/>
    <cellStyle name="20% - Accent2 9 2" xfId="113"/>
    <cellStyle name="20% - Accent3 10" xfId="114"/>
    <cellStyle name="20% - Accent3 10 2" xfId="115"/>
    <cellStyle name="20% - Accent3 11" xfId="116"/>
    <cellStyle name="20% - Accent3 11 2" xfId="117"/>
    <cellStyle name="20% - Accent3 12" xfId="118"/>
    <cellStyle name="20% - Accent3 12 2" xfId="119"/>
    <cellStyle name="20% - Accent3 13" xfId="120"/>
    <cellStyle name="20% - Accent3 13 2" xfId="121"/>
    <cellStyle name="20% - Accent3 14" xfId="122"/>
    <cellStyle name="20% - Accent3 14 2" xfId="123"/>
    <cellStyle name="20% - Accent3 15" xfId="124"/>
    <cellStyle name="20% - Accent3 15 2" xfId="125"/>
    <cellStyle name="20% - Accent3 16" xfId="126"/>
    <cellStyle name="20% - Accent3 16 2" xfId="127"/>
    <cellStyle name="20% - Accent3 17" xfId="128"/>
    <cellStyle name="20% - Accent3 17 2" xfId="129"/>
    <cellStyle name="20% - Accent3 18" xfId="130"/>
    <cellStyle name="20% - Accent3 18 2" xfId="131"/>
    <cellStyle name="20% - Accent3 19" xfId="132"/>
    <cellStyle name="20% - Accent3 19 2" xfId="133"/>
    <cellStyle name="20% - Accent3 2" xfId="134"/>
    <cellStyle name="20% - Accent3 2 2" xfId="135"/>
    <cellStyle name="20% - Accent3 20" xfId="136"/>
    <cellStyle name="20% - Accent3 20 2" xfId="137"/>
    <cellStyle name="20% - Accent3 21" xfId="138"/>
    <cellStyle name="20% - Accent3 21 2" xfId="139"/>
    <cellStyle name="20% - Accent3 22" xfId="140"/>
    <cellStyle name="20% - Accent3 22 2" xfId="141"/>
    <cellStyle name="20% - Accent3 23" xfId="142"/>
    <cellStyle name="20% - Accent3 23 2" xfId="143"/>
    <cellStyle name="20% - Accent3 24" xfId="144"/>
    <cellStyle name="20% - Accent3 24 2" xfId="145"/>
    <cellStyle name="20% - Accent3 25" xfId="146"/>
    <cellStyle name="20% - Accent3 25 2" xfId="147"/>
    <cellStyle name="20% - Accent3 26" xfId="148"/>
    <cellStyle name="20% - Accent3 26 2" xfId="149"/>
    <cellStyle name="20% - Accent3 27" xfId="150"/>
    <cellStyle name="20% - Accent3 27 2" xfId="151"/>
    <cellStyle name="20% - Accent3 28" xfId="152"/>
    <cellStyle name="20% - Accent3 28 2" xfId="153"/>
    <cellStyle name="20% - Accent3 3" xfId="154"/>
    <cellStyle name="20% - Accent3 3 2" xfId="155"/>
    <cellStyle name="20% - Accent3 4" xfId="156"/>
    <cellStyle name="20% - Accent3 4 2" xfId="157"/>
    <cellStyle name="20% - Accent3 5" xfId="158"/>
    <cellStyle name="20% - Accent3 5 2" xfId="159"/>
    <cellStyle name="20% - Accent3 6" xfId="160"/>
    <cellStyle name="20% - Accent3 6 2" xfId="161"/>
    <cellStyle name="20% - Accent3 7" xfId="162"/>
    <cellStyle name="20% - Accent3 7 2" xfId="163"/>
    <cellStyle name="20% - Accent3 8" xfId="164"/>
    <cellStyle name="20% - Accent3 8 2" xfId="165"/>
    <cellStyle name="20% - Accent3 9" xfId="166"/>
    <cellStyle name="20% - Accent3 9 2" xfId="167"/>
    <cellStyle name="20% - Accent4 10" xfId="168"/>
    <cellStyle name="20% - Accent4 10 2" xfId="169"/>
    <cellStyle name="20% - Accent4 11" xfId="170"/>
    <cellStyle name="20% - Accent4 11 2" xfId="171"/>
    <cellStyle name="20% - Accent4 12" xfId="172"/>
    <cellStyle name="20% - Accent4 12 2" xfId="173"/>
    <cellStyle name="20% - Accent4 13" xfId="174"/>
    <cellStyle name="20% - Accent4 13 2" xfId="175"/>
    <cellStyle name="20% - Accent4 14" xfId="176"/>
    <cellStyle name="20% - Accent4 14 2" xfId="177"/>
    <cellStyle name="20% - Accent4 15" xfId="178"/>
    <cellStyle name="20% - Accent4 15 2" xfId="179"/>
    <cellStyle name="20% - Accent4 16" xfId="180"/>
    <cellStyle name="20% - Accent4 16 2" xfId="181"/>
    <cellStyle name="20% - Accent4 17" xfId="182"/>
    <cellStyle name="20% - Accent4 17 2" xfId="183"/>
    <cellStyle name="20% - Accent4 18" xfId="184"/>
    <cellStyle name="20% - Accent4 18 2" xfId="185"/>
    <cellStyle name="20% - Accent4 19" xfId="186"/>
    <cellStyle name="20% - Accent4 19 2" xfId="187"/>
    <cellStyle name="20% - Accent4 2" xfId="188"/>
    <cellStyle name="20% - Accent4 2 2" xfId="189"/>
    <cellStyle name="20% - Accent4 20" xfId="190"/>
    <cellStyle name="20% - Accent4 20 2" xfId="191"/>
    <cellStyle name="20% - Accent4 21" xfId="192"/>
    <cellStyle name="20% - Accent4 21 2" xfId="193"/>
    <cellStyle name="20% - Accent4 22" xfId="194"/>
    <cellStyle name="20% - Accent4 22 2" xfId="195"/>
    <cellStyle name="20% - Accent4 23" xfId="196"/>
    <cellStyle name="20% - Accent4 23 2" xfId="197"/>
    <cellStyle name="20% - Accent4 24" xfId="198"/>
    <cellStyle name="20% - Accent4 24 2" xfId="199"/>
    <cellStyle name="20% - Accent4 25" xfId="200"/>
    <cellStyle name="20% - Accent4 25 2" xfId="201"/>
    <cellStyle name="20% - Accent4 26" xfId="202"/>
    <cellStyle name="20% - Accent4 26 2" xfId="203"/>
    <cellStyle name="20% - Accent4 27" xfId="204"/>
    <cellStyle name="20% - Accent4 27 2" xfId="205"/>
    <cellStyle name="20% - Accent4 28" xfId="206"/>
    <cellStyle name="20% - Accent4 28 2" xfId="207"/>
    <cellStyle name="20% - Accent4 3" xfId="208"/>
    <cellStyle name="20% - Accent4 3 2" xfId="209"/>
    <cellStyle name="20% - Accent4 4" xfId="210"/>
    <cellStyle name="20% - Accent4 4 2" xfId="211"/>
    <cellStyle name="20% - Accent4 5" xfId="212"/>
    <cellStyle name="20% - Accent4 5 2" xfId="213"/>
    <cellStyle name="20% - Accent4 6" xfId="214"/>
    <cellStyle name="20% - Accent4 6 2" xfId="215"/>
    <cellStyle name="20% - Accent4 7" xfId="216"/>
    <cellStyle name="20% - Accent4 7 2" xfId="217"/>
    <cellStyle name="20% - Accent4 8" xfId="218"/>
    <cellStyle name="20% - Accent4 8 2" xfId="219"/>
    <cellStyle name="20% - Accent4 9" xfId="220"/>
    <cellStyle name="20% - Accent4 9 2" xfId="221"/>
    <cellStyle name="20% - Accent5 10" xfId="222"/>
    <cellStyle name="20% - Accent5 10 2" xfId="223"/>
    <cellStyle name="20% - Accent5 11" xfId="224"/>
    <cellStyle name="20% - Accent5 11 2" xfId="225"/>
    <cellStyle name="20% - Accent5 12" xfId="226"/>
    <cellStyle name="20% - Accent5 12 2" xfId="227"/>
    <cellStyle name="20% - Accent5 13" xfId="228"/>
    <cellStyle name="20% - Accent5 13 2" xfId="229"/>
    <cellStyle name="20% - Accent5 14" xfId="230"/>
    <cellStyle name="20% - Accent5 14 2" xfId="231"/>
    <cellStyle name="20% - Accent5 15" xfId="232"/>
    <cellStyle name="20% - Accent5 15 2" xfId="233"/>
    <cellStyle name="20% - Accent5 16" xfId="234"/>
    <cellStyle name="20% - Accent5 16 2" xfId="235"/>
    <cellStyle name="20% - Accent5 17" xfId="236"/>
    <cellStyle name="20% - Accent5 17 2" xfId="237"/>
    <cellStyle name="20% - Accent5 18" xfId="238"/>
    <cellStyle name="20% - Accent5 18 2" xfId="239"/>
    <cellStyle name="20% - Accent5 19" xfId="240"/>
    <cellStyle name="20% - Accent5 19 2" xfId="241"/>
    <cellStyle name="20% - Accent5 2" xfId="242"/>
    <cellStyle name="20% - Accent5 2 2" xfId="243"/>
    <cellStyle name="20% - Accent5 20" xfId="244"/>
    <cellStyle name="20% - Accent5 20 2" xfId="245"/>
    <cellStyle name="20% - Accent5 21" xfId="246"/>
    <cellStyle name="20% - Accent5 21 2" xfId="247"/>
    <cellStyle name="20% - Accent5 22" xfId="248"/>
    <cellStyle name="20% - Accent5 22 2" xfId="249"/>
    <cellStyle name="20% - Accent5 23" xfId="250"/>
    <cellStyle name="20% - Accent5 23 2" xfId="251"/>
    <cellStyle name="20% - Accent5 24" xfId="252"/>
    <cellStyle name="20% - Accent5 24 2" xfId="253"/>
    <cellStyle name="20% - Accent5 25" xfId="254"/>
    <cellStyle name="20% - Accent5 25 2" xfId="255"/>
    <cellStyle name="20% - Accent5 26" xfId="256"/>
    <cellStyle name="20% - Accent5 26 2" xfId="257"/>
    <cellStyle name="20% - Accent5 27" xfId="258"/>
    <cellStyle name="20% - Accent5 27 2" xfId="259"/>
    <cellStyle name="20% - Accent5 28" xfId="260"/>
    <cellStyle name="20% - Accent5 28 2" xfId="261"/>
    <cellStyle name="20% - Accent5 3" xfId="262"/>
    <cellStyle name="20% - Accent5 3 2" xfId="263"/>
    <cellStyle name="20% - Accent5 4" xfId="264"/>
    <cellStyle name="20% - Accent5 4 2" xfId="265"/>
    <cellStyle name="20% - Accent5 5" xfId="266"/>
    <cellStyle name="20% - Accent5 5 2" xfId="267"/>
    <cellStyle name="20% - Accent5 6" xfId="268"/>
    <cellStyle name="20% - Accent5 6 2" xfId="269"/>
    <cellStyle name="20% - Accent5 7" xfId="270"/>
    <cellStyle name="20% - Accent5 7 2" xfId="271"/>
    <cellStyle name="20% - Accent5 8" xfId="272"/>
    <cellStyle name="20% - Accent5 8 2" xfId="273"/>
    <cellStyle name="20% - Accent5 9" xfId="274"/>
    <cellStyle name="20% - Accent5 9 2" xfId="275"/>
    <cellStyle name="20% - Accent6 10" xfId="276"/>
    <cellStyle name="20% - Accent6 10 2" xfId="277"/>
    <cellStyle name="20% - Accent6 11" xfId="278"/>
    <cellStyle name="20% - Accent6 11 2" xfId="279"/>
    <cellStyle name="20% - Accent6 12" xfId="280"/>
    <cellStyle name="20% - Accent6 12 2" xfId="281"/>
    <cellStyle name="20% - Accent6 13" xfId="282"/>
    <cellStyle name="20% - Accent6 13 2" xfId="283"/>
    <cellStyle name="20% - Accent6 14" xfId="284"/>
    <cellStyle name="20% - Accent6 14 2" xfId="285"/>
    <cellStyle name="20% - Accent6 15" xfId="286"/>
    <cellStyle name="20% - Accent6 15 2" xfId="287"/>
    <cellStyle name="20% - Accent6 16" xfId="288"/>
    <cellStyle name="20% - Accent6 16 2" xfId="289"/>
    <cellStyle name="20% - Accent6 17" xfId="290"/>
    <cellStyle name="20% - Accent6 17 2" xfId="291"/>
    <cellStyle name="20% - Accent6 18" xfId="292"/>
    <cellStyle name="20% - Accent6 18 2" xfId="293"/>
    <cellStyle name="20% - Accent6 19" xfId="294"/>
    <cellStyle name="20% - Accent6 19 2" xfId="295"/>
    <cellStyle name="20% - Accent6 2" xfId="296"/>
    <cellStyle name="20% - Accent6 2 2" xfId="297"/>
    <cellStyle name="20% - Accent6 20" xfId="298"/>
    <cellStyle name="20% - Accent6 20 2" xfId="299"/>
    <cellStyle name="20% - Accent6 21" xfId="300"/>
    <cellStyle name="20% - Accent6 21 2" xfId="301"/>
    <cellStyle name="20% - Accent6 22" xfId="302"/>
    <cellStyle name="20% - Accent6 22 2" xfId="303"/>
    <cellStyle name="20% - Accent6 23" xfId="304"/>
    <cellStyle name="20% - Accent6 23 2" xfId="305"/>
    <cellStyle name="20% - Accent6 24" xfId="306"/>
    <cellStyle name="20% - Accent6 24 2" xfId="307"/>
    <cellStyle name="20% - Accent6 25" xfId="308"/>
    <cellStyle name="20% - Accent6 25 2" xfId="309"/>
    <cellStyle name="20% - Accent6 26" xfId="310"/>
    <cellStyle name="20% - Accent6 26 2" xfId="311"/>
    <cellStyle name="20% - Accent6 27" xfId="312"/>
    <cellStyle name="20% - Accent6 27 2" xfId="313"/>
    <cellStyle name="20% - Accent6 28" xfId="314"/>
    <cellStyle name="20% - Accent6 28 2" xfId="315"/>
    <cellStyle name="20% - Accent6 3" xfId="316"/>
    <cellStyle name="20% - Accent6 3 2" xfId="317"/>
    <cellStyle name="20% - Accent6 4" xfId="318"/>
    <cellStyle name="20% - Accent6 4 2" xfId="319"/>
    <cellStyle name="20% - Accent6 5" xfId="320"/>
    <cellStyle name="20% - Accent6 5 2" xfId="321"/>
    <cellStyle name="20% - Accent6 6" xfId="322"/>
    <cellStyle name="20% - Accent6 6 2" xfId="323"/>
    <cellStyle name="20% - Accent6 7" xfId="324"/>
    <cellStyle name="20% - Accent6 7 2" xfId="325"/>
    <cellStyle name="20% - Accent6 8" xfId="326"/>
    <cellStyle name="20% - Accent6 8 2" xfId="327"/>
    <cellStyle name="20% - Accent6 9" xfId="328"/>
    <cellStyle name="20% - Accent6 9 2" xfId="329"/>
    <cellStyle name="40% - Accent1 10" xfId="330"/>
    <cellStyle name="40% - Accent1 10 2" xfId="331"/>
    <cellStyle name="40% - Accent1 11" xfId="332"/>
    <cellStyle name="40% - Accent1 11 2" xfId="333"/>
    <cellStyle name="40% - Accent1 12" xfId="334"/>
    <cellStyle name="40% - Accent1 12 2" xfId="335"/>
    <cellStyle name="40% - Accent1 13" xfId="336"/>
    <cellStyle name="40% - Accent1 13 2" xfId="337"/>
    <cellStyle name="40% - Accent1 14" xfId="338"/>
    <cellStyle name="40% - Accent1 14 2" xfId="339"/>
    <cellStyle name="40% - Accent1 15" xfId="340"/>
    <cellStyle name="40% - Accent1 15 2" xfId="341"/>
    <cellStyle name="40% - Accent1 16" xfId="342"/>
    <cellStyle name="40% - Accent1 16 2" xfId="343"/>
    <cellStyle name="40% - Accent1 17" xfId="344"/>
    <cellStyle name="40% - Accent1 17 2" xfId="345"/>
    <cellStyle name="40% - Accent1 18" xfId="346"/>
    <cellStyle name="40% - Accent1 18 2" xfId="347"/>
    <cellStyle name="40% - Accent1 19" xfId="348"/>
    <cellStyle name="40% - Accent1 19 2" xfId="349"/>
    <cellStyle name="40% - Accent1 2" xfId="350"/>
    <cellStyle name="40% - Accent1 2 2" xfId="351"/>
    <cellStyle name="40% - Accent1 20" xfId="352"/>
    <cellStyle name="40% - Accent1 20 2" xfId="353"/>
    <cellStyle name="40% - Accent1 21" xfId="354"/>
    <cellStyle name="40% - Accent1 21 2" xfId="355"/>
    <cellStyle name="40% - Accent1 22" xfId="356"/>
    <cellStyle name="40% - Accent1 22 2" xfId="357"/>
    <cellStyle name="40% - Accent1 23" xfId="358"/>
    <cellStyle name="40% - Accent1 23 2" xfId="359"/>
    <cellStyle name="40% - Accent1 24" xfId="360"/>
    <cellStyle name="40% - Accent1 24 2" xfId="361"/>
    <cellStyle name="40% - Accent1 25" xfId="362"/>
    <cellStyle name="40% - Accent1 25 2" xfId="363"/>
    <cellStyle name="40% - Accent1 26" xfId="364"/>
    <cellStyle name="40% - Accent1 26 2" xfId="365"/>
    <cellStyle name="40% - Accent1 27" xfId="366"/>
    <cellStyle name="40% - Accent1 27 2" xfId="367"/>
    <cellStyle name="40% - Accent1 28" xfId="368"/>
    <cellStyle name="40% - Accent1 28 2" xfId="369"/>
    <cellStyle name="40% - Accent1 3" xfId="370"/>
    <cellStyle name="40% - Accent1 3 2" xfId="371"/>
    <cellStyle name="40% - Accent1 4" xfId="372"/>
    <cellStyle name="40% - Accent1 4 2" xfId="373"/>
    <cellStyle name="40% - Accent1 5" xfId="374"/>
    <cellStyle name="40% - Accent1 5 2" xfId="375"/>
    <cellStyle name="40% - Accent1 6" xfId="376"/>
    <cellStyle name="40% - Accent1 6 2" xfId="377"/>
    <cellStyle name="40% - Accent1 7" xfId="378"/>
    <cellStyle name="40% - Accent1 7 2" xfId="379"/>
    <cellStyle name="40% - Accent1 8" xfId="380"/>
    <cellStyle name="40% - Accent1 8 2" xfId="381"/>
    <cellStyle name="40% - Accent1 9" xfId="382"/>
    <cellStyle name="40% - Accent1 9 2" xfId="383"/>
    <cellStyle name="40% - Accent2 10" xfId="384"/>
    <cellStyle name="40% - Accent2 10 2" xfId="385"/>
    <cellStyle name="40% - Accent2 11" xfId="386"/>
    <cellStyle name="40% - Accent2 11 2" xfId="387"/>
    <cellStyle name="40% - Accent2 12" xfId="388"/>
    <cellStyle name="40% - Accent2 12 2" xfId="389"/>
    <cellStyle name="40% - Accent2 13" xfId="390"/>
    <cellStyle name="40% - Accent2 13 2" xfId="391"/>
    <cellStyle name="40% - Accent2 14" xfId="392"/>
    <cellStyle name="40% - Accent2 14 2" xfId="393"/>
    <cellStyle name="40% - Accent2 15" xfId="394"/>
    <cellStyle name="40% - Accent2 15 2" xfId="395"/>
    <cellStyle name="40% - Accent2 16" xfId="396"/>
    <cellStyle name="40% - Accent2 16 2" xfId="397"/>
    <cellStyle name="40% - Accent2 17" xfId="398"/>
    <cellStyle name="40% - Accent2 17 2" xfId="399"/>
    <cellStyle name="40% - Accent2 18" xfId="400"/>
    <cellStyle name="40% - Accent2 18 2" xfId="401"/>
    <cellStyle name="40% - Accent2 19" xfId="402"/>
    <cellStyle name="40% - Accent2 19 2" xfId="403"/>
    <cellStyle name="40% - Accent2 2" xfId="404"/>
    <cellStyle name="40% - Accent2 2 2" xfId="405"/>
    <cellStyle name="40% - Accent2 20" xfId="406"/>
    <cellStyle name="40% - Accent2 20 2" xfId="407"/>
    <cellStyle name="40% - Accent2 21" xfId="408"/>
    <cellStyle name="40% - Accent2 21 2" xfId="409"/>
    <cellStyle name="40% - Accent2 22" xfId="410"/>
    <cellStyle name="40% - Accent2 22 2" xfId="411"/>
    <cellStyle name="40% - Accent2 23" xfId="412"/>
    <cellStyle name="40% - Accent2 23 2" xfId="413"/>
    <cellStyle name="40% - Accent2 24" xfId="414"/>
    <cellStyle name="40% - Accent2 24 2" xfId="415"/>
    <cellStyle name="40% - Accent2 25" xfId="416"/>
    <cellStyle name="40% - Accent2 25 2" xfId="417"/>
    <cellStyle name="40% - Accent2 26" xfId="418"/>
    <cellStyle name="40% - Accent2 26 2" xfId="419"/>
    <cellStyle name="40% - Accent2 27" xfId="420"/>
    <cellStyle name="40% - Accent2 27 2" xfId="421"/>
    <cellStyle name="40% - Accent2 28" xfId="422"/>
    <cellStyle name="40% - Accent2 28 2" xfId="423"/>
    <cellStyle name="40% - Accent2 3" xfId="424"/>
    <cellStyle name="40% - Accent2 3 2" xfId="425"/>
    <cellStyle name="40% - Accent2 4" xfId="426"/>
    <cellStyle name="40% - Accent2 4 2" xfId="427"/>
    <cellStyle name="40% - Accent2 5" xfId="428"/>
    <cellStyle name="40% - Accent2 5 2" xfId="429"/>
    <cellStyle name="40% - Accent2 6" xfId="430"/>
    <cellStyle name="40% - Accent2 6 2" xfId="431"/>
    <cellStyle name="40% - Accent2 7" xfId="432"/>
    <cellStyle name="40% - Accent2 7 2" xfId="433"/>
    <cellStyle name="40% - Accent2 8" xfId="434"/>
    <cellStyle name="40% - Accent2 8 2" xfId="435"/>
    <cellStyle name="40% - Accent2 9" xfId="436"/>
    <cellStyle name="40% - Accent2 9 2" xfId="437"/>
    <cellStyle name="40% - Accent3 10" xfId="438"/>
    <cellStyle name="40% - Accent3 10 2" xfId="439"/>
    <cellStyle name="40% - Accent3 11" xfId="440"/>
    <cellStyle name="40% - Accent3 11 2" xfId="441"/>
    <cellStyle name="40% - Accent3 12" xfId="442"/>
    <cellStyle name="40% - Accent3 12 2" xfId="443"/>
    <cellStyle name="40% - Accent3 13" xfId="444"/>
    <cellStyle name="40% - Accent3 13 2" xfId="445"/>
    <cellStyle name="40% - Accent3 14" xfId="446"/>
    <cellStyle name="40% - Accent3 14 2" xfId="447"/>
    <cellStyle name="40% - Accent3 15" xfId="448"/>
    <cellStyle name="40% - Accent3 15 2" xfId="449"/>
    <cellStyle name="40% - Accent3 16" xfId="450"/>
    <cellStyle name="40% - Accent3 16 2" xfId="451"/>
    <cellStyle name="40% - Accent3 17" xfId="452"/>
    <cellStyle name="40% - Accent3 17 2" xfId="453"/>
    <cellStyle name="40% - Accent3 18" xfId="454"/>
    <cellStyle name="40% - Accent3 18 2" xfId="455"/>
    <cellStyle name="40% - Accent3 19" xfId="456"/>
    <cellStyle name="40% - Accent3 19 2" xfId="457"/>
    <cellStyle name="40% - Accent3 2" xfId="458"/>
    <cellStyle name="40% - Accent3 2 2" xfId="459"/>
    <cellStyle name="40% - Accent3 20" xfId="460"/>
    <cellStyle name="40% - Accent3 20 2" xfId="461"/>
    <cellStyle name="40% - Accent3 21" xfId="462"/>
    <cellStyle name="40% - Accent3 21 2" xfId="463"/>
    <cellStyle name="40% - Accent3 22" xfId="464"/>
    <cellStyle name="40% - Accent3 22 2" xfId="465"/>
    <cellStyle name="40% - Accent3 23" xfId="466"/>
    <cellStyle name="40% - Accent3 23 2" xfId="467"/>
    <cellStyle name="40% - Accent3 24" xfId="468"/>
    <cellStyle name="40% - Accent3 24 2" xfId="469"/>
    <cellStyle name="40% - Accent3 25" xfId="470"/>
    <cellStyle name="40% - Accent3 25 2" xfId="471"/>
    <cellStyle name="40% - Accent3 26" xfId="472"/>
    <cellStyle name="40% - Accent3 26 2" xfId="473"/>
    <cellStyle name="40% - Accent3 27" xfId="474"/>
    <cellStyle name="40% - Accent3 27 2" xfId="475"/>
    <cellStyle name="40% - Accent3 28" xfId="476"/>
    <cellStyle name="40% - Accent3 28 2" xfId="477"/>
    <cellStyle name="40% - Accent3 3" xfId="478"/>
    <cellStyle name="40% - Accent3 3 2" xfId="479"/>
    <cellStyle name="40% - Accent3 4" xfId="480"/>
    <cellStyle name="40% - Accent3 4 2" xfId="481"/>
    <cellStyle name="40% - Accent3 5" xfId="482"/>
    <cellStyle name="40% - Accent3 5 2" xfId="483"/>
    <cellStyle name="40% - Accent3 6" xfId="484"/>
    <cellStyle name="40% - Accent3 6 2" xfId="485"/>
    <cellStyle name="40% - Accent3 7" xfId="486"/>
    <cellStyle name="40% - Accent3 7 2" xfId="487"/>
    <cellStyle name="40% - Accent3 8" xfId="488"/>
    <cellStyle name="40% - Accent3 8 2" xfId="489"/>
    <cellStyle name="40% - Accent3 9" xfId="490"/>
    <cellStyle name="40% - Accent3 9 2" xfId="491"/>
    <cellStyle name="40% - Accent4 10" xfId="492"/>
    <cellStyle name="40% - Accent4 10 2" xfId="493"/>
    <cellStyle name="40% - Accent4 11" xfId="494"/>
    <cellStyle name="40% - Accent4 11 2" xfId="495"/>
    <cellStyle name="40% - Accent4 12" xfId="496"/>
    <cellStyle name="40% - Accent4 12 2" xfId="497"/>
    <cellStyle name="40% - Accent4 13" xfId="498"/>
    <cellStyle name="40% - Accent4 13 2" xfId="499"/>
    <cellStyle name="40% - Accent4 14" xfId="500"/>
    <cellStyle name="40% - Accent4 14 2" xfId="501"/>
    <cellStyle name="40% - Accent4 15" xfId="502"/>
    <cellStyle name="40% - Accent4 15 2" xfId="503"/>
    <cellStyle name="40% - Accent4 16" xfId="504"/>
    <cellStyle name="40% - Accent4 16 2" xfId="505"/>
    <cellStyle name="40% - Accent4 17" xfId="506"/>
    <cellStyle name="40% - Accent4 17 2" xfId="507"/>
    <cellStyle name="40% - Accent4 18" xfId="508"/>
    <cellStyle name="40% - Accent4 18 2" xfId="509"/>
    <cellStyle name="40% - Accent4 19" xfId="510"/>
    <cellStyle name="40% - Accent4 19 2" xfId="511"/>
    <cellStyle name="40% - Accent4 2" xfId="512"/>
    <cellStyle name="40% - Accent4 2 2" xfId="513"/>
    <cellStyle name="40% - Accent4 20" xfId="514"/>
    <cellStyle name="40% - Accent4 20 2" xfId="515"/>
    <cellStyle name="40% - Accent4 21" xfId="516"/>
    <cellStyle name="40% - Accent4 21 2" xfId="517"/>
    <cellStyle name="40% - Accent4 22" xfId="518"/>
    <cellStyle name="40% - Accent4 22 2" xfId="519"/>
    <cellStyle name="40% - Accent4 23" xfId="520"/>
    <cellStyle name="40% - Accent4 23 2" xfId="521"/>
    <cellStyle name="40% - Accent4 24" xfId="522"/>
    <cellStyle name="40% - Accent4 24 2" xfId="523"/>
    <cellStyle name="40% - Accent4 25" xfId="524"/>
    <cellStyle name="40% - Accent4 25 2" xfId="525"/>
    <cellStyle name="40% - Accent4 26" xfId="526"/>
    <cellStyle name="40% - Accent4 26 2" xfId="527"/>
    <cellStyle name="40% - Accent4 27" xfId="528"/>
    <cellStyle name="40% - Accent4 27 2" xfId="529"/>
    <cellStyle name="40% - Accent4 28" xfId="530"/>
    <cellStyle name="40% - Accent4 28 2" xfId="531"/>
    <cellStyle name="40% - Accent4 3" xfId="532"/>
    <cellStyle name="40% - Accent4 3 2" xfId="533"/>
    <cellStyle name="40% - Accent4 4" xfId="534"/>
    <cellStyle name="40% - Accent4 4 2" xfId="535"/>
    <cellStyle name="40% - Accent4 5" xfId="536"/>
    <cellStyle name="40% - Accent4 5 2" xfId="537"/>
    <cellStyle name="40% - Accent4 6" xfId="538"/>
    <cellStyle name="40% - Accent4 6 2" xfId="539"/>
    <cellStyle name="40% - Accent4 7" xfId="540"/>
    <cellStyle name="40% - Accent4 7 2" xfId="541"/>
    <cellStyle name="40% - Accent4 8" xfId="542"/>
    <cellStyle name="40% - Accent4 8 2" xfId="543"/>
    <cellStyle name="40% - Accent4 9" xfId="544"/>
    <cellStyle name="40% - Accent4 9 2" xfId="545"/>
    <cellStyle name="40% - Accent5 10" xfId="546"/>
    <cellStyle name="40% - Accent5 10 2" xfId="547"/>
    <cellStyle name="40% - Accent5 11" xfId="548"/>
    <cellStyle name="40% - Accent5 11 2" xfId="549"/>
    <cellStyle name="40% - Accent5 12" xfId="550"/>
    <cellStyle name="40% - Accent5 12 2" xfId="551"/>
    <cellStyle name="40% - Accent5 13" xfId="552"/>
    <cellStyle name="40% - Accent5 13 2" xfId="553"/>
    <cellStyle name="40% - Accent5 14" xfId="554"/>
    <cellStyle name="40% - Accent5 14 2" xfId="555"/>
    <cellStyle name="40% - Accent5 15" xfId="556"/>
    <cellStyle name="40% - Accent5 15 2" xfId="557"/>
    <cellStyle name="40% - Accent5 16" xfId="558"/>
    <cellStyle name="40% - Accent5 16 2" xfId="559"/>
    <cellStyle name="40% - Accent5 17" xfId="560"/>
    <cellStyle name="40% - Accent5 17 2" xfId="561"/>
    <cellStyle name="40% - Accent5 18" xfId="562"/>
    <cellStyle name="40% - Accent5 18 2" xfId="563"/>
    <cellStyle name="40% - Accent5 19" xfId="564"/>
    <cellStyle name="40% - Accent5 19 2" xfId="565"/>
    <cellStyle name="40% - Accent5 2" xfId="566"/>
    <cellStyle name="40% - Accent5 2 2" xfId="567"/>
    <cellStyle name="40% - Accent5 20" xfId="568"/>
    <cellStyle name="40% - Accent5 20 2" xfId="569"/>
    <cellStyle name="40% - Accent5 21" xfId="570"/>
    <cellStyle name="40% - Accent5 21 2" xfId="571"/>
    <cellStyle name="40% - Accent5 22" xfId="572"/>
    <cellStyle name="40% - Accent5 22 2" xfId="573"/>
    <cellStyle name="40% - Accent5 23" xfId="574"/>
    <cellStyle name="40% - Accent5 23 2" xfId="575"/>
    <cellStyle name="40% - Accent5 24" xfId="576"/>
    <cellStyle name="40% - Accent5 24 2" xfId="577"/>
    <cellStyle name="40% - Accent5 25" xfId="578"/>
    <cellStyle name="40% - Accent5 25 2" xfId="579"/>
    <cellStyle name="40% - Accent5 26" xfId="580"/>
    <cellStyle name="40% - Accent5 26 2" xfId="581"/>
    <cellStyle name="40% - Accent5 27" xfId="582"/>
    <cellStyle name="40% - Accent5 27 2" xfId="583"/>
    <cellStyle name="40% - Accent5 28" xfId="584"/>
    <cellStyle name="40% - Accent5 28 2" xfId="585"/>
    <cellStyle name="40% - Accent5 3" xfId="586"/>
    <cellStyle name="40% - Accent5 3 2" xfId="587"/>
    <cellStyle name="40% - Accent5 4" xfId="588"/>
    <cellStyle name="40% - Accent5 4 2" xfId="589"/>
    <cellStyle name="40% - Accent5 5" xfId="590"/>
    <cellStyle name="40% - Accent5 5 2" xfId="591"/>
    <cellStyle name="40% - Accent5 6" xfId="592"/>
    <cellStyle name="40% - Accent5 6 2" xfId="593"/>
    <cellStyle name="40% - Accent5 7" xfId="594"/>
    <cellStyle name="40% - Accent5 7 2" xfId="595"/>
    <cellStyle name="40% - Accent5 8" xfId="596"/>
    <cellStyle name="40% - Accent5 8 2" xfId="597"/>
    <cellStyle name="40% - Accent5 9" xfId="598"/>
    <cellStyle name="40% - Accent5 9 2" xfId="599"/>
    <cellStyle name="40% - Accent6 10" xfId="600"/>
    <cellStyle name="40% - Accent6 10 2" xfId="601"/>
    <cellStyle name="40% - Accent6 11" xfId="602"/>
    <cellStyle name="40% - Accent6 11 2" xfId="603"/>
    <cellStyle name="40% - Accent6 12" xfId="604"/>
    <cellStyle name="40% - Accent6 12 2" xfId="605"/>
    <cellStyle name="40% - Accent6 13" xfId="606"/>
    <cellStyle name="40% - Accent6 13 2" xfId="607"/>
    <cellStyle name="40% - Accent6 14" xfId="608"/>
    <cellStyle name="40% - Accent6 14 2" xfId="609"/>
    <cellStyle name="40% - Accent6 15" xfId="610"/>
    <cellStyle name="40% - Accent6 15 2" xfId="611"/>
    <cellStyle name="40% - Accent6 16" xfId="612"/>
    <cellStyle name="40% - Accent6 16 2" xfId="613"/>
    <cellStyle name="40% - Accent6 17" xfId="614"/>
    <cellStyle name="40% - Accent6 17 2" xfId="615"/>
    <cellStyle name="40% - Accent6 18" xfId="616"/>
    <cellStyle name="40% - Accent6 18 2" xfId="617"/>
    <cellStyle name="40% - Accent6 19" xfId="618"/>
    <cellStyle name="40% - Accent6 19 2" xfId="619"/>
    <cellStyle name="40% - Accent6 2" xfId="620"/>
    <cellStyle name="40% - Accent6 2 2" xfId="621"/>
    <cellStyle name="40% - Accent6 20" xfId="622"/>
    <cellStyle name="40% - Accent6 20 2" xfId="623"/>
    <cellStyle name="40% - Accent6 21" xfId="624"/>
    <cellStyle name="40% - Accent6 21 2" xfId="625"/>
    <cellStyle name="40% - Accent6 22" xfId="626"/>
    <cellStyle name="40% - Accent6 22 2" xfId="627"/>
    <cellStyle name="40% - Accent6 23" xfId="628"/>
    <cellStyle name="40% - Accent6 23 2" xfId="629"/>
    <cellStyle name="40% - Accent6 24" xfId="630"/>
    <cellStyle name="40% - Accent6 24 2" xfId="631"/>
    <cellStyle name="40% - Accent6 25" xfId="632"/>
    <cellStyle name="40% - Accent6 25 2" xfId="633"/>
    <cellStyle name="40% - Accent6 26" xfId="634"/>
    <cellStyle name="40% - Accent6 26 2" xfId="635"/>
    <cellStyle name="40% - Accent6 27" xfId="636"/>
    <cellStyle name="40% - Accent6 27 2" xfId="637"/>
    <cellStyle name="40% - Accent6 28" xfId="638"/>
    <cellStyle name="40% - Accent6 28 2" xfId="639"/>
    <cellStyle name="40% - Accent6 3" xfId="640"/>
    <cellStyle name="40% - Accent6 3 2" xfId="641"/>
    <cellStyle name="40% - Accent6 4" xfId="642"/>
    <cellStyle name="40% - Accent6 4 2" xfId="643"/>
    <cellStyle name="40% - Accent6 5" xfId="644"/>
    <cellStyle name="40% - Accent6 5 2" xfId="645"/>
    <cellStyle name="40% - Accent6 6" xfId="646"/>
    <cellStyle name="40% - Accent6 6 2" xfId="647"/>
    <cellStyle name="40% - Accent6 7" xfId="648"/>
    <cellStyle name="40% - Accent6 7 2" xfId="649"/>
    <cellStyle name="40% - Accent6 8" xfId="650"/>
    <cellStyle name="40% - Accent6 8 2" xfId="651"/>
    <cellStyle name="40% - Accent6 9" xfId="652"/>
    <cellStyle name="40% - Accent6 9 2" xfId="653"/>
    <cellStyle name="60% - Accent1 10" xfId="654"/>
    <cellStyle name="60% - Accent1 10 2" xfId="655"/>
    <cellStyle name="60% - Accent1 11" xfId="656"/>
    <cellStyle name="60% - Accent1 11 2" xfId="657"/>
    <cellStyle name="60% - Accent1 12" xfId="658"/>
    <cellStyle name="60% - Accent1 12 2" xfId="659"/>
    <cellStyle name="60% - Accent1 13" xfId="660"/>
    <cellStyle name="60% - Accent1 13 2" xfId="661"/>
    <cellStyle name="60% - Accent1 14" xfId="662"/>
    <cellStyle name="60% - Accent1 14 2" xfId="663"/>
    <cellStyle name="60% - Accent1 15" xfId="664"/>
    <cellStyle name="60% - Accent1 15 2" xfId="665"/>
    <cellStyle name="60% - Accent1 16" xfId="666"/>
    <cellStyle name="60% - Accent1 16 2" xfId="667"/>
    <cellStyle name="60% - Accent1 17" xfId="668"/>
    <cellStyle name="60% - Accent1 17 2" xfId="669"/>
    <cellStyle name="60% - Accent1 18" xfId="670"/>
    <cellStyle name="60% - Accent1 18 2" xfId="671"/>
    <cellStyle name="60% - Accent1 19" xfId="672"/>
    <cellStyle name="60% - Accent1 19 2" xfId="673"/>
    <cellStyle name="60% - Accent1 2" xfId="674"/>
    <cellStyle name="60% - Accent1 2 2" xfId="675"/>
    <cellStyle name="60% - Accent1 20" xfId="676"/>
    <cellStyle name="60% - Accent1 20 2" xfId="677"/>
    <cellStyle name="60% - Accent1 21" xfId="678"/>
    <cellStyle name="60% - Accent1 21 2" xfId="679"/>
    <cellStyle name="60% - Accent1 22" xfId="680"/>
    <cellStyle name="60% - Accent1 22 2" xfId="681"/>
    <cellStyle name="60% - Accent1 23" xfId="682"/>
    <cellStyle name="60% - Accent1 23 2" xfId="683"/>
    <cellStyle name="60% - Accent1 24" xfId="684"/>
    <cellStyle name="60% - Accent1 24 2" xfId="685"/>
    <cellStyle name="60% - Accent1 25" xfId="686"/>
    <cellStyle name="60% - Accent1 25 2" xfId="687"/>
    <cellStyle name="60% - Accent1 26" xfId="688"/>
    <cellStyle name="60% - Accent1 26 2" xfId="689"/>
    <cellStyle name="60% - Accent1 27" xfId="690"/>
    <cellStyle name="60% - Accent1 27 2" xfId="691"/>
    <cellStyle name="60% - Accent1 28" xfId="692"/>
    <cellStyle name="60% - Accent1 28 2" xfId="693"/>
    <cellStyle name="60% - Accent1 3" xfId="694"/>
    <cellStyle name="60% - Accent1 3 2" xfId="695"/>
    <cellStyle name="60% - Accent1 4" xfId="696"/>
    <cellStyle name="60% - Accent1 4 2" xfId="697"/>
    <cellStyle name="60% - Accent1 5" xfId="698"/>
    <cellStyle name="60% - Accent1 5 2" xfId="699"/>
    <cellStyle name="60% - Accent1 6" xfId="700"/>
    <cellStyle name="60% - Accent1 6 2" xfId="701"/>
    <cellStyle name="60% - Accent1 7" xfId="702"/>
    <cellStyle name="60% - Accent1 7 2" xfId="703"/>
    <cellStyle name="60% - Accent1 8" xfId="704"/>
    <cellStyle name="60% - Accent1 8 2" xfId="705"/>
    <cellStyle name="60% - Accent1 9" xfId="706"/>
    <cellStyle name="60% - Accent1 9 2" xfId="707"/>
    <cellStyle name="60% - Accent2 10" xfId="708"/>
    <cellStyle name="60% - Accent2 10 2" xfId="709"/>
    <cellStyle name="60% - Accent2 11" xfId="710"/>
    <cellStyle name="60% - Accent2 11 2" xfId="711"/>
    <cellStyle name="60% - Accent2 12" xfId="712"/>
    <cellStyle name="60% - Accent2 12 2" xfId="713"/>
    <cellStyle name="60% - Accent2 13" xfId="714"/>
    <cellStyle name="60% - Accent2 13 2" xfId="715"/>
    <cellStyle name="60% - Accent2 14" xfId="716"/>
    <cellStyle name="60% - Accent2 14 2" xfId="717"/>
    <cellStyle name="60% - Accent2 15" xfId="718"/>
    <cellStyle name="60% - Accent2 15 2" xfId="719"/>
    <cellStyle name="60% - Accent2 16" xfId="720"/>
    <cellStyle name="60% - Accent2 16 2" xfId="721"/>
    <cellStyle name="60% - Accent2 17" xfId="722"/>
    <cellStyle name="60% - Accent2 17 2" xfId="723"/>
    <cellStyle name="60% - Accent2 18" xfId="724"/>
    <cellStyle name="60% - Accent2 18 2" xfId="725"/>
    <cellStyle name="60% - Accent2 19" xfId="726"/>
    <cellStyle name="60% - Accent2 19 2" xfId="727"/>
    <cellStyle name="60% - Accent2 2" xfId="728"/>
    <cellStyle name="60% - Accent2 2 2" xfId="729"/>
    <cellStyle name="60% - Accent2 20" xfId="730"/>
    <cellStyle name="60% - Accent2 20 2" xfId="731"/>
    <cellStyle name="60% - Accent2 21" xfId="732"/>
    <cellStyle name="60% - Accent2 21 2" xfId="733"/>
    <cellStyle name="60% - Accent2 22" xfId="734"/>
    <cellStyle name="60% - Accent2 22 2" xfId="735"/>
    <cellStyle name="60% - Accent2 23" xfId="736"/>
    <cellStyle name="60% - Accent2 23 2" xfId="737"/>
    <cellStyle name="60% - Accent2 24" xfId="738"/>
    <cellStyle name="60% - Accent2 24 2" xfId="739"/>
    <cellStyle name="60% - Accent2 25" xfId="740"/>
    <cellStyle name="60% - Accent2 25 2" xfId="741"/>
    <cellStyle name="60% - Accent2 26" xfId="742"/>
    <cellStyle name="60% - Accent2 26 2" xfId="743"/>
    <cellStyle name="60% - Accent2 27" xfId="744"/>
    <cellStyle name="60% - Accent2 27 2" xfId="745"/>
    <cellStyle name="60% - Accent2 28" xfId="746"/>
    <cellStyle name="60% - Accent2 28 2" xfId="747"/>
    <cellStyle name="60% - Accent2 3" xfId="748"/>
    <cellStyle name="60% - Accent2 3 2" xfId="749"/>
    <cellStyle name="60% - Accent2 4" xfId="750"/>
    <cellStyle name="60% - Accent2 4 2" xfId="751"/>
    <cellStyle name="60% - Accent2 5" xfId="752"/>
    <cellStyle name="60% - Accent2 5 2" xfId="753"/>
    <cellStyle name="60% - Accent2 6" xfId="754"/>
    <cellStyle name="60% - Accent2 6 2" xfId="755"/>
    <cellStyle name="60% - Accent2 7" xfId="756"/>
    <cellStyle name="60% - Accent2 7 2" xfId="757"/>
    <cellStyle name="60% - Accent2 8" xfId="758"/>
    <cellStyle name="60% - Accent2 8 2" xfId="759"/>
    <cellStyle name="60% - Accent2 9" xfId="760"/>
    <cellStyle name="60% - Accent2 9 2" xfId="761"/>
    <cellStyle name="60% - Accent3 10" xfId="762"/>
    <cellStyle name="60% - Accent3 10 2" xfId="763"/>
    <cellStyle name="60% - Accent3 11" xfId="764"/>
    <cellStyle name="60% - Accent3 11 2" xfId="765"/>
    <cellStyle name="60% - Accent3 12" xfId="766"/>
    <cellStyle name="60% - Accent3 12 2" xfId="767"/>
    <cellStyle name="60% - Accent3 13" xfId="768"/>
    <cellStyle name="60% - Accent3 13 2" xfId="769"/>
    <cellStyle name="60% - Accent3 14" xfId="770"/>
    <cellStyle name="60% - Accent3 14 2" xfId="771"/>
    <cellStyle name="60% - Accent3 15" xfId="772"/>
    <cellStyle name="60% - Accent3 15 2" xfId="773"/>
    <cellStyle name="60% - Accent3 16" xfId="774"/>
    <cellStyle name="60% - Accent3 16 2" xfId="775"/>
    <cellStyle name="60% - Accent3 17" xfId="776"/>
    <cellStyle name="60% - Accent3 17 2" xfId="777"/>
    <cellStyle name="60% - Accent3 18" xfId="778"/>
    <cellStyle name="60% - Accent3 18 2" xfId="779"/>
    <cellStyle name="60% - Accent3 19" xfId="780"/>
    <cellStyle name="60% - Accent3 19 2" xfId="781"/>
    <cellStyle name="60% - Accent3 2" xfId="782"/>
    <cellStyle name="60% - Accent3 2 2" xfId="783"/>
    <cellStyle name="60% - Accent3 20" xfId="784"/>
    <cellStyle name="60% - Accent3 20 2" xfId="785"/>
    <cellStyle name="60% - Accent3 21" xfId="786"/>
    <cellStyle name="60% - Accent3 21 2" xfId="787"/>
    <cellStyle name="60% - Accent3 22" xfId="788"/>
    <cellStyle name="60% - Accent3 22 2" xfId="789"/>
    <cellStyle name="60% - Accent3 23" xfId="790"/>
    <cellStyle name="60% - Accent3 23 2" xfId="791"/>
    <cellStyle name="60% - Accent3 24" xfId="792"/>
    <cellStyle name="60% - Accent3 24 2" xfId="793"/>
    <cellStyle name="60% - Accent3 25" xfId="794"/>
    <cellStyle name="60% - Accent3 25 2" xfId="795"/>
    <cellStyle name="60% - Accent3 26" xfId="796"/>
    <cellStyle name="60% - Accent3 26 2" xfId="797"/>
    <cellStyle name="60% - Accent3 27" xfId="798"/>
    <cellStyle name="60% - Accent3 27 2" xfId="799"/>
    <cellStyle name="60% - Accent3 28" xfId="800"/>
    <cellStyle name="60% - Accent3 28 2" xfId="801"/>
    <cellStyle name="60% - Accent3 3" xfId="802"/>
    <cellStyle name="60% - Accent3 3 2" xfId="803"/>
    <cellStyle name="60% - Accent3 4" xfId="804"/>
    <cellStyle name="60% - Accent3 4 2" xfId="805"/>
    <cellStyle name="60% - Accent3 5" xfId="806"/>
    <cellStyle name="60% - Accent3 5 2" xfId="807"/>
    <cellStyle name="60% - Accent3 6" xfId="808"/>
    <cellStyle name="60% - Accent3 6 2" xfId="809"/>
    <cellStyle name="60% - Accent3 7" xfId="810"/>
    <cellStyle name="60% - Accent3 7 2" xfId="811"/>
    <cellStyle name="60% - Accent3 8" xfId="812"/>
    <cellStyle name="60% - Accent3 8 2" xfId="813"/>
    <cellStyle name="60% - Accent3 9" xfId="814"/>
    <cellStyle name="60% - Accent3 9 2" xfId="815"/>
    <cellStyle name="60% - Accent4 10" xfId="816"/>
    <cellStyle name="60% - Accent4 10 2" xfId="817"/>
    <cellStyle name="60% - Accent4 11" xfId="818"/>
    <cellStyle name="60% - Accent4 11 2" xfId="819"/>
    <cellStyle name="60% - Accent4 12" xfId="820"/>
    <cellStyle name="60% - Accent4 12 2" xfId="821"/>
    <cellStyle name="60% - Accent4 13" xfId="822"/>
    <cellStyle name="60% - Accent4 13 2" xfId="823"/>
    <cellStyle name="60% - Accent4 14" xfId="824"/>
    <cellStyle name="60% - Accent4 14 2" xfId="825"/>
    <cellStyle name="60% - Accent4 15" xfId="826"/>
    <cellStyle name="60% - Accent4 15 2" xfId="827"/>
    <cellStyle name="60% - Accent4 16" xfId="828"/>
    <cellStyle name="60% - Accent4 16 2" xfId="829"/>
    <cellStyle name="60% - Accent4 17" xfId="830"/>
    <cellStyle name="60% - Accent4 17 2" xfId="831"/>
    <cellStyle name="60% - Accent4 18" xfId="832"/>
    <cellStyle name="60% - Accent4 18 2" xfId="833"/>
    <cellStyle name="60% - Accent4 19" xfId="834"/>
    <cellStyle name="60% - Accent4 19 2" xfId="835"/>
    <cellStyle name="60% - Accent4 2" xfId="836"/>
    <cellStyle name="60% - Accent4 2 2" xfId="837"/>
    <cellStyle name="60% - Accent4 20" xfId="838"/>
    <cellStyle name="60% - Accent4 20 2" xfId="839"/>
    <cellStyle name="60% - Accent4 21" xfId="840"/>
    <cellStyle name="60% - Accent4 21 2" xfId="841"/>
    <cellStyle name="60% - Accent4 22" xfId="842"/>
    <cellStyle name="60% - Accent4 22 2" xfId="843"/>
    <cellStyle name="60% - Accent4 23" xfId="844"/>
    <cellStyle name="60% - Accent4 23 2" xfId="845"/>
    <cellStyle name="60% - Accent4 24" xfId="846"/>
    <cellStyle name="60% - Accent4 24 2" xfId="847"/>
    <cellStyle name="60% - Accent4 25" xfId="848"/>
    <cellStyle name="60% - Accent4 25 2" xfId="849"/>
    <cellStyle name="60% - Accent4 26" xfId="850"/>
    <cellStyle name="60% - Accent4 26 2" xfId="851"/>
    <cellStyle name="60% - Accent4 27" xfId="852"/>
    <cellStyle name="60% - Accent4 27 2" xfId="853"/>
    <cellStyle name="60% - Accent4 28" xfId="854"/>
    <cellStyle name="60% - Accent4 28 2" xfId="855"/>
    <cellStyle name="60% - Accent4 3" xfId="856"/>
    <cellStyle name="60% - Accent4 3 2" xfId="857"/>
    <cellStyle name="60% - Accent4 4" xfId="858"/>
    <cellStyle name="60% - Accent4 4 2" xfId="859"/>
    <cellStyle name="60% - Accent4 5" xfId="860"/>
    <cellStyle name="60% - Accent4 5 2" xfId="861"/>
    <cellStyle name="60% - Accent4 6" xfId="862"/>
    <cellStyle name="60% - Accent4 6 2" xfId="863"/>
    <cellStyle name="60% - Accent4 7" xfId="864"/>
    <cellStyle name="60% - Accent4 7 2" xfId="865"/>
    <cellStyle name="60% - Accent4 8" xfId="866"/>
    <cellStyle name="60% - Accent4 8 2" xfId="867"/>
    <cellStyle name="60% - Accent4 9" xfId="868"/>
    <cellStyle name="60% - Accent4 9 2" xfId="869"/>
    <cellStyle name="60% - Accent5 10" xfId="870"/>
    <cellStyle name="60% - Accent5 10 2" xfId="871"/>
    <cellStyle name="60% - Accent5 11" xfId="872"/>
    <cellStyle name="60% - Accent5 11 2" xfId="873"/>
    <cellStyle name="60% - Accent5 12" xfId="874"/>
    <cellStyle name="60% - Accent5 12 2" xfId="875"/>
    <cellStyle name="60% - Accent5 13" xfId="876"/>
    <cellStyle name="60% - Accent5 13 2" xfId="877"/>
    <cellStyle name="60% - Accent5 14" xfId="878"/>
    <cellStyle name="60% - Accent5 14 2" xfId="879"/>
    <cellStyle name="60% - Accent5 15" xfId="880"/>
    <cellStyle name="60% - Accent5 15 2" xfId="881"/>
    <cellStyle name="60% - Accent5 16" xfId="882"/>
    <cellStyle name="60% - Accent5 16 2" xfId="883"/>
    <cellStyle name="60% - Accent5 17" xfId="884"/>
    <cellStyle name="60% - Accent5 17 2" xfId="885"/>
    <cellStyle name="60% - Accent5 18" xfId="886"/>
    <cellStyle name="60% - Accent5 18 2" xfId="887"/>
    <cellStyle name="60% - Accent5 19" xfId="888"/>
    <cellStyle name="60% - Accent5 19 2" xfId="889"/>
    <cellStyle name="60% - Accent5 2" xfId="890"/>
    <cellStyle name="60% - Accent5 2 2" xfId="891"/>
    <cellStyle name="60% - Accent5 20" xfId="892"/>
    <cellStyle name="60% - Accent5 20 2" xfId="893"/>
    <cellStyle name="60% - Accent5 21" xfId="894"/>
    <cellStyle name="60% - Accent5 21 2" xfId="895"/>
    <cellStyle name="60% - Accent5 22" xfId="896"/>
    <cellStyle name="60% - Accent5 22 2" xfId="897"/>
    <cellStyle name="60% - Accent5 23" xfId="898"/>
    <cellStyle name="60% - Accent5 23 2" xfId="899"/>
    <cellStyle name="60% - Accent5 24" xfId="900"/>
    <cellStyle name="60% - Accent5 24 2" xfId="901"/>
    <cellStyle name="60% - Accent5 25" xfId="902"/>
    <cellStyle name="60% - Accent5 25 2" xfId="903"/>
    <cellStyle name="60% - Accent5 26" xfId="904"/>
    <cellStyle name="60% - Accent5 26 2" xfId="905"/>
    <cellStyle name="60% - Accent5 27" xfId="906"/>
    <cellStyle name="60% - Accent5 27 2" xfId="907"/>
    <cellStyle name="60% - Accent5 28" xfId="908"/>
    <cellStyle name="60% - Accent5 28 2" xfId="909"/>
    <cellStyle name="60% - Accent5 3" xfId="910"/>
    <cellStyle name="60% - Accent5 3 2" xfId="911"/>
    <cellStyle name="60% - Accent5 4" xfId="912"/>
    <cellStyle name="60% - Accent5 4 2" xfId="913"/>
    <cellStyle name="60% - Accent5 5" xfId="914"/>
    <cellStyle name="60% - Accent5 5 2" xfId="915"/>
    <cellStyle name="60% - Accent5 6" xfId="916"/>
    <cellStyle name="60% - Accent5 6 2" xfId="917"/>
    <cellStyle name="60% - Accent5 7" xfId="918"/>
    <cellStyle name="60% - Accent5 7 2" xfId="919"/>
    <cellStyle name="60% - Accent5 8" xfId="920"/>
    <cellStyle name="60% - Accent5 8 2" xfId="921"/>
    <cellStyle name="60% - Accent5 9" xfId="922"/>
    <cellStyle name="60% - Accent5 9 2" xfId="923"/>
    <cellStyle name="60% - Accent6 10" xfId="924"/>
    <cellStyle name="60% - Accent6 10 2" xfId="925"/>
    <cellStyle name="60% - Accent6 11" xfId="926"/>
    <cellStyle name="60% - Accent6 11 2" xfId="927"/>
    <cellStyle name="60% - Accent6 12" xfId="928"/>
    <cellStyle name="60% - Accent6 12 2" xfId="929"/>
    <cellStyle name="60% - Accent6 13" xfId="930"/>
    <cellStyle name="60% - Accent6 13 2" xfId="931"/>
    <cellStyle name="60% - Accent6 14" xfId="932"/>
    <cellStyle name="60% - Accent6 14 2" xfId="933"/>
    <cellStyle name="60% - Accent6 15" xfId="934"/>
    <cellStyle name="60% - Accent6 15 2" xfId="935"/>
    <cellStyle name="60% - Accent6 16" xfId="936"/>
    <cellStyle name="60% - Accent6 16 2" xfId="937"/>
    <cellStyle name="60% - Accent6 17" xfId="938"/>
    <cellStyle name="60% - Accent6 17 2" xfId="939"/>
    <cellStyle name="60% - Accent6 18" xfId="940"/>
    <cellStyle name="60% - Accent6 18 2" xfId="941"/>
    <cellStyle name="60% - Accent6 19" xfId="942"/>
    <cellStyle name="60% - Accent6 19 2" xfId="943"/>
    <cellStyle name="60% - Accent6 2" xfId="944"/>
    <cellStyle name="60% - Accent6 2 2" xfId="945"/>
    <cellStyle name="60% - Accent6 20" xfId="946"/>
    <cellStyle name="60% - Accent6 20 2" xfId="947"/>
    <cellStyle name="60% - Accent6 21" xfId="948"/>
    <cellStyle name="60% - Accent6 21 2" xfId="949"/>
    <cellStyle name="60% - Accent6 22" xfId="950"/>
    <cellStyle name="60% - Accent6 22 2" xfId="951"/>
    <cellStyle name="60% - Accent6 23" xfId="952"/>
    <cellStyle name="60% - Accent6 23 2" xfId="953"/>
    <cellStyle name="60% - Accent6 24" xfId="954"/>
    <cellStyle name="60% - Accent6 24 2" xfId="955"/>
    <cellStyle name="60% - Accent6 25" xfId="956"/>
    <cellStyle name="60% - Accent6 25 2" xfId="957"/>
    <cellStyle name="60% - Accent6 26" xfId="958"/>
    <cellStyle name="60% - Accent6 26 2" xfId="959"/>
    <cellStyle name="60% - Accent6 27" xfId="960"/>
    <cellStyle name="60% - Accent6 27 2" xfId="961"/>
    <cellStyle name="60% - Accent6 28" xfId="962"/>
    <cellStyle name="60% - Accent6 28 2" xfId="963"/>
    <cellStyle name="60% - Accent6 3" xfId="964"/>
    <cellStyle name="60% - Accent6 3 2" xfId="965"/>
    <cellStyle name="60% - Accent6 4" xfId="966"/>
    <cellStyle name="60% - Accent6 4 2" xfId="967"/>
    <cellStyle name="60% - Accent6 5" xfId="968"/>
    <cellStyle name="60% - Accent6 5 2" xfId="969"/>
    <cellStyle name="60% - Accent6 6" xfId="970"/>
    <cellStyle name="60% - Accent6 6 2" xfId="971"/>
    <cellStyle name="60% - Accent6 7" xfId="972"/>
    <cellStyle name="60% - Accent6 7 2" xfId="973"/>
    <cellStyle name="60% - Accent6 8" xfId="974"/>
    <cellStyle name="60% - Accent6 8 2" xfId="975"/>
    <cellStyle name="60% - Accent6 9" xfId="976"/>
    <cellStyle name="60% - Accent6 9 2" xfId="977"/>
    <cellStyle name="Accent1 10" xfId="978"/>
    <cellStyle name="Accent1 10 2" xfId="979"/>
    <cellStyle name="Accent1 11" xfId="980"/>
    <cellStyle name="Accent1 11 2" xfId="981"/>
    <cellStyle name="Accent1 12" xfId="982"/>
    <cellStyle name="Accent1 12 2" xfId="983"/>
    <cellStyle name="Accent1 13" xfId="984"/>
    <cellStyle name="Accent1 13 2" xfId="985"/>
    <cellStyle name="Accent1 14" xfId="986"/>
    <cellStyle name="Accent1 14 2" xfId="987"/>
    <cellStyle name="Accent1 15" xfId="988"/>
    <cellStyle name="Accent1 15 2" xfId="989"/>
    <cellStyle name="Accent1 16" xfId="990"/>
    <cellStyle name="Accent1 16 2" xfId="991"/>
    <cellStyle name="Accent1 17" xfId="992"/>
    <cellStyle name="Accent1 17 2" xfId="993"/>
    <cellStyle name="Accent1 18" xfId="994"/>
    <cellStyle name="Accent1 18 2" xfId="995"/>
    <cellStyle name="Accent1 19" xfId="996"/>
    <cellStyle name="Accent1 19 2" xfId="997"/>
    <cellStyle name="Accent1 2" xfId="998"/>
    <cellStyle name="Accent1 2 2" xfId="999"/>
    <cellStyle name="Accent1 20" xfId="1000"/>
    <cellStyle name="Accent1 20 2" xfId="1001"/>
    <cellStyle name="Accent1 21" xfId="1002"/>
    <cellStyle name="Accent1 21 2" xfId="1003"/>
    <cellStyle name="Accent1 22" xfId="1004"/>
    <cellStyle name="Accent1 22 2" xfId="1005"/>
    <cellStyle name="Accent1 23" xfId="1006"/>
    <cellStyle name="Accent1 23 2" xfId="1007"/>
    <cellStyle name="Accent1 24" xfId="1008"/>
    <cellStyle name="Accent1 24 2" xfId="1009"/>
    <cellStyle name="Accent1 25" xfId="1010"/>
    <cellStyle name="Accent1 25 2" xfId="1011"/>
    <cellStyle name="Accent1 26" xfId="1012"/>
    <cellStyle name="Accent1 26 2" xfId="1013"/>
    <cellStyle name="Accent1 27" xfId="1014"/>
    <cellStyle name="Accent1 27 2" xfId="1015"/>
    <cellStyle name="Accent1 28" xfId="1016"/>
    <cellStyle name="Accent1 28 2" xfId="1017"/>
    <cellStyle name="Accent1 3" xfId="1018"/>
    <cellStyle name="Accent1 3 2" xfId="1019"/>
    <cellStyle name="Accent1 4" xfId="1020"/>
    <cellStyle name="Accent1 4 2" xfId="1021"/>
    <cellStyle name="Accent1 5" xfId="1022"/>
    <cellStyle name="Accent1 5 2" xfId="1023"/>
    <cellStyle name="Accent1 6" xfId="1024"/>
    <cellStyle name="Accent1 6 2" xfId="1025"/>
    <cellStyle name="Accent1 7" xfId="1026"/>
    <cellStyle name="Accent1 7 2" xfId="1027"/>
    <cellStyle name="Accent1 8" xfId="1028"/>
    <cellStyle name="Accent1 8 2" xfId="1029"/>
    <cellStyle name="Accent1 9" xfId="1030"/>
    <cellStyle name="Accent1 9 2" xfId="1031"/>
    <cellStyle name="Accent2 10" xfId="1032"/>
    <cellStyle name="Accent2 10 2" xfId="1033"/>
    <cellStyle name="Accent2 11" xfId="1034"/>
    <cellStyle name="Accent2 11 2" xfId="1035"/>
    <cellStyle name="Accent2 12" xfId="1036"/>
    <cellStyle name="Accent2 12 2" xfId="1037"/>
    <cellStyle name="Accent2 13" xfId="1038"/>
    <cellStyle name="Accent2 13 2" xfId="1039"/>
    <cellStyle name="Accent2 14" xfId="1040"/>
    <cellStyle name="Accent2 14 2" xfId="1041"/>
    <cellStyle name="Accent2 15" xfId="1042"/>
    <cellStyle name="Accent2 15 2" xfId="1043"/>
    <cellStyle name="Accent2 16" xfId="1044"/>
    <cellStyle name="Accent2 16 2" xfId="1045"/>
    <cellStyle name="Accent2 17" xfId="1046"/>
    <cellStyle name="Accent2 17 2" xfId="1047"/>
    <cellStyle name="Accent2 18" xfId="1048"/>
    <cellStyle name="Accent2 18 2" xfId="1049"/>
    <cellStyle name="Accent2 19" xfId="1050"/>
    <cellStyle name="Accent2 19 2" xfId="1051"/>
    <cellStyle name="Accent2 2" xfId="1052"/>
    <cellStyle name="Accent2 2 2" xfId="1053"/>
    <cellStyle name="Accent2 20" xfId="1054"/>
    <cellStyle name="Accent2 20 2" xfId="1055"/>
    <cellStyle name="Accent2 21" xfId="1056"/>
    <cellStyle name="Accent2 21 2" xfId="1057"/>
    <cellStyle name="Accent2 22" xfId="1058"/>
    <cellStyle name="Accent2 22 2" xfId="1059"/>
    <cellStyle name="Accent2 23" xfId="1060"/>
    <cellStyle name="Accent2 23 2" xfId="1061"/>
    <cellStyle name="Accent2 24" xfId="1062"/>
    <cellStyle name="Accent2 24 2" xfId="1063"/>
    <cellStyle name="Accent2 25" xfId="1064"/>
    <cellStyle name="Accent2 25 2" xfId="1065"/>
    <cellStyle name="Accent2 26" xfId="1066"/>
    <cellStyle name="Accent2 26 2" xfId="1067"/>
    <cellStyle name="Accent2 27" xfId="1068"/>
    <cellStyle name="Accent2 27 2" xfId="1069"/>
    <cellStyle name="Accent2 28" xfId="1070"/>
    <cellStyle name="Accent2 28 2" xfId="1071"/>
    <cellStyle name="Accent2 3" xfId="1072"/>
    <cellStyle name="Accent2 3 2" xfId="1073"/>
    <cellStyle name="Accent2 4" xfId="1074"/>
    <cellStyle name="Accent2 4 2" xfId="1075"/>
    <cellStyle name="Accent2 5" xfId="1076"/>
    <cellStyle name="Accent2 5 2" xfId="1077"/>
    <cellStyle name="Accent2 6" xfId="1078"/>
    <cellStyle name="Accent2 6 2" xfId="1079"/>
    <cellStyle name="Accent2 7" xfId="1080"/>
    <cellStyle name="Accent2 7 2" xfId="1081"/>
    <cellStyle name="Accent2 8" xfId="1082"/>
    <cellStyle name="Accent2 8 2" xfId="1083"/>
    <cellStyle name="Accent2 9" xfId="1084"/>
    <cellStyle name="Accent2 9 2" xfId="1085"/>
    <cellStyle name="Accent3 10" xfId="1086"/>
    <cellStyle name="Accent3 10 2" xfId="1087"/>
    <cellStyle name="Accent3 11" xfId="1088"/>
    <cellStyle name="Accent3 11 2" xfId="1089"/>
    <cellStyle name="Accent3 12" xfId="1090"/>
    <cellStyle name="Accent3 12 2" xfId="1091"/>
    <cellStyle name="Accent3 13" xfId="1092"/>
    <cellStyle name="Accent3 13 2" xfId="1093"/>
    <cellStyle name="Accent3 14" xfId="1094"/>
    <cellStyle name="Accent3 14 2" xfId="1095"/>
    <cellStyle name="Accent3 15" xfId="1096"/>
    <cellStyle name="Accent3 15 2" xfId="1097"/>
    <cellStyle name="Accent3 16" xfId="1098"/>
    <cellStyle name="Accent3 16 2" xfId="1099"/>
    <cellStyle name="Accent3 17" xfId="1100"/>
    <cellStyle name="Accent3 17 2" xfId="1101"/>
    <cellStyle name="Accent3 18" xfId="1102"/>
    <cellStyle name="Accent3 18 2" xfId="1103"/>
    <cellStyle name="Accent3 19" xfId="1104"/>
    <cellStyle name="Accent3 19 2" xfId="1105"/>
    <cellStyle name="Accent3 2" xfId="1106"/>
    <cellStyle name="Accent3 2 2" xfId="1107"/>
    <cellStyle name="Accent3 20" xfId="1108"/>
    <cellStyle name="Accent3 20 2" xfId="1109"/>
    <cellStyle name="Accent3 21" xfId="1110"/>
    <cellStyle name="Accent3 21 2" xfId="1111"/>
    <cellStyle name="Accent3 22" xfId="1112"/>
    <cellStyle name="Accent3 22 2" xfId="1113"/>
    <cellStyle name="Accent3 23" xfId="1114"/>
    <cellStyle name="Accent3 23 2" xfId="1115"/>
    <cellStyle name="Accent3 24" xfId="1116"/>
    <cellStyle name="Accent3 24 2" xfId="1117"/>
    <cellStyle name="Accent3 25" xfId="1118"/>
    <cellStyle name="Accent3 25 2" xfId="1119"/>
    <cellStyle name="Accent3 26" xfId="1120"/>
    <cellStyle name="Accent3 26 2" xfId="1121"/>
    <cellStyle name="Accent3 27" xfId="1122"/>
    <cellStyle name="Accent3 27 2" xfId="1123"/>
    <cellStyle name="Accent3 28" xfId="1124"/>
    <cellStyle name="Accent3 28 2" xfId="1125"/>
    <cellStyle name="Accent3 3" xfId="1126"/>
    <cellStyle name="Accent3 3 2" xfId="1127"/>
    <cellStyle name="Accent3 4" xfId="1128"/>
    <cellStyle name="Accent3 4 2" xfId="1129"/>
    <cellStyle name="Accent3 5" xfId="1130"/>
    <cellStyle name="Accent3 5 2" xfId="1131"/>
    <cellStyle name="Accent3 6" xfId="1132"/>
    <cellStyle name="Accent3 6 2" xfId="1133"/>
    <cellStyle name="Accent3 7" xfId="1134"/>
    <cellStyle name="Accent3 7 2" xfId="1135"/>
    <cellStyle name="Accent3 8" xfId="1136"/>
    <cellStyle name="Accent3 8 2" xfId="1137"/>
    <cellStyle name="Accent3 9" xfId="1138"/>
    <cellStyle name="Accent3 9 2" xfId="1139"/>
    <cellStyle name="Accent4 10" xfId="1140"/>
    <cellStyle name="Accent4 10 2" xfId="1141"/>
    <cellStyle name="Accent4 11" xfId="1142"/>
    <cellStyle name="Accent4 11 2" xfId="1143"/>
    <cellStyle name="Accent4 12" xfId="1144"/>
    <cellStyle name="Accent4 12 2" xfId="1145"/>
    <cellStyle name="Accent4 13" xfId="1146"/>
    <cellStyle name="Accent4 13 2" xfId="1147"/>
    <cellStyle name="Accent4 14" xfId="1148"/>
    <cellStyle name="Accent4 14 2" xfId="1149"/>
    <cellStyle name="Accent4 15" xfId="1150"/>
    <cellStyle name="Accent4 15 2" xfId="1151"/>
    <cellStyle name="Accent4 16" xfId="1152"/>
    <cellStyle name="Accent4 16 2" xfId="1153"/>
    <cellStyle name="Accent4 17" xfId="1154"/>
    <cellStyle name="Accent4 17 2" xfId="1155"/>
    <cellStyle name="Accent4 18" xfId="1156"/>
    <cellStyle name="Accent4 18 2" xfId="1157"/>
    <cellStyle name="Accent4 19" xfId="1158"/>
    <cellStyle name="Accent4 19 2" xfId="1159"/>
    <cellStyle name="Accent4 2" xfId="1160"/>
    <cellStyle name="Accent4 2 2" xfId="1161"/>
    <cellStyle name="Accent4 20" xfId="1162"/>
    <cellStyle name="Accent4 20 2" xfId="1163"/>
    <cellStyle name="Accent4 21" xfId="1164"/>
    <cellStyle name="Accent4 21 2" xfId="1165"/>
    <cellStyle name="Accent4 22" xfId="1166"/>
    <cellStyle name="Accent4 22 2" xfId="1167"/>
    <cellStyle name="Accent4 23" xfId="1168"/>
    <cellStyle name="Accent4 23 2" xfId="1169"/>
    <cellStyle name="Accent4 24" xfId="1170"/>
    <cellStyle name="Accent4 24 2" xfId="1171"/>
    <cellStyle name="Accent4 25" xfId="1172"/>
    <cellStyle name="Accent4 25 2" xfId="1173"/>
    <cellStyle name="Accent4 26" xfId="1174"/>
    <cellStyle name="Accent4 26 2" xfId="1175"/>
    <cellStyle name="Accent4 27" xfId="1176"/>
    <cellStyle name="Accent4 27 2" xfId="1177"/>
    <cellStyle name="Accent4 28" xfId="1178"/>
    <cellStyle name="Accent4 28 2" xfId="1179"/>
    <cellStyle name="Accent4 3" xfId="1180"/>
    <cellStyle name="Accent4 3 2" xfId="1181"/>
    <cellStyle name="Accent4 4" xfId="1182"/>
    <cellStyle name="Accent4 4 2" xfId="1183"/>
    <cellStyle name="Accent4 5" xfId="1184"/>
    <cellStyle name="Accent4 5 2" xfId="1185"/>
    <cellStyle name="Accent4 6" xfId="1186"/>
    <cellStyle name="Accent4 6 2" xfId="1187"/>
    <cellStyle name="Accent4 7" xfId="1188"/>
    <cellStyle name="Accent4 7 2" xfId="1189"/>
    <cellStyle name="Accent4 8" xfId="1190"/>
    <cellStyle name="Accent4 8 2" xfId="1191"/>
    <cellStyle name="Accent4 9" xfId="1192"/>
    <cellStyle name="Accent4 9 2" xfId="1193"/>
    <cellStyle name="Accent5 10" xfId="1194"/>
    <cellStyle name="Accent5 10 2" xfId="1195"/>
    <cellStyle name="Accent5 11" xfId="1196"/>
    <cellStyle name="Accent5 11 2" xfId="1197"/>
    <cellStyle name="Accent5 12" xfId="1198"/>
    <cellStyle name="Accent5 12 2" xfId="1199"/>
    <cellStyle name="Accent5 13" xfId="1200"/>
    <cellStyle name="Accent5 13 2" xfId="1201"/>
    <cellStyle name="Accent5 14" xfId="1202"/>
    <cellStyle name="Accent5 14 2" xfId="1203"/>
    <cellStyle name="Accent5 15" xfId="1204"/>
    <cellStyle name="Accent5 15 2" xfId="1205"/>
    <cellStyle name="Accent5 16" xfId="1206"/>
    <cellStyle name="Accent5 16 2" xfId="1207"/>
    <cellStyle name="Accent5 17" xfId="1208"/>
    <cellStyle name="Accent5 17 2" xfId="1209"/>
    <cellStyle name="Accent5 18" xfId="1210"/>
    <cellStyle name="Accent5 18 2" xfId="1211"/>
    <cellStyle name="Accent5 19" xfId="1212"/>
    <cellStyle name="Accent5 19 2" xfId="1213"/>
    <cellStyle name="Accent5 2" xfId="1214"/>
    <cellStyle name="Accent5 2 2" xfId="1215"/>
    <cellStyle name="Accent5 20" xfId="1216"/>
    <cellStyle name="Accent5 20 2" xfId="1217"/>
    <cellStyle name="Accent5 21" xfId="1218"/>
    <cellStyle name="Accent5 21 2" xfId="1219"/>
    <cellStyle name="Accent5 22" xfId="1220"/>
    <cellStyle name="Accent5 22 2" xfId="1221"/>
    <cellStyle name="Accent5 23" xfId="1222"/>
    <cellStyle name="Accent5 23 2" xfId="1223"/>
    <cellStyle name="Accent5 24" xfId="1224"/>
    <cellStyle name="Accent5 24 2" xfId="1225"/>
    <cellStyle name="Accent5 25" xfId="1226"/>
    <cellStyle name="Accent5 25 2" xfId="1227"/>
    <cellStyle name="Accent5 26" xfId="1228"/>
    <cellStyle name="Accent5 26 2" xfId="1229"/>
    <cellStyle name="Accent5 27" xfId="1230"/>
    <cellStyle name="Accent5 27 2" xfId="1231"/>
    <cellStyle name="Accent5 28" xfId="1232"/>
    <cellStyle name="Accent5 28 2" xfId="1233"/>
    <cellStyle name="Accent5 3" xfId="1234"/>
    <cellStyle name="Accent5 3 2" xfId="1235"/>
    <cellStyle name="Accent5 4" xfId="1236"/>
    <cellStyle name="Accent5 4 2" xfId="1237"/>
    <cellStyle name="Accent5 5" xfId="1238"/>
    <cellStyle name="Accent5 5 2" xfId="1239"/>
    <cellStyle name="Accent5 6" xfId="1240"/>
    <cellStyle name="Accent5 6 2" xfId="1241"/>
    <cellStyle name="Accent5 7" xfId="1242"/>
    <cellStyle name="Accent5 7 2" xfId="1243"/>
    <cellStyle name="Accent5 8" xfId="1244"/>
    <cellStyle name="Accent5 8 2" xfId="1245"/>
    <cellStyle name="Accent5 9" xfId="1246"/>
    <cellStyle name="Accent5 9 2" xfId="1247"/>
    <cellStyle name="Accent6 10" xfId="1248"/>
    <cellStyle name="Accent6 10 2" xfId="1249"/>
    <cellStyle name="Accent6 11" xfId="1250"/>
    <cellStyle name="Accent6 11 2" xfId="1251"/>
    <cellStyle name="Accent6 12" xfId="1252"/>
    <cellStyle name="Accent6 12 2" xfId="1253"/>
    <cellStyle name="Accent6 13" xfId="1254"/>
    <cellStyle name="Accent6 13 2" xfId="1255"/>
    <cellStyle name="Accent6 14" xfId="1256"/>
    <cellStyle name="Accent6 14 2" xfId="1257"/>
    <cellStyle name="Accent6 15" xfId="1258"/>
    <cellStyle name="Accent6 15 2" xfId="1259"/>
    <cellStyle name="Accent6 16" xfId="1260"/>
    <cellStyle name="Accent6 16 2" xfId="1261"/>
    <cellStyle name="Accent6 17" xfId="1262"/>
    <cellStyle name="Accent6 17 2" xfId="1263"/>
    <cellStyle name="Accent6 18" xfId="1264"/>
    <cellStyle name="Accent6 18 2" xfId="1265"/>
    <cellStyle name="Accent6 19" xfId="1266"/>
    <cellStyle name="Accent6 19 2" xfId="1267"/>
    <cellStyle name="Accent6 2" xfId="1268"/>
    <cellStyle name="Accent6 2 2" xfId="1269"/>
    <cellStyle name="Accent6 20" xfId="1270"/>
    <cellStyle name="Accent6 20 2" xfId="1271"/>
    <cellStyle name="Accent6 21" xfId="1272"/>
    <cellStyle name="Accent6 21 2" xfId="1273"/>
    <cellStyle name="Accent6 22" xfId="1274"/>
    <cellStyle name="Accent6 22 2" xfId="1275"/>
    <cellStyle name="Accent6 23" xfId="1276"/>
    <cellStyle name="Accent6 23 2" xfId="1277"/>
    <cellStyle name="Accent6 24" xfId="1278"/>
    <cellStyle name="Accent6 24 2" xfId="1279"/>
    <cellStyle name="Accent6 25" xfId="1280"/>
    <cellStyle name="Accent6 25 2" xfId="1281"/>
    <cellStyle name="Accent6 26" xfId="1282"/>
    <cellStyle name="Accent6 26 2" xfId="1283"/>
    <cellStyle name="Accent6 27" xfId="1284"/>
    <cellStyle name="Accent6 27 2" xfId="1285"/>
    <cellStyle name="Accent6 28" xfId="1286"/>
    <cellStyle name="Accent6 28 2" xfId="1287"/>
    <cellStyle name="Accent6 3" xfId="1288"/>
    <cellStyle name="Accent6 3 2" xfId="1289"/>
    <cellStyle name="Accent6 4" xfId="1290"/>
    <cellStyle name="Accent6 4 2" xfId="1291"/>
    <cellStyle name="Accent6 5" xfId="1292"/>
    <cellStyle name="Accent6 5 2" xfId="1293"/>
    <cellStyle name="Accent6 6" xfId="1294"/>
    <cellStyle name="Accent6 6 2" xfId="1295"/>
    <cellStyle name="Accent6 7" xfId="1296"/>
    <cellStyle name="Accent6 7 2" xfId="1297"/>
    <cellStyle name="Accent6 8" xfId="1298"/>
    <cellStyle name="Accent6 8 2" xfId="1299"/>
    <cellStyle name="Accent6 9" xfId="1300"/>
    <cellStyle name="Accent6 9 2" xfId="1301"/>
    <cellStyle name="Bad 10" xfId="1302"/>
    <cellStyle name="Bad 10 2" xfId="1303"/>
    <cellStyle name="Bad 11" xfId="1304"/>
    <cellStyle name="Bad 11 2" xfId="1305"/>
    <cellStyle name="Bad 12" xfId="1306"/>
    <cellStyle name="Bad 12 2" xfId="1307"/>
    <cellStyle name="Bad 13" xfId="1308"/>
    <cellStyle name="Bad 13 2" xfId="1309"/>
    <cellStyle name="Bad 14" xfId="1310"/>
    <cellStyle name="Bad 14 2" xfId="1311"/>
    <cellStyle name="Bad 15" xfId="1312"/>
    <cellStyle name="Bad 15 2" xfId="1313"/>
    <cellStyle name="Bad 16" xfId="1314"/>
    <cellStyle name="Bad 16 2" xfId="1315"/>
    <cellStyle name="Bad 17" xfId="1316"/>
    <cellStyle name="Bad 17 2" xfId="1317"/>
    <cellStyle name="Bad 18" xfId="1318"/>
    <cellStyle name="Bad 18 2" xfId="1319"/>
    <cellStyle name="Bad 19" xfId="1320"/>
    <cellStyle name="Bad 19 2" xfId="1321"/>
    <cellStyle name="Bad 2" xfId="1322"/>
    <cellStyle name="Bad 2 2" xfId="1323"/>
    <cellStyle name="Bad 20" xfId="1324"/>
    <cellStyle name="Bad 20 2" xfId="1325"/>
    <cellStyle name="Bad 21" xfId="1326"/>
    <cellStyle name="Bad 21 2" xfId="1327"/>
    <cellStyle name="Bad 22" xfId="1328"/>
    <cellStyle name="Bad 22 2" xfId="1329"/>
    <cellStyle name="Bad 23" xfId="1330"/>
    <cellStyle name="Bad 23 2" xfId="1331"/>
    <cellStyle name="Bad 24" xfId="1332"/>
    <cellStyle name="Bad 24 2" xfId="1333"/>
    <cellStyle name="Bad 25" xfId="1334"/>
    <cellStyle name="Bad 25 2" xfId="1335"/>
    <cellStyle name="Bad 26" xfId="1336"/>
    <cellStyle name="Bad 26 2" xfId="1337"/>
    <cellStyle name="Bad 27" xfId="1338"/>
    <cellStyle name="Bad 27 2" xfId="1339"/>
    <cellStyle name="Bad 28" xfId="1340"/>
    <cellStyle name="Bad 28 2" xfId="1341"/>
    <cellStyle name="Bad 3" xfId="1342"/>
    <cellStyle name="Bad 3 2" xfId="1343"/>
    <cellStyle name="Bad 4" xfId="1344"/>
    <cellStyle name="Bad 4 2" xfId="1345"/>
    <cellStyle name="Bad 5" xfId="1346"/>
    <cellStyle name="Bad 5 2" xfId="1347"/>
    <cellStyle name="Bad 6" xfId="1348"/>
    <cellStyle name="Bad 6 2" xfId="1349"/>
    <cellStyle name="Bad 7" xfId="1350"/>
    <cellStyle name="Bad 7 2" xfId="1351"/>
    <cellStyle name="Bad 8" xfId="1352"/>
    <cellStyle name="Bad 8 2" xfId="1353"/>
    <cellStyle name="Bad 9" xfId="1354"/>
    <cellStyle name="Bad 9 2" xfId="1355"/>
    <cellStyle name="Calculation 10" xfId="1356"/>
    <cellStyle name="Calculation 10 2" xfId="1357"/>
    <cellStyle name="Calculation 11" xfId="1358"/>
    <cellStyle name="Calculation 11 2" xfId="1359"/>
    <cellStyle name="Calculation 12" xfId="1360"/>
    <cellStyle name="Calculation 12 2" xfId="1361"/>
    <cellStyle name="Calculation 13" xfId="1362"/>
    <cellStyle name="Calculation 13 2" xfId="1363"/>
    <cellStyle name="Calculation 14" xfId="1364"/>
    <cellStyle name="Calculation 14 2" xfId="1365"/>
    <cellStyle name="Calculation 15" xfId="1366"/>
    <cellStyle name="Calculation 15 2" xfId="1367"/>
    <cellStyle name="Calculation 16" xfId="1368"/>
    <cellStyle name="Calculation 16 2" xfId="1369"/>
    <cellStyle name="Calculation 17" xfId="1370"/>
    <cellStyle name="Calculation 17 2" xfId="1371"/>
    <cellStyle name="Calculation 18" xfId="1372"/>
    <cellStyle name="Calculation 18 2" xfId="1373"/>
    <cellStyle name="Calculation 19" xfId="1374"/>
    <cellStyle name="Calculation 19 2" xfId="1375"/>
    <cellStyle name="Calculation 2" xfId="1376"/>
    <cellStyle name="Calculation 2 2" xfId="1377"/>
    <cellStyle name="Calculation 20" xfId="1378"/>
    <cellStyle name="Calculation 20 2" xfId="1379"/>
    <cellStyle name="Calculation 21" xfId="1380"/>
    <cellStyle name="Calculation 21 2" xfId="1381"/>
    <cellStyle name="Calculation 22" xfId="1382"/>
    <cellStyle name="Calculation 22 2" xfId="1383"/>
    <cellStyle name="Calculation 23" xfId="1384"/>
    <cellStyle name="Calculation 23 2" xfId="1385"/>
    <cellStyle name="Calculation 24" xfId="1386"/>
    <cellStyle name="Calculation 24 2" xfId="1387"/>
    <cellStyle name="Calculation 25" xfId="1388"/>
    <cellStyle name="Calculation 25 2" xfId="1389"/>
    <cellStyle name="Calculation 26" xfId="1390"/>
    <cellStyle name="Calculation 26 2" xfId="1391"/>
    <cellStyle name="Calculation 27" xfId="1392"/>
    <cellStyle name="Calculation 27 2" xfId="1393"/>
    <cellStyle name="Calculation 28" xfId="1394"/>
    <cellStyle name="Calculation 28 2" xfId="1395"/>
    <cellStyle name="Calculation 3" xfId="1396"/>
    <cellStyle name="Calculation 3 2" xfId="1397"/>
    <cellStyle name="Calculation 4" xfId="1398"/>
    <cellStyle name="Calculation 4 2" xfId="1399"/>
    <cellStyle name="Calculation 5" xfId="1400"/>
    <cellStyle name="Calculation 5 2" xfId="1401"/>
    <cellStyle name="Calculation 6" xfId="1402"/>
    <cellStyle name="Calculation 6 2" xfId="1403"/>
    <cellStyle name="Calculation 7" xfId="1404"/>
    <cellStyle name="Calculation 7 2" xfId="1405"/>
    <cellStyle name="Calculation 8" xfId="1406"/>
    <cellStyle name="Calculation 8 2" xfId="1407"/>
    <cellStyle name="Calculation 9" xfId="1408"/>
    <cellStyle name="Calculation 9 2" xfId="1409"/>
    <cellStyle name="Check Cell 10" xfId="1410"/>
    <cellStyle name="Check Cell 10 2" xfId="1411"/>
    <cellStyle name="Check Cell 11" xfId="1412"/>
    <cellStyle name="Check Cell 11 2" xfId="1413"/>
    <cellStyle name="Check Cell 12" xfId="1414"/>
    <cellStyle name="Check Cell 12 2" xfId="1415"/>
    <cellStyle name="Check Cell 13" xfId="1416"/>
    <cellStyle name="Check Cell 13 2" xfId="1417"/>
    <cellStyle name="Check Cell 14" xfId="1418"/>
    <cellStyle name="Check Cell 14 2" xfId="1419"/>
    <cellStyle name="Check Cell 15" xfId="1420"/>
    <cellStyle name="Check Cell 15 2" xfId="1421"/>
    <cellStyle name="Check Cell 16" xfId="1422"/>
    <cellStyle name="Check Cell 16 2" xfId="1423"/>
    <cellStyle name="Check Cell 17" xfId="1424"/>
    <cellStyle name="Check Cell 17 2" xfId="1425"/>
    <cellStyle name="Check Cell 18" xfId="1426"/>
    <cellStyle name="Check Cell 18 2" xfId="1427"/>
    <cellStyle name="Check Cell 19" xfId="1428"/>
    <cellStyle name="Check Cell 19 2" xfId="1429"/>
    <cellStyle name="Check Cell 2" xfId="1430"/>
    <cellStyle name="Check Cell 2 2" xfId="1431"/>
    <cellStyle name="Check Cell 20" xfId="1432"/>
    <cellStyle name="Check Cell 20 2" xfId="1433"/>
    <cellStyle name="Check Cell 21" xfId="1434"/>
    <cellStyle name="Check Cell 21 2" xfId="1435"/>
    <cellStyle name="Check Cell 22" xfId="1436"/>
    <cellStyle name="Check Cell 22 2" xfId="1437"/>
    <cellStyle name="Check Cell 23" xfId="1438"/>
    <cellStyle name="Check Cell 23 2" xfId="1439"/>
    <cellStyle name="Check Cell 24" xfId="1440"/>
    <cellStyle name="Check Cell 24 2" xfId="1441"/>
    <cellStyle name="Check Cell 25" xfId="1442"/>
    <cellStyle name="Check Cell 25 2" xfId="1443"/>
    <cellStyle name="Check Cell 26" xfId="1444"/>
    <cellStyle name="Check Cell 26 2" xfId="1445"/>
    <cellStyle name="Check Cell 27" xfId="1446"/>
    <cellStyle name="Check Cell 27 2" xfId="1447"/>
    <cellStyle name="Check Cell 28" xfId="1448"/>
    <cellStyle name="Check Cell 28 2" xfId="1449"/>
    <cellStyle name="Check Cell 3" xfId="1450"/>
    <cellStyle name="Check Cell 3 2" xfId="1451"/>
    <cellStyle name="Check Cell 4" xfId="1452"/>
    <cellStyle name="Check Cell 4 2" xfId="1453"/>
    <cellStyle name="Check Cell 5" xfId="1454"/>
    <cellStyle name="Check Cell 5 2" xfId="1455"/>
    <cellStyle name="Check Cell 6" xfId="1456"/>
    <cellStyle name="Check Cell 6 2" xfId="1457"/>
    <cellStyle name="Check Cell 7" xfId="1458"/>
    <cellStyle name="Check Cell 7 2" xfId="1459"/>
    <cellStyle name="Check Cell 8" xfId="1460"/>
    <cellStyle name="Check Cell 8 2" xfId="1461"/>
    <cellStyle name="Check Cell 9" xfId="1462"/>
    <cellStyle name="Check Cell 9 2" xfId="1463"/>
    <cellStyle name="Comma 10" xfId="1464"/>
    <cellStyle name="Comma 11" xfId="1465"/>
    <cellStyle name="Comma 12" xfId="1466"/>
    <cellStyle name="Comma 12 2" xfId="1467"/>
    <cellStyle name="Comma 15" xfId="1468"/>
    <cellStyle name="Comma 15 2" xfId="1469"/>
    <cellStyle name="Comma 15 3" xfId="1470"/>
    <cellStyle name="Comma 15 4" xfId="1471"/>
    <cellStyle name="Comma 2" xfId="1472"/>
    <cellStyle name="Comma 2 10" xfId="1473"/>
    <cellStyle name="Comma 2 11" xfId="1474"/>
    <cellStyle name="Comma 2 12" xfId="1475"/>
    <cellStyle name="Comma 2 13" xfId="1476"/>
    <cellStyle name="Comma 2 14" xfId="1477"/>
    <cellStyle name="Comma 2 15" xfId="1478"/>
    <cellStyle name="Comma 2 16" xfId="1479"/>
    <cellStyle name="Comma 2 2" xfId="1480"/>
    <cellStyle name="Comma 2 2 2" xfId="1481"/>
    <cellStyle name="Comma 2 2 2 2" xfId="1482"/>
    <cellStyle name="Comma 2 2 3" xfId="1483"/>
    <cellStyle name="Comma 2 2 4" xfId="1484"/>
    <cellStyle name="Comma 2 2 5" xfId="1485"/>
    <cellStyle name="Comma 2 2 6" xfId="1486"/>
    <cellStyle name="Comma 2 2 7" xfId="1487"/>
    <cellStyle name="Comma 2 3" xfId="1488"/>
    <cellStyle name="Comma 2 3 2" xfId="1489"/>
    <cellStyle name="Comma 2 3 3" xfId="1490"/>
    <cellStyle name="Comma 2 3 4" xfId="1491"/>
    <cellStyle name="Comma 2 3 5" xfId="1492"/>
    <cellStyle name="Comma 2 3 6" xfId="1493"/>
    <cellStyle name="Comma 2 3 7" xfId="1494"/>
    <cellStyle name="Comma 2 4" xfId="1495"/>
    <cellStyle name="Comma 2 4 2" xfId="1496"/>
    <cellStyle name="Comma 2 4 3" xfId="1497"/>
    <cellStyle name="Comma 2 4 4" xfId="1498"/>
    <cellStyle name="Comma 2 4 5" xfId="1499"/>
    <cellStyle name="Comma 2 4 6" xfId="1500"/>
    <cellStyle name="Comma 2 4 7" xfId="1501"/>
    <cellStyle name="Comma 2 5" xfId="1502"/>
    <cellStyle name="Comma 2 5 2" xfId="1503"/>
    <cellStyle name="Comma 2 5 3" xfId="1504"/>
    <cellStyle name="Comma 2 5 4" xfId="1505"/>
    <cellStyle name="Comma 2 5 5" xfId="1506"/>
    <cellStyle name="Comma 2 5 6" xfId="1507"/>
    <cellStyle name="Comma 2 5 7" xfId="1508"/>
    <cellStyle name="Comma 2 6" xfId="1509"/>
    <cellStyle name="Comma 2 6 2" xfId="1510"/>
    <cellStyle name="Comma 2 6 3" xfId="1511"/>
    <cellStyle name="Comma 2 6 4" xfId="1512"/>
    <cellStyle name="Comma 2 6 5" xfId="1513"/>
    <cellStyle name="Comma 2 6 6" xfId="1514"/>
    <cellStyle name="Comma 2 6 7" xfId="1515"/>
    <cellStyle name="Comma 2 7" xfId="1516"/>
    <cellStyle name="Comma 2 7 2" xfId="1517"/>
    <cellStyle name="Comma 2 8" xfId="1518"/>
    <cellStyle name="Comma 2 8 2" xfId="1519"/>
    <cellStyle name="Comma 2 9" xfId="1520"/>
    <cellStyle name="Comma 2 9 2" xfId="1521"/>
    <cellStyle name="Comma 2_attach stratigia" xfId="1522"/>
    <cellStyle name="Comma 28" xfId="1523"/>
    <cellStyle name="Comma 3" xfId="1524"/>
    <cellStyle name="Comma 3 10" xfId="1525"/>
    <cellStyle name="Comma 3 11" xfId="1526"/>
    <cellStyle name="Comma 3 12" xfId="1527"/>
    <cellStyle name="Comma 3 13" xfId="1528"/>
    <cellStyle name="Comma 3 14" xfId="1529"/>
    <cellStyle name="Comma 3 15" xfId="1530"/>
    <cellStyle name="Comma 3 16" xfId="1531"/>
    <cellStyle name="Comma 3 2" xfId="1532"/>
    <cellStyle name="Comma 3 2 2" xfId="1533"/>
    <cellStyle name="Comma 3 2 3" xfId="1534"/>
    <cellStyle name="Comma 3 3" xfId="1535"/>
    <cellStyle name="Comma 3 3 2" xfId="1536"/>
    <cellStyle name="Comma 3 3 3" xfId="1537"/>
    <cellStyle name="Comma 3 4" xfId="1538"/>
    <cellStyle name="Comma 3 4 2" xfId="1539"/>
    <cellStyle name="Comma 3 4 3" xfId="1540"/>
    <cellStyle name="Comma 3 5" xfId="1541"/>
    <cellStyle name="Comma 3 5 2" xfId="1542"/>
    <cellStyle name="Comma 3 5 3" xfId="1543"/>
    <cellStyle name="Comma 3 6" xfId="1544"/>
    <cellStyle name="Comma 3 7" xfId="1545"/>
    <cellStyle name="Comma 3 8" xfId="1546"/>
    <cellStyle name="Comma 3 9" xfId="1547"/>
    <cellStyle name="Comma 3_Supporting Materials for social Indicators" xfId="1548"/>
    <cellStyle name="Comma 4" xfId="1549"/>
    <cellStyle name="Comma 4 2" xfId="1550"/>
    <cellStyle name="Comma 4 2 2" xfId="1551"/>
    <cellStyle name="Comma 4 3" xfId="1552"/>
    <cellStyle name="Comma 4 3 2" xfId="1553"/>
    <cellStyle name="Comma 4 4" xfId="1554"/>
    <cellStyle name="Comma 4 5" xfId="1555"/>
    <cellStyle name="Comma 4 6" xfId="1556"/>
    <cellStyle name="Comma 4 7" xfId="1557"/>
    <cellStyle name="Comma 5" xfId="1558"/>
    <cellStyle name="Comma 5 2" xfId="1559"/>
    <cellStyle name="Comma 5 2 2" xfId="1560"/>
    <cellStyle name="Comma 5 3" xfId="1561"/>
    <cellStyle name="Comma 5 4" xfId="1562"/>
    <cellStyle name="Comma 6" xfId="1563"/>
    <cellStyle name="Comma 6 2" xfId="1564"/>
    <cellStyle name="Comma 6 3" xfId="1565"/>
    <cellStyle name="Comma 7" xfId="2"/>
    <cellStyle name="Comma 7 2" xfId="1566"/>
    <cellStyle name="Comma 7 3" xfId="1567"/>
    <cellStyle name="Comma 8" xfId="1568"/>
    <cellStyle name="Comma 8 2" xfId="1569"/>
    <cellStyle name="Comma 8 3" xfId="1570"/>
    <cellStyle name="Comma 9" xfId="1571"/>
    <cellStyle name="Comma 9 2" xfId="1572"/>
    <cellStyle name="Currency 2" xfId="1573"/>
    <cellStyle name="Explanatory Text 10" xfId="1574"/>
    <cellStyle name="Explanatory Text 10 2" xfId="1575"/>
    <cellStyle name="Explanatory Text 11" xfId="1576"/>
    <cellStyle name="Explanatory Text 11 2" xfId="1577"/>
    <cellStyle name="Explanatory Text 12" xfId="1578"/>
    <cellStyle name="Explanatory Text 12 2" xfId="1579"/>
    <cellStyle name="Explanatory Text 13" xfId="1580"/>
    <cellStyle name="Explanatory Text 13 2" xfId="1581"/>
    <cellStyle name="Explanatory Text 14" xfId="1582"/>
    <cellStyle name="Explanatory Text 14 2" xfId="1583"/>
    <cellStyle name="Explanatory Text 15" xfId="1584"/>
    <cellStyle name="Explanatory Text 15 2" xfId="1585"/>
    <cellStyle name="Explanatory Text 16" xfId="1586"/>
    <cellStyle name="Explanatory Text 16 2" xfId="1587"/>
    <cellStyle name="Explanatory Text 17" xfId="1588"/>
    <cellStyle name="Explanatory Text 17 2" xfId="1589"/>
    <cellStyle name="Explanatory Text 18" xfId="1590"/>
    <cellStyle name="Explanatory Text 18 2" xfId="1591"/>
    <cellStyle name="Explanatory Text 19" xfId="1592"/>
    <cellStyle name="Explanatory Text 19 2" xfId="1593"/>
    <cellStyle name="Explanatory Text 2" xfId="1594"/>
    <cellStyle name="Explanatory Text 2 2" xfId="1595"/>
    <cellStyle name="Explanatory Text 20" xfId="1596"/>
    <cellStyle name="Explanatory Text 20 2" xfId="1597"/>
    <cellStyle name="Explanatory Text 21" xfId="1598"/>
    <cellStyle name="Explanatory Text 21 2" xfId="1599"/>
    <cellStyle name="Explanatory Text 22" xfId="1600"/>
    <cellStyle name="Explanatory Text 22 2" xfId="1601"/>
    <cellStyle name="Explanatory Text 23" xfId="1602"/>
    <cellStyle name="Explanatory Text 23 2" xfId="1603"/>
    <cellStyle name="Explanatory Text 24" xfId="1604"/>
    <cellStyle name="Explanatory Text 24 2" xfId="1605"/>
    <cellStyle name="Explanatory Text 25" xfId="1606"/>
    <cellStyle name="Explanatory Text 25 2" xfId="1607"/>
    <cellStyle name="Explanatory Text 26" xfId="1608"/>
    <cellStyle name="Explanatory Text 26 2" xfId="1609"/>
    <cellStyle name="Explanatory Text 27" xfId="1610"/>
    <cellStyle name="Explanatory Text 27 2" xfId="1611"/>
    <cellStyle name="Explanatory Text 28" xfId="1612"/>
    <cellStyle name="Explanatory Text 28 2" xfId="1613"/>
    <cellStyle name="Explanatory Text 3" xfId="1614"/>
    <cellStyle name="Explanatory Text 3 2" xfId="1615"/>
    <cellStyle name="Explanatory Text 4" xfId="1616"/>
    <cellStyle name="Explanatory Text 4 2" xfId="1617"/>
    <cellStyle name="Explanatory Text 5" xfId="1618"/>
    <cellStyle name="Explanatory Text 5 2" xfId="1619"/>
    <cellStyle name="Explanatory Text 6" xfId="1620"/>
    <cellStyle name="Explanatory Text 6 2" xfId="1621"/>
    <cellStyle name="Explanatory Text 7" xfId="1622"/>
    <cellStyle name="Explanatory Text 7 2" xfId="1623"/>
    <cellStyle name="Explanatory Text 8" xfId="1624"/>
    <cellStyle name="Explanatory Text 8 2" xfId="1625"/>
    <cellStyle name="Explanatory Text 9" xfId="1626"/>
    <cellStyle name="Explanatory Text 9 2" xfId="1627"/>
    <cellStyle name="Footnote" xfId="1628"/>
    <cellStyle name="Good 10" xfId="1629"/>
    <cellStyle name="Good 10 2" xfId="1630"/>
    <cellStyle name="Good 11" xfId="1631"/>
    <cellStyle name="Good 11 2" xfId="1632"/>
    <cellStyle name="Good 12" xfId="1633"/>
    <cellStyle name="Good 12 2" xfId="1634"/>
    <cellStyle name="Good 13" xfId="1635"/>
    <cellStyle name="Good 13 2" xfId="1636"/>
    <cellStyle name="Good 14" xfId="1637"/>
    <cellStyle name="Good 14 2" xfId="1638"/>
    <cellStyle name="Good 15" xfId="1639"/>
    <cellStyle name="Good 15 2" xfId="1640"/>
    <cellStyle name="Good 16" xfId="1641"/>
    <cellStyle name="Good 16 2" xfId="1642"/>
    <cellStyle name="Good 17" xfId="1643"/>
    <cellStyle name="Good 17 2" xfId="1644"/>
    <cellStyle name="Good 18" xfId="1645"/>
    <cellStyle name="Good 18 2" xfId="1646"/>
    <cellStyle name="Good 19" xfId="1647"/>
    <cellStyle name="Good 19 2" xfId="1648"/>
    <cellStyle name="Good 2" xfId="1649"/>
    <cellStyle name="Good 2 2" xfId="1650"/>
    <cellStyle name="Good 20" xfId="1651"/>
    <cellStyle name="Good 20 2" xfId="1652"/>
    <cellStyle name="Good 21" xfId="1653"/>
    <cellStyle name="Good 21 2" xfId="1654"/>
    <cellStyle name="Good 22" xfId="1655"/>
    <cellStyle name="Good 22 2" xfId="1656"/>
    <cellStyle name="Good 23" xfId="1657"/>
    <cellStyle name="Good 23 2" xfId="1658"/>
    <cellStyle name="Good 24" xfId="1659"/>
    <cellStyle name="Good 24 2" xfId="1660"/>
    <cellStyle name="Good 25" xfId="1661"/>
    <cellStyle name="Good 25 2" xfId="1662"/>
    <cellStyle name="Good 26" xfId="1663"/>
    <cellStyle name="Good 26 2" xfId="1664"/>
    <cellStyle name="Good 27" xfId="1665"/>
    <cellStyle name="Good 27 2" xfId="1666"/>
    <cellStyle name="Good 28" xfId="1667"/>
    <cellStyle name="Good 28 2" xfId="1668"/>
    <cellStyle name="Good 3" xfId="1669"/>
    <cellStyle name="Good 3 2" xfId="1670"/>
    <cellStyle name="Good 4" xfId="1671"/>
    <cellStyle name="Good 4 2" xfId="1672"/>
    <cellStyle name="Good 5" xfId="1673"/>
    <cellStyle name="Good 5 2" xfId="1674"/>
    <cellStyle name="Good 6" xfId="1675"/>
    <cellStyle name="Good 6 2" xfId="1676"/>
    <cellStyle name="Good 7" xfId="1677"/>
    <cellStyle name="Good 7 2" xfId="1678"/>
    <cellStyle name="Good 8" xfId="1679"/>
    <cellStyle name="Good 8 2" xfId="1680"/>
    <cellStyle name="Good 9" xfId="1681"/>
    <cellStyle name="Good 9 2" xfId="1682"/>
    <cellStyle name="Heading 1 10" xfId="1683"/>
    <cellStyle name="Heading 1 10 2" xfId="1684"/>
    <cellStyle name="Heading 1 11" xfId="1685"/>
    <cellStyle name="Heading 1 11 2" xfId="1686"/>
    <cellStyle name="Heading 1 12" xfId="1687"/>
    <cellStyle name="Heading 1 12 2" xfId="1688"/>
    <cellStyle name="Heading 1 13" xfId="1689"/>
    <cellStyle name="Heading 1 13 2" xfId="1690"/>
    <cellStyle name="Heading 1 14" xfId="1691"/>
    <cellStyle name="Heading 1 14 2" xfId="1692"/>
    <cellStyle name="Heading 1 15" xfId="1693"/>
    <cellStyle name="Heading 1 15 2" xfId="1694"/>
    <cellStyle name="Heading 1 16" xfId="1695"/>
    <cellStyle name="Heading 1 16 2" xfId="1696"/>
    <cellStyle name="Heading 1 17" xfId="1697"/>
    <cellStyle name="Heading 1 17 2" xfId="1698"/>
    <cellStyle name="Heading 1 18" xfId="1699"/>
    <cellStyle name="Heading 1 18 2" xfId="1700"/>
    <cellStyle name="Heading 1 19" xfId="1701"/>
    <cellStyle name="Heading 1 19 2" xfId="1702"/>
    <cellStyle name="Heading 1 2" xfId="1703"/>
    <cellStyle name="Heading 1 2 2" xfId="1704"/>
    <cellStyle name="Heading 1 20" xfId="1705"/>
    <cellStyle name="Heading 1 20 2" xfId="1706"/>
    <cellStyle name="Heading 1 21" xfId="1707"/>
    <cellStyle name="Heading 1 21 2" xfId="1708"/>
    <cellStyle name="Heading 1 22" xfId="1709"/>
    <cellStyle name="Heading 1 22 2" xfId="1710"/>
    <cellStyle name="Heading 1 23" xfId="1711"/>
    <cellStyle name="Heading 1 23 2" xfId="1712"/>
    <cellStyle name="Heading 1 24" xfId="1713"/>
    <cellStyle name="Heading 1 24 2" xfId="1714"/>
    <cellStyle name="Heading 1 25" xfId="1715"/>
    <cellStyle name="Heading 1 25 2" xfId="1716"/>
    <cellStyle name="Heading 1 26" xfId="1717"/>
    <cellStyle name="Heading 1 26 2" xfId="1718"/>
    <cellStyle name="Heading 1 27" xfId="1719"/>
    <cellStyle name="Heading 1 27 2" xfId="1720"/>
    <cellStyle name="Heading 1 28" xfId="1721"/>
    <cellStyle name="Heading 1 28 2" xfId="1722"/>
    <cellStyle name="Heading 1 3" xfId="1723"/>
    <cellStyle name="Heading 1 3 2" xfId="1724"/>
    <cellStyle name="Heading 1 4" xfId="1725"/>
    <cellStyle name="Heading 1 4 2" xfId="1726"/>
    <cellStyle name="Heading 1 5" xfId="1727"/>
    <cellStyle name="Heading 1 5 2" xfId="1728"/>
    <cellStyle name="Heading 1 6" xfId="1729"/>
    <cellStyle name="Heading 1 6 2" xfId="1730"/>
    <cellStyle name="Heading 1 7" xfId="1731"/>
    <cellStyle name="Heading 1 7 2" xfId="1732"/>
    <cellStyle name="Heading 1 8" xfId="1733"/>
    <cellStyle name="Heading 1 8 2" xfId="1734"/>
    <cellStyle name="Heading 1 9" xfId="1735"/>
    <cellStyle name="Heading 1 9 2" xfId="1736"/>
    <cellStyle name="Heading 2 10" xfId="1737"/>
    <cellStyle name="Heading 2 10 2" xfId="1738"/>
    <cellStyle name="Heading 2 11" xfId="1739"/>
    <cellStyle name="Heading 2 11 2" xfId="1740"/>
    <cellStyle name="Heading 2 12" xfId="1741"/>
    <cellStyle name="Heading 2 12 2" xfId="1742"/>
    <cellStyle name="Heading 2 13" xfId="1743"/>
    <cellStyle name="Heading 2 13 2" xfId="1744"/>
    <cellStyle name="Heading 2 14" xfId="1745"/>
    <cellStyle name="Heading 2 14 2" xfId="1746"/>
    <cellStyle name="Heading 2 15" xfId="1747"/>
    <cellStyle name="Heading 2 15 2" xfId="1748"/>
    <cellStyle name="Heading 2 16" xfId="1749"/>
    <cellStyle name="Heading 2 16 2" xfId="1750"/>
    <cellStyle name="Heading 2 17" xfId="1751"/>
    <cellStyle name="Heading 2 17 2" xfId="1752"/>
    <cellStyle name="Heading 2 18" xfId="1753"/>
    <cellStyle name="Heading 2 18 2" xfId="1754"/>
    <cellStyle name="Heading 2 19" xfId="1755"/>
    <cellStyle name="Heading 2 19 2" xfId="1756"/>
    <cellStyle name="Heading 2 2" xfId="1757"/>
    <cellStyle name="Heading 2 2 2" xfId="1758"/>
    <cellStyle name="Heading 2 20" xfId="1759"/>
    <cellStyle name="Heading 2 20 2" xfId="1760"/>
    <cellStyle name="Heading 2 21" xfId="1761"/>
    <cellStyle name="Heading 2 21 2" xfId="1762"/>
    <cellStyle name="Heading 2 22" xfId="1763"/>
    <cellStyle name="Heading 2 22 2" xfId="1764"/>
    <cellStyle name="Heading 2 23" xfId="1765"/>
    <cellStyle name="Heading 2 23 2" xfId="1766"/>
    <cellStyle name="Heading 2 24" xfId="1767"/>
    <cellStyle name="Heading 2 24 2" xfId="1768"/>
    <cellStyle name="Heading 2 25" xfId="1769"/>
    <cellStyle name="Heading 2 25 2" xfId="1770"/>
    <cellStyle name="Heading 2 26" xfId="1771"/>
    <cellStyle name="Heading 2 26 2" xfId="1772"/>
    <cellStyle name="Heading 2 27" xfId="1773"/>
    <cellStyle name="Heading 2 27 2" xfId="1774"/>
    <cellStyle name="Heading 2 28" xfId="1775"/>
    <cellStyle name="Heading 2 28 2" xfId="1776"/>
    <cellStyle name="Heading 2 3" xfId="1777"/>
    <cellStyle name="Heading 2 3 2" xfId="1778"/>
    <cellStyle name="Heading 2 4" xfId="1779"/>
    <cellStyle name="Heading 2 4 2" xfId="1780"/>
    <cellStyle name="Heading 2 5" xfId="1781"/>
    <cellStyle name="Heading 2 5 2" xfId="1782"/>
    <cellStyle name="Heading 2 6" xfId="1783"/>
    <cellStyle name="Heading 2 6 2" xfId="1784"/>
    <cellStyle name="Heading 2 7" xfId="1785"/>
    <cellStyle name="Heading 2 7 2" xfId="1786"/>
    <cellStyle name="Heading 2 8" xfId="1787"/>
    <cellStyle name="Heading 2 8 2" xfId="1788"/>
    <cellStyle name="Heading 2 9" xfId="1789"/>
    <cellStyle name="Heading 2 9 2" xfId="1790"/>
    <cellStyle name="Heading 3 10" xfId="1791"/>
    <cellStyle name="Heading 3 10 2" xfId="1792"/>
    <cellStyle name="Heading 3 11" xfId="1793"/>
    <cellStyle name="Heading 3 11 2" xfId="1794"/>
    <cellStyle name="Heading 3 12" xfId="1795"/>
    <cellStyle name="Heading 3 12 2" xfId="1796"/>
    <cellStyle name="Heading 3 13" xfId="1797"/>
    <cellStyle name="Heading 3 13 2" xfId="1798"/>
    <cellStyle name="Heading 3 14" xfId="1799"/>
    <cellStyle name="Heading 3 14 2" xfId="1800"/>
    <cellStyle name="Heading 3 15" xfId="1801"/>
    <cellStyle name="Heading 3 15 2" xfId="1802"/>
    <cellStyle name="Heading 3 16" xfId="1803"/>
    <cellStyle name="Heading 3 16 2" xfId="1804"/>
    <cellStyle name="Heading 3 17" xfId="1805"/>
    <cellStyle name="Heading 3 17 2" xfId="1806"/>
    <cellStyle name="Heading 3 18" xfId="1807"/>
    <cellStyle name="Heading 3 18 2" xfId="1808"/>
    <cellStyle name="Heading 3 19" xfId="1809"/>
    <cellStyle name="Heading 3 19 2" xfId="1810"/>
    <cellStyle name="Heading 3 2" xfId="1811"/>
    <cellStyle name="Heading 3 2 2" xfId="1812"/>
    <cellStyle name="Heading 3 20" xfId="1813"/>
    <cellStyle name="Heading 3 20 2" xfId="1814"/>
    <cellStyle name="Heading 3 21" xfId="1815"/>
    <cellStyle name="Heading 3 21 2" xfId="1816"/>
    <cellStyle name="Heading 3 22" xfId="1817"/>
    <cellStyle name="Heading 3 22 2" xfId="1818"/>
    <cellStyle name="Heading 3 23" xfId="1819"/>
    <cellStyle name="Heading 3 23 2" xfId="1820"/>
    <cellStyle name="Heading 3 24" xfId="1821"/>
    <cellStyle name="Heading 3 24 2" xfId="1822"/>
    <cellStyle name="Heading 3 25" xfId="1823"/>
    <cellStyle name="Heading 3 25 2" xfId="1824"/>
    <cellStyle name="Heading 3 26" xfId="1825"/>
    <cellStyle name="Heading 3 26 2" xfId="1826"/>
    <cellStyle name="Heading 3 27" xfId="1827"/>
    <cellStyle name="Heading 3 27 2" xfId="1828"/>
    <cellStyle name="Heading 3 28" xfId="1829"/>
    <cellStyle name="Heading 3 28 2" xfId="1830"/>
    <cellStyle name="Heading 3 3" xfId="1831"/>
    <cellStyle name="Heading 3 3 2" xfId="1832"/>
    <cellStyle name="Heading 3 4" xfId="1833"/>
    <cellStyle name="Heading 3 4 2" xfId="1834"/>
    <cellStyle name="Heading 3 5" xfId="1835"/>
    <cellStyle name="Heading 3 5 2" xfId="1836"/>
    <cellStyle name="Heading 3 6" xfId="1837"/>
    <cellStyle name="Heading 3 6 2" xfId="1838"/>
    <cellStyle name="Heading 3 7" xfId="1839"/>
    <cellStyle name="Heading 3 7 2" xfId="1840"/>
    <cellStyle name="Heading 3 8" xfId="1841"/>
    <cellStyle name="Heading 3 8 2" xfId="1842"/>
    <cellStyle name="Heading 3 9" xfId="1843"/>
    <cellStyle name="Heading 3 9 2" xfId="1844"/>
    <cellStyle name="Heading 4 10" xfId="1845"/>
    <cellStyle name="Heading 4 10 2" xfId="1846"/>
    <cellStyle name="Heading 4 11" xfId="1847"/>
    <cellStyle name="Heading 4 11 2" xfId="1848"/>
    <cellStyle name="Heading 4 12" xfId="1849"/>
    <cellStyle name="Heading 4 12 2" xfId="1850"/>
    <cellStyle name="Heading 4 13" xfId="1851"/>
    <cellStyle name="Heading 4 13 2" xfId="1852"/>
    <cellStyle name="Heading 4 14" xfId="1853"/>
    <cellStyle name="Heading 4 14 2" xfId="1854"/>
    <cellStyle name="Heading 4 15" xfId="1855"/>
    <cellStyle name="Heading 4 15 2" xfId="1856"/>
    <cellStyle name="Heading 4 16" xfId="1857"/>
    <cellStyle name="Heading 4 16 2" xfId="1858"/>
    <cellStyle name="Heading 4 17" xfId="1859"/>
    <cellStyle name="Heading 4 17 2" xfId="1860"/>
    <cellStyle name="Heading 4 18" xfId="1861"/>
    <cellStyle name="Heading 4 18 2" xfId="1862"/>
    <cellStyle name="Heading 4 19" xfId="1863"/>
    <cellStyle name="Heading 4 19 2" xfId="1864"/>
    <cellStyle name="Heading 4 2" xfId="1865"/>
    <cellStyle name="Heading 4 2 2" xfId="1866"/>
    <cellStyle name="Heading 4 20" xfId="1867"/>
    <cellStyle name="Heading 4 20 2" xfId="1868"/>
    <cellStyle name="Heading 4 21" xfId="1869"/>
    <cellStyle name="Heading 4 21 2" xfId="1870"/>
    <cellStyle name="Heading 4 22" xfId="1871"/>
    <cellStyle name="Heading 4 22 2" xfId="1872"/>
    <cellStyle name="Heading 4 23" xfId="1873"/>
    <cellStyle name="Heading 4 23 2" xfId="1874"/>
    <cellStyle name="Heading 4 24" xfId="1875"/>
    <cellStyle name="Heading 4 24 2" xfId="1876"/>
    <cellStyle name="Heading 4 25" xfId="1877"/>
    <cellStyle name="Heading 4 25 2" xfId="1878"/>
    <cellStyle name="Heading 4 26" xfId="1879"/>
    <cellStyle name="Heading 4 26 2" xfId="1880"/>
    <cellStyle name="Heading 4 27" xfId="1881"/>
    <cellStyle name="Heading 4 27 2" xfId="1882"/>
    <cellStyle name="Heading 4 28" xfId="1883"/>
    <cellStyle name="Heading 4 28 2" xfId="1884"/>
    <cellStyle name="Heading 4 3" xfId="1885"/>
    <cellStyle name="Heading 4 3 2" xfId="1886"/>
    <cellStyle name="Heading 4 4" xfId="1887"/>
    <cellStyle name="Heading 4 4 2" xfId="1888"/>
    <cellStyle name="Heading 4 5" xfId="1889"/>
    <cellStyle name="Heading 4 5 2" xfId="1890"/>
    <cellStyle name="Heading 4 6" xfId="1891"/>
    <cellStyle name="Heading 4 6 2" xfId="1892"/>
    <cellStyle name="Heading 4 7" xfId="1893"/>
    <cellStyle name="Heading 4 7 2" xfId="1894"/>
    <cellStyle name="Heading 4 8" xfId="1895"/>
    <cellStyle name="Heading 4 8 2" xfId="1896"/>
    <cellStyle name="Heading 4 9" xfId="1897"/>
    <cellStyle name="Heading 4 9 2" xfId="1898"/>
    <cellStyle name="Hyperlink 2" xfId="1899"/>
    <cellStyle name="Hyperlink 2 2" xfId="1900"/>
    <cellStyle name="Hyperlink 3" xfId="1901"/>
    <cellStyle name="Hyperlink 4" xfId="1902"/>
    <cellStyle name="Hyperlink 5" xfId="1903"/>
    <cellStyle name="Hyperlink 6" xfId="1904"/>
    <cellStyle name="Hyperlink 7" xfId="1905"/>
    <cellStyle name="Hyperlink 8" xfId="1906"/>
    <cellStyle name="Input 10" xfId="1907"/>
    <cellStyle name="Input 10 2" xfId="1908"/>
    <cellStyle name="Input 11" xfId="1909"/>
    <cellStyle name="Input 11 2" xfId="1910"/>
    <cellStyle name="Input 12" xfId="1911"/>
    <cellStyle name="Input 12 2" xfId="1912"/>
    <cellStyle name="Input 13" xfId="1913"/>
    <cellStyle name="Input 13 2" xfId="1914"/>
    <cellStyle name="Input 14" xfId="1915"/>
    <cellStyle name="Input 14 2" xfId="1916"/>
    <cellStyle name="Input 15" xfId="1917"/>
    <cellStyle name="Input 15 2" xfId="1918"/>
    <cellStyle name="Input 16" xfId="1919"/>
    <cellStyle name="Input 16 2" xfId="1920"/>
    <cellStyle name="Input 17" xfId="1921"/>
    <cellStyle name="Input 17 2" xfId="1922"/>
    <cellStyle name="Input 18" xfId="1923"/>
    <cellStyle name="Input 18 2" xfId="1924"/>
    <cellStyle name="Input 19" xfId="1925"/>
    <cellStyle name="Input 19 2" xfId="1926"/>
    <cellStyle name="Input 2" xfId="1927"/>
    <cellStyle name="Input 2 2" xfId="1928"/>
    <cellStyle name="Input 20" xfId="1929"/>
    <cellStyle name="Input 20 2" xfId="1930"/>
    <cellStyle name="Input 21" xfId="1931"/>
    <cellStyle name="Input 21 2" xfId="1932"/>
    <cellStyle name="Input 22" xfId="1933"/>
    <cellStyle name="Input 22 2" xfId="1934"/>
    <cellStyle name="Input 23" xfId="1935"/>
    <cellStyle name="Input 23 2" xfId="1936"/>
    <cellStyle name="Input 24" xfId="1937"/>
    <cellStyle name="Input 24 2" xfId="1938"/>
    <cellStyle name="Input 25" xfId="1939"/>
    <cellStyle name="Input 25 2" xfId="1940"/>
    <cellStyle name="Input 26" xfId="1941"/>
    <cellStyle name="Input 26 2" xfId="1942"/>
    <cellStyle name="Input 27" xfId="1943"/>
    <cellStyle name="Input 27 2" xfId="1944"/>
    <cellStyle name="Input 28" xfId="1945"/>
    <cellStyle name="Input 28 2" xfId="1946"/>
    <cellStyle name="Input 3" xfId="1947"/>
    <cellStyle name="Input 3 2" xfId="1948"/>
    <cellStyle name="Input 4" xfId="1949"/>
    <cellStyle name="Input 4 2" xfId="1950"/>
    <cellStyle name="Input 5" xfId="1951"/>
    <cellStyle name="Input 5 2" xfId="1952"/>
    <cellStyle name="Input 6" xfId="1953"/>
    <cellStyle name="Input 6 2" xfId="1954"/>
    <cellStyle name="Input 7" xfId="1955"/>
    <cellStyle name="Input 7 2" xfId="1956"/>
    <cellStyle name="Input 8" xfId="1957"/>
    <cellStyle name="Input 8 2" xfId="1958"/>
    <cellStyle name="Input 9" xfId="1959"/>
    <cellStyle name="Input 9 2" xfId="1960"/>
    <cellStyle name="Linked Cell 10" xfId="1961"/>
    <cellStyle name="Linked Cell 10 2" xfId="1962"/>
    <cellStyle name="Linked Cell 11" xfId="1963"/>
    <cellStyle name="Linked Cell 11 2" xfId="1964"/>
    <cellStyle name="Linked Cell 12" xfId="1965"/>
    <cellStyle name="Linked Cell 12 2" xfId="1966"/>
    <cellStyle name="Linked Cell 13" xfId="1967"/>
    <cellStyle name="Linked Cell 13 2" xfId="1968"/>
    <cellStyle name="Linked Cell 14" xfId="1969"/>
    <cellStyle name="Linked Cell 14 2" xfId="1970"/>
    <cellStyle name="Linked Cell 15" xfId="1971"/>
    <cellStyle name="Linked Cell 15 2" xfId="1972"/>
    <cellStyle name="Linked Cell 16" xfId="1973"/>
    <cellStyle name="Linked Cell 16 2" xfId="1974"/>
    <cellStyle name="Linked Cell 17" xfId="1975"/>
    <cellStyle name="Linked Cell 17 2" xfId="1976"/>
    <cellStyle name="Linked Cell 18" xfId="1977"/>
    <cellStyle name="Linked Cell 18 2" xfId="1978"/>
    <cellStyle name="Linked Cell 19" xfId="1979"/>
    <cellStyle name="Linked Cell 19 2" xfId="1980"/>
    <cellStyle name="Linked Cell 2" xfId="1981"/>
    <cellStyle name="Linked Cell 2 2" xfId="1982"/>
    <cellStyle name="Linked Cell 20" xfId="1983"/>
    <cellStyle name="Linked Cell 20 2" xfId="1984"/>
    <cellStyle name="Linked Cell 21" xfId="1985"/>
    <cellStyle name="Linked Cell 21 2" xfId="1986"/>
    <cellStyle name="Linked Cell 22" xfId="1987"/>
    <cellStyle name="Linked Cell 22 2" xfId="1988"/>
    <cellStyle name="Linked Cell 23" xfId="1989"/>
    <cellStyle name="Linked Cell 23 2" xfId="1990"/>
    <cellStyle name="Linked Cell 24" xfId="1991"/>
    <cellStyle name="Linked Cell 24 2" xfId="1992"/>
    <cellStyle name="Linked Cell 25" xfId="1993"/>
    <cellStyle name="Linked Cell 25 2" xfId="1994"/>
    <cellStyle name="Linked Cell 26" xfId="1995"/>
    <cellStyle name="Linked Cell 26 2" xfId="1996"/>
    <cellStyle name="Linked Cell 27" xfId="1997"/>
    <cellStyle name="Linked Cell 27 2" xfId="1998"/>
    <cellStyle name="Linked Cell 28" xfId="1999"/>
    <cellStyle name="Linked Cell 28 2" xfId="2000"/>
    <cellStyle name="Linked Cell 3" xfId="2001"/>
    <cellStyle name="Linked Cell 3 2" xfId="2002"/>
    <cellStyle name="Linked Cell 4" xfId="2003"/>
    <cellStyle name="Linked Cell 4 2" xfId="2004"/>
    <cellStyle name="Linked Cell 5" xfId="2005"/>
    <cellStyle name="Linked Cell 5 2" xfId="2006"/>
    <cellStyle name="Linked Cell 6" xfId="2007"/>
    <cellStyle name="Linked Cell 6 2" xfId="2008"/>
    <cellStyle name="Linked Cell 7" xfId="2009"/>
    <cellStyle name="Linked Cell 7 2" xfId="2010"/>
    <cellStyle name="Linked Cell 8" xfId="2011"/>
    <cellStyle name="Linked Cell 8 2" xfId="2012"/>
    <cellStyle name="Linked Cell 9" xfId="2013"/>
    <cellStyle name="Linked Cell 9 2" xfId="2014"/>
    <cellStyle name="MS_Arabic" xfId="2015"/>
    <cellStyle name="Neutral 10" xfId="2016"/>
    <cellStyle name="Neutral 10 2" xfId="2017"/>
    <cellStyle name="Neutral 11" xfId="2018"/>
    <cellStyle name="Neutral 11 2" xfId="2019"/>
    <cellStyle name="Neutral 12" xfId="2020"/>
    <cellStyle name="Neutral 12 2" xfId="2021"/>
    <cellStyle name="Neutral 13" xfId="2022"/>
    <cellStyle name="Neutral 13 2" xfId="2023"/>
    <cellStyle name="Neutral 14" xfId="2024"/>
    <cellStyle name="Neutral 14 2" xfId="2025"/>
    <cellStyle name="Neutral 15" xfId="2026"/>
    <cellStyle name="Neutral 15 2" xfId="2027"/>
    <cellStyle name="Neutral 16" xfId="2028"/>
    <cellStyle name="Neutral 16 2" xfId="2029"/>
    <cellStyle name="Neutral 17" xfId="2030"/>
    <cellStyle name="Neutral 17 2" xfId="2031"/>
    <cellStyle name="Neutral 18" xfId="2032"/>
    <cellStyle name="Neutral 18 2" xfId="2033"/>
    <cellStyle name="Neutral 19" xfId="2034"/>
    <cellStyle name="Neutral 19 2" xfId="2035"/>
    <cellStyle name="Neutral 2" xfId="2036"/>
    <cellStyle name="Neutral 2 2" xfId="2037"/>
    <cellStyle name="Neutral 20" xfId="2038"/>
    <cellStyle name="Neutral 20 2" xfId="2039"/>
    <cellStyle name="Neutral 21" xfId="2040"/>
    <cellStyle name="Neutral 21 2" xfId="2041"/>
    <cellStyle name="Neutral 22" xfId="2042"/>
    <cellStyle name="Neutral 22 2" xfId="2043"/>
    <cellStyle name="Neutral 23" xfId="2044"/>
    <cellStyle name="Neutral 23 2" xfId="2045"/>
    <cellStyle name="Neutral 24" xfId="2046"/>
    <cellStyle name="Neutral 24 2" xfId="2047"/>
    <cellStyle name="Neutral 25" xfId="2048"/>
    <cellStyle name="Neutral 25 2" xfId="2049"/>
    <cellStyle name="Neutral 26" xfId="2050"/>
    <cellStyle name="Neutral 26 2" xfId="2051"/>
    <cellStyle name="Neutral 27" xfId="2052"/>
    <cellStyle name="Neutral 27 2" xfId="2053"/>
    <cellStyle name="Neutral 28" xfId="2054"/>
    <cellStyle name="Neutral 28 2" xfId="2055"/>
    <cellStyle name="Neutral 3" xfId="2056"/>
    <cellStyle name="Neutral 3 2" xfId="2057"/>
    <cellStyle name="Neutral 4" xfId="2058"/>
    <cellStyle name="Neutral 4 2" xfId="2059"/>
    <cellStyle name="Neutral 5" xfId="2060"/>
    <cellStyle name="Neutral 5 2" xfId="2061"/>
    <cellStyle name="Neutral 6" xfId="2062"/>
    <cellStyle name="Neutral 6 2" xfId="2063"/>
    <cellStyle name="Neutral 7" xfId="2064"/>
    <cellStyle name="Neutral 7 2" xfId="2065"/>
    <cellStyle name="Neutral 8" xfId="2066"/>
    <cellStyle name="Neutral 8 2" xfId="2067"/>
    <cellStyle name="Neutral 9" xfId="2068"/>
    <cellStyle name="Neutral 9 2" xfId="2069"/>
    <cellStyle name="Normal" xfId="0" builtinId="0"/>
    <cellStyle name="Normal 10" xfId="2070"/>
    <cellStyle name="Normal 10 2" xfId="2071"/>
    <cellStyle name="Normal 10 2 2" xfId="2072"/>
    <cellStyle name="Normal 10 3" xfId="2073"/>
    <cellStyle name="Normal 10 4" xfId="2074"/>
    <cellStyle name="Normal 11" xfId="2075"/>
    <cellStyle name="Normal 11 2" xfId="2076"/>
    <cellStyle name="Normal 11 2 2" xfId="2077"/>
    <cellStyle name="Normal 11 2 3" xfId="2078"/>
    <cellStyle name="Normal 11 3" xfId="2079"/>
    <cellStyle name="Normal 11 3 2" xfId="2080"/>
    <cellStyle name="Normal 11 4" xfId="2081"/>
    <cellStyle name="Normal 12" xfId="2082"/>
    <cellStyle name="Normal 12 2" xfId="2083"/>
    <cellStyle name="Normal 12 2 2" xfId="2084"/>
    <cellStyle name="Normal 12 3" xfId="2085"/>
    <cellStyle name="Normal 12 3 2" xfId="2086"/>
    <cellStyle name="Normal 12 3 3" xfId="2087"/>
    <cellStyle name="Normal 12 4" xfId="2088"/>
    <cellStyle name="Normal 12 5" xfId="2089"/>
    <cellStyle name="Normal 12 6" xfId="2090"/>
    <cellStyle name="Normal 12 7" xfId="2091"/>
    <cellStyle name="Normal 12 8" xfId="2092"/>
    <cellStyle name="Normal 12_100713 Data Request for Statistics Center Abu Dhabi" xfId="2093"/>
    <cellStyle name="Normal 13" xfId="2094"/>
    <cellStyle name="Normal 13 2" xfId="2095"/>
    <cellStyle name="Normal 13 2 2" xfId="2096"/>
    <cellStyle name="Normal 13 2 3" xfId="2097"/>
    <cellStyle name="Normal 13 3" xfId="2098"/>
    <cellStyle name="Normal 13 4" xfId="2099"/>
    <cellStyle name="Normal 13 5" xfId="2100"/>
    <cellStyle name="Normal 14" xfId="2101"/>
    <cellStyle name="Normal 14 2" xfId="2102"/>
    <cellStyle name="Normal 14 2 2" xfId="2103"/>
    <cellStyle name="Normal 14 3" xfId="2104"/>
    <cellStyle name="Normal 15" xfId="2105"/>
    <cellStyle name="Normal 15 2" xfId="2106"/>
    <cellStyle name="Normal 15 2 2" xfId="2107"/>
    <cellStyle name="Normal 158" xfId="2108"/>
    <cellStyle name="Normal 158 2" xfId="2109"/>
    <cellStyle name="Normal 158 3" xfId="2110"/>
    <cellStyle name="Normal 16" xfId="2111"/>
    <cellStyle name="Normal 16 2" xfId="2112"/>
    <cellStyle name="Normal 16 2 2" xfId="2113"/>
    <cellStyle name="Normal 168 3" xfId="2114"/>
    <cellStyle name="Normal 168 3 2" xfId="2115"/>
    <cellStyle name="Normal 168 3 3" xfId="2116"/>
    <cellStyle name="Normal 169" xfId="2117"/>
    <cellStyle name="Normal 169 2" xfId="2118"/>
    <cellStyle name="Normal 169 3" xfId="2119"/>
    <cellStyle name="Normal 17" xfId="2120"/>
    <cellStyle name="Normal 17 2" xfId="2121"/>
    <cellStyle name="Normal 18" xfId="2122"/>
    <cellStyle name="Normal 18 2" xfId="2123"/>
    <cellStyle name="Normal 19" xfId="2124"/>
    <cellStyle name="Normal 19 2" xfId="2125"/>
    <cellStyle name="Normal 2" xfId="1"/>
    <cellStyle name="Normal 2 10" xfId="2126"/>
    <cellStyle name="Normal 2 10 2" xfId="2127"/>
    <cellStyle name="Normal 2 10 2 2" xfId="2128"/>
    <cellStyle name="Normal 2 10 3" xfId="2129"/>
    <cellStyle name="Normal 2 10 4" xfId="2130"/>
    <cellStyle name="Normal 2 11" xfId="2131"/>
    <cellStyle name="Normal 2 11 2" xfId="2132"/>
    <cellStyle name="Normal 2 11 2 2" xfId="2133"/>
    <cellStyle name="Normal 2 11 2 2 2" xfId="2134"/>
    <cellStyle name="Normal 2 11 2 2 2 2" xfId="2135"/>
    <cellStyle name="Normal 2 11 2 2 3" xfId="2136"/>
    <cellStyle name="Normal 2 11 2 2 4" xfId="2137"/>
    <cellStyle name="Normal 2 11 2 3" xfId="2138"/>
    <cellStyle name="Normal 2 11 2 3 2" xfId="2139"/>
    <cellStyle name="Normal 2 11 2 4" xfId="2140"/>
    <cellStyle name="Normal 2 11 2 5" xfId="2141"/>
    <cellStyle name="Normal 2 11 2 5 2" xfId="2142"/>
    <cellStyle name="Normal 2 11 2 6" xfId="2143"/>
    <cellStyle name="Normal 2 11 2 6 2" xfId="2144"/>
    <cellStyle name="Normal 2 11 2 6 3" xfId="2145"/>
    <cellStyle name="Normal 2 11 2 7" xfId="2146"/>
    <cellStyle name="Normal 2 11 2 8" xfId="2147"/>
    <cellStyle name="Normal 2 11 3" xfId="2148"/>
    <cellStyle name="Normal 2 11 3 2" xfId="2149"/>
    <cellStyle name="Normal 2 11 4" xfId="2150"/>
    <cellStyle name="Normal 2 11 4 2" xfId="2151"/>
    <cellStyle name="Normal 2 11 5" xfId="2152"/>
    <cellStyle name="Normal 2 11 5 2" xfId="2153"/>
    <cellStyle name="Normal 2 11 6" xfId="2154"/>
    <cellStyle name="Normal 2 11 7" xfId="2155"/>
    <cellStyle name="Normal 2 11_100713 Data Request for Statistics Center Abu Dhabi" xfId="2156"/>
    <cellStyle name="Normal 2 12" xfId="2157"/>
    <cellStyle name="Normal 2 12 2" xfId="2158"/>
    <cellStyle name="Normal 2 12 3" xfId="2159"/>
    <cellStyle name="Normal 2 12 4" xfId="2160"/>
    <cellStyle name="Normal 2 13" xfId="2161"/>
    <cellStyle name="Normal 2 13 2" xfId="2162"/>
    <cellStyle name="Normal 2 13 3" xfId="2163"/>
    <cellStyle name="Normal 2 14" xfId="2164"/>
    <cellStyle name="Normal 2 14 2" xfId="2165"/>
    <cellStyle name="Normal 2 14 3" xfId="2166"/>
    <cellStyle name="Normal 2 14 4" xfId="2167"/>
    <cellStyle name="Normal 2 15" xfId="2168"/>
    <cellStyle name="Normal 2 15 2" xfId="2169"/>
    <cellStyle name="Normal 2 16" xfId="2170"/>
    <cellStyle name="Normal 2 16 2" xfId="2171"/>
    <cellStyle name="Normal 2 17" xfId="2172"/>
    <cellStyle name="Normal 2 17 2" xfId="2173"/>
    <cellStyle name="Normal 2 18" xfId="2174"/>
    <cellStyle name="Normal 2 18 2" xfId="2175"/>
    <cellStyle name="Normal 2 19" xfId="2176"/>
    <cellStyle name="Normal 2 19 2" xfId="2177"/>
    <cellStyle name="Normal 2 2" xfId="2178"/>
    <cellStyle name="Normal 2 2 10" xfId="2179"/>
    <cellStyle name="Normal 2 2 10 2" xfId="2180"/>
    <cellStyle name="Normal 2 2 11" xfId="2181"/>
    <cellStyle name="Normal 2 2 11 2" xfId="2182"/>
    <cellStyle name="Normal 2 2 12" xfId="2183"/>
    <cellStyle name="Normal 2 2 12 2" xfId="2184"/>
    <cellStyle name="Normal 2 2 13" xfId="2185"/>
    <cellStyle name="Normal 2 2 13 2" xfId="2186"/>
    <cellStyle name="Normal 2 2 14" xfId="2187"/>
    <cellStyle name="Normal 2 2 14 2" xfId="2188"/>
    <cellStyle name="Normal 2 2 15" xfId="2189"/>
    <cellStyle name="Normal 2 2 15 2" xfId="2190"/>
    <cellStyle name="Normal 2 2 16" xfId="2191"/>
    <cellStyle name="Normal 2 2 16 2" xfId="2192"/>
    <cellStyle name="Normal 2 2 17" xfId="2193"/>
    <cellStyle name="Normal 2 2 17 2" xfId="2194"/>
    <cellStyle name="Normal 2 2 18" xfId="2195"/>
    <cellStyle name="Normal 2 2 18 2" xfId="2196"/>
    <cellStyle name="Normal 2 2 19" xfId="2197"/>
    <cellStyle name="Normal 2 2 19 2" xfId="2198"/>
    <cellStyle name="Normal 2 2 2" xfId="2199"/>
    <cellStyle name="Normal 2 2 2 2" xfId="2200"/>
    <cellStyle name="Normal 2 2 2 2 2" xfId="2201"/>
    <cellStyle name="Normal 2 2 2 2 3" xfId="2202"/>
    <cellStyle name="Normal 2 2 2 3" xfId="2203"/>
    <cellStyle name="Normal 2 2 2 3 2" xfId="2204"/>
    <cellStyle name="Normal 2 2 2 3 3" xfId="2205"/>
    <cellStyle name="Normal 2 2 2 3 4" xfId="2206"/>
    <cellStyle name="Normal 2 2 2 4" xfId="2207"/>
    <cellStyle name="Normal 2 2 2 4 2" xfId="2208"/>
    <cellStyle name="Normal 2 2 2 4 3" xfId="2209"/>
    <cellStyle name="Normal 2 2 2 5" xfId="2210"/>
    <cellStyle name="Normal 2 2 2 6" xfId="2211"/>
    <cellStyle name="Normal 2 2 2 7" xfId="2212"/>
    <cellStyle name="Normal 2 2 20" xfId="2213"/>
    <cellStyle name="Normal 2 2 20 2" xfId="2214"/>
    <cellStyle name="Normal 2 2 21" xfId="2215"/>
    <cellStyle name="Normal 2 2 21 2" xfId="2216"/>
    <cellStyle name="Normal 2 2 22" xfId="2217"/>
    <cellStyle name="Normal 2 2 22 2" xfId="2218"/>
    <cellStyle name="Normal 2 2 23" xfId="2219"/>
    <cellStyle name="Normal 2 2 23 2" xfId="2220"/>
    <cellStyle name="Normal 2 2 24" xfId="2221"/>
    <cellStyle name="Normal 2 2 24 2" xfId="2222"/>
    <cellStyle name="Normal 2 2 25" xfId="2223"/>
    <cellStyle name="Normal 2 2 3" xfId="2224"/>
    <cellStyle name="Normal 2 2 3 2" xfId="2225"/>
    <cellStyle name="Normal 2 2 3 2 2" xfId="2226"/>
    <cellStyle name="Normal 2 2 3 2 3" xfId="2227"/>
    <cellStyle name="Normal 2 2 3 2 4" xfId="2228"/>
    <cellStyle name="Normal 2 2 3 3" xfId="2229"/>
    <cellStyle name="Normal 2 2 3 3 2" xfId="2230"/>
    <cellStyle name="Normal 2 2 3 3 3" xfId="2231"/>
    <cellStyle name="Normal 2 2 3 4" xfId="2232"/>
    <cellStyle name="Normal 2 2 3 4 2" xfId="2233"/>
    <cellStyle name="Normal 2 2 3 5" xfId="2234"/>
    <cellStyle name="Normal 2 2 3 5 2" xfId="2235"/>
    <cellStyle name="Normal 2 2 3 6" xfId="2236"/>
    <cellStyle name="Normal 2 2 3 6 2" xfId="2237"/>
    <cellStyle name="Normal 2 2 3 7" xfId="2238"/>
    <cellStyle name="Normal 2 2 3 7 2" xfId="2239"/>
    <cellStyle name="Normal 2 2 3 8" xfId="2240"/>
    <cellStyle name="Normal 2 2 3 8 2" xfId="2241"/>
    <cellStyle name="Normal 2 2 3 9" xfId="2242"/>
    <cellStyle name="Normal 2 2 4" xfId="2243"/>
    <cellStyle name="Normal 2 2 4 2" xfId="2244"/>
    <cellStyle name="Normal 2 2 4 3" xfId="2245"/>
    <cellStyle name="Normal 2 2 4 4" xfId="2246"/>
    <cellStyle name="Normal 2 2 5" xfId="2247"/>
    <cellStyle name="Normal 2 2 5 2" xfId="2248"/>
    <cellStyle name="Normal 2 2 5 2 2" xfId="2249"/>
    <cellStyle name="Normal 2 2 5 3" xfId="2250"/>
    <cellStyle name="Normal 2 2 5 4" xfId="2251"/>
    <cellStyle name="Normal 2 2 6" xfId="2252"/>
    <cellStyle name="Normal 2 2 6 2" xfId="2253"/>
    <cellStyle name="Normal 2 2 6 3" xfId="2254"/>
    <cellStyle name="Normal 2 2 6 4" xfId="2255"/>
    <cellStyle name="Normal 2 2 7" xfId="2256"/>
    <cellStyle name="Normal 2 2 7 2" xfId="2257"/>
    <cellStyle name="Normal 2 2 7 3" xfId="2258"/>
    <cellStyle name="Normal 2 2 7 4" xfId="2259"/>
    <cellStyle name="Normal 2 2 8" xfId="2260"/>
    <cellStyle name="Normal 2 2 8 2" xfId="2261"/>
    <cellStyle name="Normal 2 2 8 3" xfId="2262"/>
    <cellStyle name="Normal 2 2 8 4" xfId="2263"/>
    <cellStyle name="Normal 2 2 9" xfId="2264"/>
    <cellStyle name="Normal 2 2 9 2" xfId="2265"/>
    <cellStyle name="Normal 2 2 9 3" xfId="2266"/>
    <cellStyle name="Normal 2 2_100713 Data Request for Statistics Center Abu Dhabi" xfId="2267"/>
    <cellStyle name="Normal 2 20" xfId="2268"/>
    <cellStyle name="Normal 2 20 2" xfId="2269"/>
    <cellStyle name="Normal 2 21" xfId="2270"/>
    <cellStyle name="Normal 2 21 2" xfId="2271"/>
    <cellStyle name="Normal 2 22" xfId="2272"/>
    <cellStyle name="Normal 2 22 2" xfId="2273"/>
    <cellStyle name="Normal 2 23" xfId="2274"/>
    <cellStyle name="Normal 2 23 2" xfId="2275"/>
    <cellStyle name="Normal 2 24" xfId="2276"/>
    <cellStyle name="Normal 2 24 2" xfId="2277"/>
    <cellStyle name="Normal 2 25" xfId="2278"/>
    <cellStyle name="Normal 2 25 2" xfId="2279"/>
    <cellStyle name="Normal 2 26" xfId="2280"/>
    <cellStyle name="Normal 2 26 2" xfId="2281"/>
    <cellStyle name="Normal 2 27" xfId="2282"/>
    <cellStyle name="Normal 2 28" xfId="2283"/>
    <cellStyle name="Normal 2 29" xfId="2284"/>
    <cellStyle name="Normal 2 3" xfId="2285"/>
    <cellStyle name="Normal 2 3 10" xfId="2286"/>
    <cellStyle name="Normal 2 3 10 2" xfId="2287"/>
    <cellStyle name="Normal 2 3 11" xfId="2288"/>
    <cellStyle name="Normal 2 3 11 2" xfId="2289"/>
    <cellStyle name="Normal 2 3 12" xfId="2290"/>
    <cellStyle name="Normal 2 3 12 2" xfId="2291"/>
    <cellStyle name="Normal 2 3 13" xfId="2292"/>
    <cellStyle name="Normal 2 3 13 2" xfId="2293"/>
    <cellStyle name="Normal 2 3 14" xfId="2294"/>
    <cellStyle name="Normal 2 3 14 2" xfId="2295"/>
    <cellStyle name="Normal 2 3 15" xfId="2296"/>
    <cellStyle name="Normal 2 3 2" xfId="2297"/>
    <cellStyle name="Normal 2 3 2 2" xfId="2298"/>
    <cellStyle name="Normal 2 3 2 2 2" xfId="2299"/>
    <cellStyle name="Normal 2 3 2 2 3" xfId="2300"/>
    <cellStyle name="Normal 2 3 2 2 4" xfId="2301"/>
    <cellStyle name="Normal 2 3 2 2 5" xfId="2302"/>
    <cellStyle name="Normal 2 3 2 3" xfId="2303"/>
    <cellStyle name="Normal 2 3 2 4" xfId="2304"/>
    <cellStyle name="Normal 2 3 2 5" xfId="2305"/>
    <cellStyle name="Normal 2 3 2 6" xfId="2306"/>
    <cellStyle name="Normal 2 3 3" xfId="2307"/>
    <cellStyle name="Normal 2 3 3 2" xfId="2308"/>
    <cellStyle name="Normal 2 3 3 3" xfId="2309"/>
    <cellStyle name="Normal 2 3 4" xfId="2310"/>
    <cellStyle name="Normal 2 3 4 2" xfId="2311"/>
    <cellStyle name="Normal 2 3 5" xfId="2312"/>
    <cellStyle name="Normal 2 3 5 2" xfId="2313"/>
    <cellStyle name="Normal 2 3 6" xfId="2314"/>
    <cellStyle name="Normal 2 3 6 2" xfId="2315"/>
    <cellStyle name="Normal 2 3 7" xfId="2316"/>
    <cellStyle name="Normal 2 3 7 2" xfId="2317"/>
    <cellStyle name="Normal 2 3 8" xfId="2318"/>
    <cellStyle name="Normal 2 3 8 2" xfId="2319"/>
    <cellStyle name="Normal 2 3 8 3" xfId="2320"/>
    <cellStyle name="Normal 2 3 9" xfId="2321"/>
    <cellStyle name="Normal 2 3 9 2" xfId="2322"/>
    <cellStyle name="Normal 2 4" xfId="2323"/>
    <cellStyle name="Normal 2 4 10" xfId="2324"/>
    <cellStyle name="Normal 2 4 10 2" xfId="2325"/>
    <cellStyle name="Normal 2 4 11" xfId="2326"/>
    <cellStyle name="Normal 2 4 2" xfId="2327"/>
    <cellStyle name="Normal 2 4 2 2" xfId="2328"/>
    <cellStyle name="Normal 2 4 3" xfId="2329"/>
    <cellStyle name="Normal 2 4 3 2" xfId="2330"/>
    <cellStyle name="Normal 2 4 4" xfId="2331"/>
    <cellStyle name="Normal 2 4 4 2" xfId="2332"/>
    <cellStyle name="Normal 2 4 5" xfId="2333"/>
    <cellStyle name="Normal 2 4 5 2" xfId="2334"/>
    <cellStyle name="Normal 2 4 6" xfId="2335"/>
    <cellStyle name="Normal 2 4 6 2" xfId="2336"/>
    <cellStyle name="Normal 2 4 7" xfId="2337"/>
    <cellStyle name="Normal 2 4 7 2" xfId="2338"/>
    <cellStyle name="Normal 2 4 8" xfId="2339"/>
    <cellStyle name="Normal 2 4 8 2" xfId="2340"/>
    <cellStyle name="Normal 2 4 9" xfId="2341"/>
    <cellStyle name="Normal 2 4 9 2" xfId="2342"/>
    <cellStyle name="Normal 2 5" xfId="2343"/>
    <cellStyle name="Normal 2 5 2" xfId="2344"/>
    <cellStyle name="Normal 2 5 2 2" xfId="2345"/>
    <cellStyle name="Normal 2 5 3" xfId="2346"/>
    <cellStyle name="Normal 2 5 3 2" xfId="2347"/>
    <cellStyle name="Normal 2 5 4" xfId="2348"/>
    <cellStyle name="Normal 2 5 4 2" xfId="2349"/>
    <cellStyle name="Normal 2 5 5" xfId="2350"/>
    <cellStyle name="Normal 2 5 5 2" xfId="2351"/>
    <cellStyle name="Normal 2 5 6" xfId="2352"/>
    <cellStyle name="Normal 2 5 6 2" xfId="2353"/>
    <cellStyle name="Normal 2 5 7" xfId="2354"/>
    <cellStyle name="Normal 2 5 7 2" xfId="2355"/>
    <cellStyle name="Normal 2 5 8" xfId="2356"/>
    <cellStyle name="Normal 2 6" xfId="2357"/>
    <cellStyle name="Normal 2 6 2" xfId="2358"/>
    <cellStyle name="Normal 2 6 2 2" xfId="2359"/>
    <cellStyle name="Normal 2 6 2 3" xfId="2360"/>
    <cellStyle name="Normal 2 6 3" xfId="2361"/>
    <cellStyle name="Normal 2 6 3 2" xfId="2362"/>
    <cellStyle name="Normal 2 6 3 3" xfId="2363"/>
    <cellStyle name="Normal 2 6 4" xfId="2364"/>
    <cellStyle name="Normal 2 6 4 2" xfId="2365"/>
    <cellStyle name="Normal 2 6 5" xfId="2366"/>
    <cellStyle name="Normal 2 6 5 2" xfId="2367"/>
    <cellStyle name="Normal 2 6 6" xfId="2368"/>
    <cellStyle name="Normal 2 6 6 2" xfId="2369"/>
    <cellStyle name="Normal 2 6 7" xfId="2370"/>
    <cellStyle name="Normal 2 6 7 2" xfId="2371"/>
    <cellStyle name="Normal 2 6 8" xfId="2372"/>
    <cellStyle name="Normal 2 6 9" xfId="2373"/>
    <cellStyle name="Normal 2 7" xfId="2374"/>
    <cellStyle name="Normal 2 7 2" xfId="2375"/>
    <cellStyle name="Normal 2 7 2 2" xfId="2376"/>
    <cellStyle name="Normal 2 7 3" xfId="2377"/>
    <cellStyle name="Normal 2 7 3 2" xfId="2378"/>
    <cellStyle name="Normal 2 7 4" xfId="2379"/>
    <cellStyle name="Normal 2 7 4 2" xfId="2380"/>
    <cellStyle name="Normal 2 7 5" xfId="2381"/>
    <cellStyle name="Normal 2 7 5 2" xfId="2382"/>
    <cellStyle name="Normal 2 7 6" xfId="2383"/>
    <cellStyle name="Normal 2 7 6 2" xfId="2384"/>
    <cellStyle name="Normal 2 7 7" xfId="2385"/>
    <cellStyle name="Normal 2 7 7 2" xfId="2386"/>
    <cellStyle name="Normal 2 7 8" xfId="2387"/>
    <cellStyle name="Normal 2 7 9" xfId="2388"/>
    <cellStyle name="Normal 2 8" xfId="2389"/>
    <cellStyle name="Normal 2 8 2" xfId="2390"/>
    <cellStyle name="Normal 2 8 2 2" xfId="2391"/>
    <cellStyle name="Normal 2 8 3" xfId="2392"/>
    <cellStyle name="Normal 2 8 3 2" xfId="2393"/>
    <cellStyle name="Normal 2 8 4" xfId="2394"/>
    <cellStyle name="Normal 2 8 4 2" xfId="2395"/>
    <cellStyle name="Normal 2 8 5" xfId="2396"/>
    <cellStyle name="Normal 2 8 5 2" xfId="2397"/>
    <cellStyle name="Normal 2 8 6" xfId="2398"/>
    <cellStyle name="Normal 2 8 6 2" xfId="2399"/>
    <cellStyle name="Normal 2 8 7" xfId="2400"/>
    <cellStyle name="Normal 2 8 7 2" xfId="2401"/>
    <cellStyle name="Normal 2 8 8" xfId="2402"/>
    <cellStyle name="Normal 2 8 9" xfId="2403"/>
    <cellStyle name="Normal 2 9" xfId="2404"/>
    <cellStyle name="Normal 2 9 2" xfId="2405"/>
    <cellStyle name="Normal 2 9 2 2" xfId="2406"/>
    <cellStyle name="Normal 2 9 3" xfId="2407"/>
    <cellStyle name="Normal 2 9 3 2" xfId="2408"/>
    <cellStyle name="Normal 2 9 4" xfId="2409"/>
    <cellStyle name="Normal 2 9 4 2" xfId="2410"/>
    <cellStyle name="Normal 2 9 5" xfId="2411"/>
    <cellStyle name="Normal 2 9 5 2" xfId="2412"/>
    <cellStyle name="Normal 2 9 6" xfId="2413"/>
    <cellStyle name="Normal 2 9 6 2" xfId="2414"/>
    <cellStyle name="Normal 2 9 7" xfId="2415"/>
    <cellStyle name="Normal 2 9 7 2" xfId="2416"/>
    <cellStyle name="Normal 2 9 8" xfId="2417"/>
    <cellStyle name="Normal 2 9 9" xfId="2418"/>
    <cellStyle name="Normal 2_100713 Data Request for Statistics Center Abu Dhabi" xfId="2419"/>
    <cellStyle name="Normal 20" xfId="2420"/>
    <cellStyle name="Normal 20 2" xfId="2421"/>
    <cellStyle name="Normal 21" xfId="2422"/>
    <cellStyle name="Normal 21 2" xfId="2423"/>
    <cellStyle name="Normal 22" xfId="2424"/>
    <cellStyle name="Normal 22 10" xfId="2425"/>
    <cellStyle name="Normal 22 10 2" xfId="2426"/>
    <cellStyle name="Normal 22 11" xfId="2427"/>
    <cellStyle name="Normal 22 2" xfId="2428"/>
    <cellStyle name="Normal 22 2 2" xfId="2429"/>
    <cellStyle name="Normal 22 3" xfId="2430"/>
    <cellStyle name="Normal 22 3 2" xfId="2431"/>
    <cellStyle name="Normal 22 4" xfId="2432"/>
    <cellStyle name="Normal 22 4 2" xfId="2433"/>
    <cellStyle name="Normal 22 5" xfId="2434"/>
    <cellStyle name="Normal 22 5 2" xfId="2435"/>
    <cellStyle name="Normal 22 6" xfId="2436"/>
    <cellStyle name="Normal 22 6 2" xfId="2437"/>
    <cellStyle name="Normal 22 7" xfId="2438"/>
    <cellStyle name="Normal 22 7 2" xfId="2439"/>
    <cellStyle name="Normal 22 8" xfId="2440"/>
    <cellStyle name="Normal 22 8 2" xfId="2441"/>
    <cellStyle name="Normal 22 9" xfId="2442"/>
    <cellStyle name="Normal 22 9 2" xfId="2443"/>
    <cellStyle name="Normal 23" xfId="2444"/>
    <cellStyle name="Normal 23 10" xfId="2445"/>
    <cellStyle name="Normal 23 10 2" xfId="2446"/>
    <cellStyle name="Normal 23 10 3" xfId="2447"/>
    <cellStyle name="Normal 23 11" xfId="2448"/>
    <cellStyle name="Normal 23 11 2" xfId="2449"/>
    <cellStyle name="Normal 23 12" xfId="2450"/>
    <cellStyle name="Normal 23 12 2" xfId="2451"/>
    <cellStyle name="Normal 23 13" xfId="2452"/>
    <cellStyle name="Normal 23 13 2" xfId="2453"/>
    <cellStyle name="Normal 23 14" xfId="2454"/>
    <cellStyle name="Normal 23 14 2" xfId="2455"/>
    <cellStyle name="Normal 23 15" xfId="2456"/>
    <cellStyle name="Normal 23 15 2" xfId="2457"/>
    <cellStyle name="Normal 23 16" xfId="2458"/>
    <cellStyle name="Normal 23 16 2" xfId="2459"/>
    <cellStyle name="Normal 23 17" xfId="2460"/>
    <cellStyle name="Normal 23 17 2" xfId="2461"/>
    <cellStyle name="Normal 23 18" xfId="2462"/>
    <cellStyle name="Normal 23 18 2" xfId="2463"/>
    <cellStyle name="Normal 23 19" xfId="2464"/>
    <cellStyle name="Normal 23 19 2" xfId="2465"/>
    <cellStyle name="Normal 23 2" xfId="2466"/>
    <cellStyle name="Normal 23 2 2" xfId="2467"/>
    <cellStyle name="Normal 23 2 3" xfId="2468"/>
    <cellStyle name="Normal 23 20" xfId="2469"/>
    <cellStyle name="Normal 23 20 2" xfId="2470"/>
    <cellStyle name="Normal 23 21" xfId="2471"/>
    <cellStyle name="Normal 23 21 2" xfId="2472"/>
    <cellStyle name="Normal 23 22" xfId="2473"/>
    <cellStyle name="Normal 23 22 2" xfId="2474"/>
    <cellStyle name="Normal 23 23" xfId="2475"/>
    <cellStyle name="Normal 23 23 2" xfId="2476"/>
    <cellStyle name="Normal 23 24" xfId="2477"/>
    <cellStyle name="Normal 23 24 2" xfId="2478"/>
    <cellStyle name="Normal 23 25" xfId="2479"/>
    <cellStyle name="Normal 23 25 2" xfId="2480"/>
    <cellStyle name="Normal 23 26" xfId="2481"/>
    <cellStyle name="Normal 23 26 2" xfId="2482"/>
    <cellStyle name="Normal 23 27" xfId="2483"/>
    <cellStyle name="Normal 23 27 2" xfId="2484"/>
    <cellStyle name="Normal 23 28" xfId="2485"/>
    <cellStyle name="Normal 23 28 2" xfId="2486"/>
    <cellStyle name="Normal 23 29" xfId="2487"/>
    <cellStyle name="Normal 23 29 2" xfId="2488"/>
    <cellStyle name="Normal 23 3" xfId="2489"/>
    <cellStyle name="Normal 23 3 2" xfId="2490"/>
    <cellStyle name="Normal 23 3 3" xfId="2491"/>
    <cellStyle name="Normal 23 30" xfId="2492"/>
    <cellStyle name="Normal 23 30 2" xfId="2493"/>
    <cellStyle name="Normal 23 31" xfId="2494"/>
    <cellStyle name="Normal 23 31 2" xfId="2495"/>
    <cellStyle name="Normal 23 32" xfId="2496"/>
    <cellStyle name="Normal 23 32 2" xfId="2497"/>
    <cellStyle name="Normal 23 33" xfId="2498"/>
    <cellStyle name="Normal 23 33 2" xfId="2499"/>
    <cellStyle name="Normal 23 34" xfId="2500"/>
    <cellStyle name="Normal 23 34 2" xfId="2501"/>
    <cellStyle name="Normal 23 35" xfId="2502"/>
    <cellStyle name="Normal 23 4" xfId="2503"/>
    <cellStyle name="Normal 23 4 2" xfId="2504"/>
    <cellStyle name="Normal 23 4 3" xfId="2505"/>
    <cellStyle name="Normal 23 5" xfId="2506"/>
    <cellStyle name="Normal 23 5 2" xfId="2507"/>
    <cellStyle name="Normal 23 5 3" xfId="2508"/>
    <cellStyle name="Normal 23 6" xfId="2509"/>
    <cellStyle name="Normal 23 6 2" xfId="2510"/>
    <cellStyle name="Normal 23 6 3" xfId="2511"/>
    <cellStyle name="Normal 23 7" xfId="2512"/>
    <cellStyle name="Normal 23 7 2" xfId="2513"/>
    <cellStyle name="Normal 23 7 3" xfId="2514"/>
    <cellStyle name="Normal 23 8" xfId="2515"/>
    <cellStyle name="Normal 23 8 2" xfId="2516"/>
    <cellStyle name="Normal 23 8 3" xfId="2517"/>
    <cellStyle name="Normal 23 9" xfId="2518"/>
    <cellStyle name="Normal 23 9 2" xfId="2519"/>
    <cellStyle name="Normal 23 9 3" xfId="2520"/>
    <cellStyle name="Normal 24" xfId="2521"/>
    <cellStyle name="Normal 24 10" xfId="2522"/>
    <cellStyle name="Normal 24 10 10" xfId="2523"/>
    <cellStyle name="Normal 24 10 10 2" xfId="2524"/>
    <cellStyle name="Normal 24 10 11" xfId="2525"/>
    <cellStyle name="Normal 24 10 11 2" xfId="2526"/>
    <cellStyle name="Normal 24 10 12" xfId="2527"/>
    <cellStyle name="Normal 24 10 12 2" xfId="2528"/>
    <cellStyle name="Normal 24 10 13" xfId="2529"/>
    <cellStyle name="Normal 24 10 13 2" xfId="2530"/>
    <cellStyle name="Normal 24 10 14" xfId="2531"/>
    <cellStyle name="Normal 24 10 14 2" xfId="2532"/>
    <cellStyle name="Normal 24 10 15" xfId="2533"/>
    <cellStyle name="Normal 24 10 15 2" xfId="2534"/>
    <cellStyle name="Normal 24 10 16" xfId="2535"/>
    <cellStyle name="Normal 24 10 16 2" xfId="2536"/>
    <cellStyle name="Normal 24 10 17" xfId="2537"/>
    <cellStyle name="Normal 24 10 17 2" xfId="2538"/>
    <cellStyle name="Normal 24 10 18" xfId="2539"/>
    <cellStyle name="Normal 24 10 18 2" xfId="2540"/>
    <cellStyle name="Normal 24 10 19" xfId="2541"/>
    <cellStyle name="Normal 24 10 19 2" xfId="2542"/>
    <cellStyle name="Normal 24 10 2" xfId="2543"/>
    <cellStyle name="Normal 24 10 2 2" xfId="2544"/>
    <cellStyle name="Normal 24 10 20" xfId="2545"/>
    <cellStyle name="Normal 24 10 20 2" xfId="2546"/>
    <cellStyle name="Normal 24 10 21" xfId="2547"/>
    <cellStyle name="Normal 24 10 21 2" xfId="2548"/>
    <cellStyle name="Normal 24 10 22" xfId="2549"/>
    <cellStyle name="Normal 24 10 22 2" xfId="2550"/>
    <cellStyle name="Normal 24 10 23" xfId="2551"/>
    <cellStyle name="Normal 24 10 23 2" xfId="2552"/>
    <cellStyle name="Normal 24 10 24" xfId="2553"/>
    <cellStyle name="Normal 24 10 24 2" xfId="2554"/>
    <cellStyle name="Normal 24 10 25" xfId="2555"/>
    <cellStyle name="Normal 24 10 25 2" xfId="2556"/>
    <cellStyle name="Normal 24 10 26" xfId="2557"/>
    <cellStyle name="Normal 24 10 3" xfId="2558"/>
    <cellStyle name="Normal 24 10 3 2" xfId="2559"/>
    <cellStyle name="Normal 24 10 4" xfId="2560"/>
    <cellStyle name="Normal 24 10 4 2" xfId="2561"/>
    <cellStyle name="Normal 24 10 5" xfId="2562"/>
    <cellStyle name="Normal 24 10 5 2" xfId="2563"/>
    <cellStyle name="Normal 24 10 6" xfId="2564"/>
    <cellStyle name="Normal 24 10 6 2" xfId="2565"/>
    <cellStyle name="Normal 24 10 7" xfId="2566"/>
    <cellStyle name="Normal 24 10 7 2" xfId="2567"/>
    <cellStyle name="Normal 24 10 8" xfId="2568"/>
    <cellStyle name="Normal 24 10 8 2" xfId="2569"/>
    <cellStyle name="Normal 24 10 9" xfId="2570"/>
    <cellStyle name="Normal 24 10 9 2" xfId="2571"/>
    <cellStyle name="Normal 24 11" xfId="2572"/>
    <cellStyle name="Normal 24 2" xfId="2573"/>
    <cellStyle name="Normal 24 2 2" xfId="2574"/>
    <cellStyle name="Normal 24 2 3" xfId="2575"/>
    <cellStyle name="Normal 24 3" xfId="2576"/>
    <cellStyle name="Normal 24 3 2" xfId="2577"/>
    <cellStyle name="Normal 24 4" xfId="2578"/>
    <cellStyle name="Normal 24 4 2" xfId="2579"/>
    <cellStyle name="Normal 24 5" xfId="2580"/>
    <cellStyle name="Normal 24 5 2" xfId="2581"/>
    <cellStyle name="Normal 24 6" xfId="2582"/>
    <cellStyle name="Normal 24 6 2" xfId="2583"/>
    <cellStyle name="Normal 24 7" xfId="2584"/>
    <cellStyle name="Normal 24 7 2" xfId="2585"/>
    <cellStyle name="Normal 24 8" xfId="2586"/>
    <cellStyle name="Normal 24 8 2" xfId="2587"/>
    <cellStyle name="Normal 24 9" xfId="2588"/>
    <cellStyle name="Normal 24 9 2" xfId="2589"/>
    <cellStyle name="Normal 25" xfId="2590"/>
    <cellStyle name="Normal 25 10" xfId="2591"/>
    <cellStyle name="Normal 25 10 2" xfId="2592"/>
    <cellStyle name="Normal 25 10 3" xfId="2593"/>
    <cellStyle name="Normal 25 11" xfId="2594"/>
    <cellStyle name="Normal 25 2" xfId="2595"/>
    <cellStyle name="Normal 25 2 2" xfId="2596"/>
    <cellStyle name="Normal 25 2 3" xfId="2597"/>
    <cellStyle name="Normal 25 3" xfId="2598"/>
    <cellStyle name="Normal 25 3 2" xfId="2599"/>
    <cellStyle name="Normal 25 3 3" xfId="2600"/>
    <cellStyle name="Normal 25 4" xfId="2601"/>
    <cellStyle name="Normal 25 4 2" xfId="2602"/>
    <cellStyle name="Normal 25 4 3" xfId="2603"/>
    <cellStyle name="Normal 25 5" xfId="2604"/>
    <cellStyle name="Normal 25 5 2" xfId="2605"/>
    <cellStyle name="Normal 25 5 3" xfId="2606"/>
    <cellStyle name="Normal 25 6" xfId="2607"/>
    <cellStyle name="Normal 25 6 2" xfId="2608"/>
    <cellStyle name="Normal 25 6 3" xfId="2609"/>
    <cellStyle name="Normal 25 7" xfId="2610"/>
    <cellStyle name="Normal 25 7 2" xfId="2611"/>
    <cellStyle name="Normal 25 7 3" xfId="2612"/>
    <cellStyle name="Normal 25 8" xfId="2613"/>
    <cellStyle name="Normal 25 8 2" xfId="2614"/>
    <cellStyle name="Normal 25 8 3" xfId="2615"/>
    <cellStyle name="Normal 25 9" xfId="2616"/>
    <cellStyle name="Normal 25 9 2" xfId="2617"/>
    <cellStyle name="Normal 25 9 3" xfId="2618"/>
    <cellStyle name="Normal 26" xfId="2619"/>
    <cellStyle name="Normal 26 2" xfId="2620"/>
    <cellStyle name="Normal 26 2 2" xfId="2621"/>
    <cellStyle name="Normal 26 3" xfId="2622"/>
    <cellStyle name="Normal 26 3 2" xfId="2623"/>
    <cellStyle name="Normal 26 4" xfId="2624"/>
    <cellStyle name="Normal 26 4 2" xfId="2625"/>
    <cellStyle name="Normal 26 5" xfId="2626"/>
    <cellStyle name="Normal 26 5 2" xfId="2627"/>
    <cellStyle name="Normal 26 6" xfId="2628"/>
    <cellStyle name="Normal 27" xfId="2629"/>
    <cellStyle name="Normal 27 2" xfId="2630"/>
    <cellStyle name="Normal 27 3" xfId="2631"/>
    <cellStyle name="Normal 28" xfId="2632"/>
    <cellStyle name="Normal 28 2" xfId="2633"/>
    <cellStyle name="Normal 28 2 2" xfId="2634"/>
    <cellStyle name="Normal 28 3" xfId="2635"/>
    <cellStyle name="Normal 29" xfId="2636"/>
    <cellStyle name="Normal 29 2" xfId="2637"/>
    <cellStyle name="Normal 29 3" xfId="2638"/>
    <cellStyle name="Normal 29 4" xfId="2639"/>
    <cellStyle name="Normal 29 5" xfId="2640"/>
    <cellStyle name="Normal 3" xfId="3"/>
    <cellStyle name="Normal 3 10" xfId="2641"/>
    <cellStyle name="Normal 3 10 2" xfId="2642"/>
    <cellStyle name="Normal 3 11" xfId="2643"/>
    <cellStyle name="Normal 3 11 2" xfId="2644"/>
    <cellStyle name="Normal 3 12" xfId="2645"/>
    <cellStyle name="Normal 3 12 2" xfId="2646"/>
    <cellStyle name="Normal 3 13" xfId="2647"/>
    <cellStyle name="Normal 3 13 2" xfId="2648"/>
    <cellStyle name="Normal 3 14" xfId="2649"/>
    <cellStyle name="Normal 3 14 2" xfId="2650"/>
    <cellStyle name="Normal 3 15" xfId="2651"/>
    <cellStyle name="Normal 3 15 2" xfId="2652"/>
    <cellStyle name="Normal 3 16" xfId="2653"/>
    <cellStyle name="Normal 3 16 2" xfId="2654"/>
    <cellStyle name="Normal 3 17" xfId="2655"/>
    <cellStyle name="Normal 3 17 2" xfId="2656"/>
    <cellStyle name="Normal 3 18" xfId="2657"/>
    <cellStyle name="Normal 3 18 2" xfId="2658"/>
    <cellStyle name="Normal 3 19" xfId="2659"/>
    <cellStyle name="Normal 3 19 2" xfId="2660"/>
    <cellStyle name="Normal 3 2" xfId="2661"/>
    <cellStyle name="Normal 3 2 2" xfId="2662"/>
    <cellStyle name="Normal 3 2 2 2" xfId="2663"/>
    <cellStyle name="Normal 3 2 3" xfId="2664"/>
    <cellStyle name="Normal 3 2 3 2" xfId="2665"/>
    <cellStyle name="Normal 3 2 4" xfId="2666"/>
    <cellStyle name="Normal 3 2 4 2" xfId="2667"/>
    <cellStyle name="Normal 3 2 5" xfId="2668"/>
    <cellStyle name="Normal 3 2_100713 Data Request for Statistics Center Abu Dhabi" xfId="2669"/>
    <cellStyle name="Normal 3 20" xfId="2670"/>
    <cellStyle name="Normal 3 20 2" xfId="2671"/>
    <cellStyle name="Normal 3 21" xfId="2672"/>
    <cellStyle name="Normal 3 21 2" xfId="2673"/>
    <cellStyle name="Normal 3 22" xfId="2674"/>
    <cellStyle name="Normal 3 22 2" xfId="2675"/>
    <cellStyle name="Normal 3 23" xfId="2676"/>
    <cellStyle name="Normal 3 23 2" xfId="2677"/>
    <cellStyle name="Normal 3 24" xfId="2678"/>
    <cellStyle name="Normal 3 25" xfId="2679"/>
    <cellStyle name="Normal 3 26" xfId="2680"/>
    <cellStyle name="Normal 3 27" xfId="2681"/>
    <cellStyle name="Normal 3 28" xfId="2682"/>
    <cellStyle name="Normal 3 3" xfId="2683"/>
    <cellStyle name="Normal 3 3 2" xfId="2684"/>
    <cellStyle name="Normal 3 3 2 2" xfId="2685"/>
    <cellStyle name="Normal 3 3 3" xfId="2686"/>
    <cellStyle name="Normal 3 3 3 2" xfId="2687"/>
    <cellStyle name="Normal 3 3 4" xfId="2688"/>
    <cellStyle name="Normal 3 3 4 2" xfId="2689"/>
    <cellStyle name="Normal 3 3 5" xfId="2690"/>
    <cellStyle name="Normal 3 4" xfId="2691"/>
    <cellStyle name="Normal 3 4 2" xfId="2692"/>
    <cellStyle name="Normal 3 4 2 2" xfId="2693"/>
    <cellStyle name="Normal 3 4 2 2 2" xfId="2694"/>
    <cellStyle name="Normal 3 4 2 3" xfId="2695"/>
    <cellStyle name="Normal 3 4 2 3 2" xfId="2696"/>
    <cellStyle name="Normal 3 4 2 4" xfId="2697"/>
    <cellStyle name="Normal 3 4 2 5" xfId="2698"/>
    <cellStyle name="Normal 3 4 2 6" xfId="2699"/>
    <cellStyle name="Normal 3 4 2 7" xfId="2700"/>
    <cellStyle name="Normal 3 4 2 8" xfId="2701"/>
    <cellStyle name="Normal 3 4 2 9" xfId="2702"/>
    <cellStyle name="Normal 3 4 3" xfId="2703"/>
    <cellStyle name="Normal 3 4 3 2" xfId="2704"/>
    <cellStyle name="Normal 3 4 4" xfId="2705"/>
    <cellStyle name="Normal 3 4 4 2" xfId="2706"/>
    <cellStyle name="Normal 3 4 5" xfId="2707"/>
    <cellStyle name="Normal 3 4 6" xfId="2708"/>
    <cellStyle name="Normal 3 4 7" xfId="2709"/>
    <cellStyle name="Normal 3 4 8" xfId="2710"/>
    <cellStyle name="Normal 3 5" xfId="2711"/>
    <cellStyle name="Normal 3 5 2" xfId="2712"/>
    <cellStyle name="Normal 3 5 2 2" xfId="2713"/>
    <cellStyle name="Normal 3 5 3" xfId="2714"/>
    <cellStyle name="Normal 3 5 4" xfId="2715"/>
    <cellStyle name="Normal 3 6" xfId="2716"/>
    <cellStyle name="Normal 3 6 2" xfId="2717"/>
    <cellStyle name="Normal 3 6 2 2" xfId="2718"/>
    <cellStyle name="Normal 3 6 3" xfId="2719"/>
    <cellStyle name="Normal 3 6 4" xfId="2720"/>
    <cellStyle name="Normal 3 7" xfId="2721"/>
    <cellStyle name="Normal 3 7 2" xfId="2722"/>
    <cellStyle name="Normal 3 8" xfId="2723"/>
    <cellStyle name="Normal 3 8 2" xfId="2724"/>
    <cellStyle name="Normal 3 8 3" xfId="2725"/>
    <cellStyle name="Normal 3 9" xfId="2726"/>
    <cellStyle name="Normal 3 9 2" xfId="2727"/>
    <cellStyle name="Normal 3 9 2 2" xfId="2728"/>
    <cellStyle name="Normal 3 9 3" xfId="2729"/>
    <cellStyle name="Normal 3 9 4" xfId="2730"/>
    <cellStyle name="Normal 3 9 5" xfId="2731"/>
    <cellStyle name="Normal 3_Xl0000178" xfId="2732"/>
    <cellStyle name="Normal 30" xfId="2733"/>
    <cellStyle name="Normal 30 2" xfId="2734"/>
    <cellStyle name="Normal 31" xfId="2735"/>
    <cellStyle name="Normal 31 2" xfId="2736"/>
    <cellStyle name="Normal 31 3" xfId="2737"/>
    <cellStyle name="Normal 32" xfId="2738"/>
    <cellStyle name="Normal 32 2" xfId="2739"/>
    <cellStyle name="Normal 33" xfId="2740"/>
    <cellStyle name="Normal 33 2" xfId="2741"/>
    <cellStyle name="Normal 34" xfId="2742"/>
    <cellStyle name="Normal 35" xfId="2743"/>
    <cellStyle name="Normal 35 2" xfId="2744"/>
    <cellStyle name="Normal 36" xfId="2745"/>
    <cellStyle name="Normal 36 2" xfId="2746"/>
    <cellStyle name="Normal 37" xfId="2747"/>
    <cellStyle name="Normal 37 2" xfId="2748"/>
    <cellStyle name="Normal 38" xfId="2749"/>
    <cellStyle name="Normal 38 2" xfId="2750"/>
    <cellStyle name="Normal 39" xfId="2751"/>
    <cellStyle name="Normal 39 2" xfId="2752"/>
    <cellStyle name="Normal 4" xfId="5"/>
    <cellStyle name="Normal 4 10" xfId="2753"/>
    <cellStyle name="Normal 4 10 2" xfId="2754"/>
    <cellStyle name="Normal 4 11" xfId="2755"/>
    <cellStyle name="Normal 4 11 2" xfId="2756"/>
    <cellStyle name="Normal 4 12" xfId="2757"/>
    <cellStyle name="Normal 4 13" xfId="2758"/>
    <cellStyle name="Normal 4 16" xfId="2759"/>
    <cellStyle name="Normal 4 16 2" xfId="2760"/>
    <cellStyle name="Normal 4 16 3" xfId="2761"/>
    <cellStyle name="Normal 4 2" xfId="2762"/>
    <cellStyle name="Normal 4 2 2" xfId="2763"/>
    <cellStyle name="Normal 4 2 3" xfId="2764"/>
    <cellStyle name="Normal 4 2 4" xfId="2765"/>
    <cellStyle name="Normal 4 2 5" xfId="2766"/>
    <cellStyle name="Normal 4 2 6" xfId="2767"/>
    <cellStyle name="Normal 4 3" xfId="2768"/>
    <cellStyle name="Normal 4 3 2" xfId="2769"/>
    <cellStyle name="Normal 4 3 3" xfId="2770"/>
    <cellStyle name="Normal 4 4" xfId="2771"/>
    <cellStyle name="Normal 4 4 2" xfId="2772"/>
    <cellStyle name="Normal 4 5" xfId="2773"/>
    <cellStyle name="Normal 4 5 2" xfId="2774"/>
    <cellStyle name="Normal 4 6" xfId="2775"/>
    <cellStyle name="Normal 4 6 2" xfId="2776"/>
    <cellStyle name="Normal 4 7" xfId="2777"/>
    <cellStyle name="Normal 4 7 2" xfId="2778"/>
    <cellStyle name="Normal 4 8" xfId="2779"/>
    <cellStyle name="Normal 4 8 2" xfId="2780"/>
    <cellStyle name="Normal 4 8 3" xfId="2781"/>
    <cellStyle name="Normal 4 8 4" xfId="2782"/>
    <cellStyle name="Normal 4 9" xfId="2783"/>
    <cellStyle name="Normal 4 9 2" xfId="2784"/>
    <cellStyle name="Normal 4 9 3" xfId="2785"/>
    <cellStyle name="Normal 4_100713 Data Request for Statistics Center Abu Dhabi" xfId="2786"/>
    <cellStyle name="Normal 40" xfId="2787"/>
    <cellStyle name="Normal 40 2" xfId="2788"/>
    <cellStyle name="Normal 41" xfId="2789"/>
    <cellStyle name="Normal 41 2" xfId="2790"/>
    <cellStyle name="Normal 42" xfId="2791"/>
    <cellStyle name="Normal 43" xfId="2792"/>
    <cellStyle name="Normal 43 2" xfId="2793"/>
    <cellStyle name="Normal 44" xfId="2794"/>
    <cellStyle name="Normal 44 2" xfId="2795"/>
    <cellStyle name="Normal 45" xfId="2796"/>
    <cellStyle name="Normal 45 2" xfId="2797"/>
    <cellStyle name="Normal 46" xfId="2798"/>
    <cellStyle name="Normal 46 2" xfId="2799"/>
    <cellStyle name="Normal 47" xfId="2800"/>
    <cellStyle name="Normal 48" xfId="2801"/>
    <cellStyle name="Normal 49" xfId="2802"/>
    <cellStyle name="Normal 49 2" xfId="2803"/>
    <cellStyle name="Normal 49 3" xfId="2804"/>
    <cellStyle name="Normal 5" xfId="2805"/>
    <cellStyle name="Normal 5 2" xfId="2806"/>
    <cellStyle name="Normal 5 2 2" xfId="2807"/>
    <cellStyle name="Normal 5 2 3" xfId="2808"/>
    <cellStyle name="Normal 5 2 3 2" xfId="2809"/>
    <cellStyle name="Normal 5 2 3 3" xfId="2810"/>
    <cellStyle name="Normal 5 2 3 4" xfId="2811"/>
    <cellStyle name="Normal 5 2 4" xfId="2812"/>
    <cellStyle name="Normal 5 2 5" xfId="2813"/>
    <cellStyle name="Normal 5 2 6" xfId="2814"/>
    <cellStyle name="Normal 5 2 7" xfId="2815"/>
    <cellStyle name="Normal 5 2 8" xfId="2816"/>
    <cellStyle name="Normal 5 2 9" xfId="2817"/>
    <cellStyle name="Normal 5 3" xfId="2818"/>
    <cellStyle name="Normal 5 3 2" xfId="2819"/>
    <cellStyle name="Normal 5 3 2 2" xfId="2820"/>
    <cellStyle name="Normal 5 3 3" xfId="2821"/>
    <cellStyle name="Normal 5 3 4" xfId="2822"/>
    <cellStyle name="Normal 5 4" xfId="2823"/>
    <cellStyle name="Normal 5 5" xfId="2824"/>
    <cellStyle name="Normal 5 6" xfId="2825"/>
    <cellStyle name="Normal 5 7" xfId="2826"/>
    <cellStyle name="Normal 5 8" xfId="2827"/>
    <cellStyle name="Normal 5_100713 Data Request for Statistics Center Abu Dhabi" xfId="2828"/>
    <cellStyle name="Normal 50" xfId="2829"/>
    <cellStyle name="Normal 51" xfId="2830"/>
    <cellStyle name="Normal 51 2" xfId="2831"/>
    <cellStyle name="Normal 52" xfId="2832"/>
    <cellStyle name="Normal 52 2" xfId="2833"/>
    <cellStyle name="Normal 53" xfId="2834"/>
    <cellStyle name="Normal 54" xfId="2835"/>
    <cellStyle name="Normal 54 2" xfId="2836"/>
    <cellStyle name="Normal 55" xfId="2837"/>
    <cellStyle name="Normal 55 2" xfId="2838"/>
    <cellStyle name="Normal 55 3" xfId="2839"/>
    <cellStyle name="Normal 55 4" xfId="2840"/>
    <cellStyle name="Normal 56" xfId="2841"/>
    <cellStyle name="Normal 56 2" xfId="2842"/>
    <cellStyle name="Normal 56 3" xfId="2843"/>
    <cellStyle name="Normal 56 4" xfId="2844"/>
    <cellStyle name="Normal 57" xfId="2845"/>
    <cellStyle name="Normal 57 2" xfId="2846"/>
    <cellStyle name="Normal 57 3" xfId="2847"/>
    <cellStyle name="Normal 57 4" xfId="2848"/>
    <cellStyle name="Normal 58" xfId="2849"/>
    <cellStyle name="Normal 58 2" xfId="2850"/>
    <cellStyle name="Normal 58 3" xfId="2851"/>
    <cellStyle name="Normal 59" xfId="2852"/>
    <cellStyle name="Normal 6" xfId="2853"/>
    <cellStyle name="Normal 6 10" xfId="2854"/>
    <cellStyle name="Normal 6 2" xfId="2855"/>
    <cellStyle name="Normal 6 2 2" xfId="2856"/>
    <cellStyle name="Normal 6 3" xfId="2857"/>
    <cellStyle name="Normal 6 3 2" xfId="2858"/>
    <cellStyle name="Normal 6 4" xfId="2859"/>
    <cellStyle name="Normal 6 4 2" xfId="2860"/>
    <cellStyle name="Normal 6 5" xfId="2861"/>
    <cellStyle name="Normal 6 5 2" xfId="2862"/>
    <cellStyle name="Normal 6 6" xfId="2863"/>
    <cellStyle name="Normal 6 6 2" xfId="2864"/>
    <cellStyle name="Normal 6 7" xfId="2865"/>
    <cellStyle name="Normal 6 7 2" xfId="2866"/>
    <cellStyle name="Normal 6 8" xfId="2867"/>
    <cellStyle name="Normal 6 8 2" xfId="2868"/>
    <cellStyle name="Normal 6 8 3" xfId="2869"/>
    <cellStyle name="Normal 6 9" xfId="2870"/>
    <cellStyle name="Normal 6_100713 Data Request for Statistics Center Abu Dhabi" xfId="2871"/>
    <cellStyle name="Normal 60" xfId="2872"/>
    <cellStyle name="Normal 60 2" xfId="2873"/>
    <cellStyle name="Normal 61" xfId="2874"/>
    <cellStyle name="Normal 61 2" xfId="2875"/>
    <cellStyle name="Normal 61 2 2" xfId="2876"/>
    <cellStyle name="Normal 61 2 3" xfId="2877"/>
    <cellStyle name="Normal 61 3" xfId="2878"/>
    <cellStyle name="Normal 61 4" xfId="2879"/>
    <cellStyle name="Normal 62" xfId="2880"/>
    <cellStyle name="Normal 62 2" xfId="2881"/>
    <cellStyle name="Normal 62 2 2" xfId="2882"/>
    <cellStyle name="Normal 62 2 3" xfId="2883"/>
    <cellStyle name="Normal 62 3" xfId="2884"/>
    <cellStyle name="Normal 62 3 2" xfId="2885"/>
    <cellStyle name="Normal 62 4" xfId="2886"/>
    <cellStyle name="Normal 63" xfId="2887"/>
    <cellStyle name="Normal 63 2" xfId="2888"/>
    <cellStyle name="Normal 64" xfId="2889"/>
    <cellStyle name="Normal 64 2" xfId="2890"/>
    <cellStyle name="Normal 65" xfId="2891"/>
    <cellStyle name="Normal 65 2" xfId="2892"/>
    <cellStyle name="Normal 66" xfId="2893"/>
    <cellStyle name="Normal 66 2" xfId="2894"/>
    <cellStyle name="Normal 67" xfId="2895"/>
    <cellStyle name="Normal 67 2" xfId="2896"/>
    <cellStyle name="Normal 67 3" xfId="2897"/>
    <cellStyle name="Normal 68" xfId="2898"/>
    <cellStyle name="Normal 7" xfId="2899"/>
    <cellStyle name="Normal 7 2" xfId="2900"/>
    <cellStyle name="Normal 7 2 2" xfId="2901"/>
    <cellStyle name="Normal 7 2 3" xfId="2902"/>
    <cellStyle name="Normal 7 2 4" xfId="2903"/>
    <cellStyle name="Normal 7 3" xfId="2904"/>
    <cellStyle name="Normal 7 3 2" xfId="2905"/>
    <cellStyle name="Normal 7 4" xfId="2906"/>
    <cellStyle name="Normal 7 5" xfId="2907"/>
    <cellStyle name="Normal 7_100713 Data Request for Statistics Center Abu Dhabi" xfId="2908"/>
    <cellStyle name="Normal 8" xfId="2909"/>
    <cellStyle name="Normal 8 2" xfId="2910"/>
    <cellStyle name="Normal 8 2 2" xfId="2911"/>
    <cellStyle name="Normal 8 2 3" xfId="2912"/>
    <cellStyle name="Normal 8 3" xfId="2913"/>
    <cellStyle name="Normal 8 4" xfId="2914"/>
    <cellStyle name="Normal 8_100713 Data Request for Statistics Center Abu Dhabi" xfId="2915"/>
    <cellStyle name="Normal 86" xfId="2916"/>
    <cellStyle name="Normal 86 2" xfId="2917"/>
    <cellStyle name="Normal 86 3" xfId="2918"/>
    <cellStyle name="Normal 87" xfId="2919"/>
    <cellStyle name="Normal 87 12 2" xfId="2920"/>
    <cellStyle name="Normal 87 12 2 2" xfId="2921"/>
    <cellStyle name="Normal 87 12 2 3" xfId="2922"/>
    <cellStyle name="Normal 87 2" xfId="2923"/>
    <cellStyle name="Normal 87 2 2" xfId="2924"/>
    <cellStyle name="Normal 87 2 3" xfId="2925"/>
    <cellStyle name="Normal 87 3" xfId="2926"/>
    <cellStyle name="Normal 87 4" xfId="2927"/>
    <cellStyle name="Normal 88" xfId="2928"/>
    <cellStyle name="Normal 88 2" xfId="2929"/>
    <cellStyle name="Normal 88 3" xfId="2930"/>
    <cellStyle name="Normal 89" xfId="2931"/>
    <cellStyle name="Normal 89 2" xfId="2932"/>
    <cellStyle name="Normal 89 3" xfId="2933"/>
    <cellStyle name="Normal 9" xfId="2934"/>
    <cellStyle name="Normal 9 2" xfId="2935"/>
    <cellStyle name="Normal 9 2 2" xfId="2936"/>
    <cellStyle name="Normal 9 3" xfId="2937"/>
    <cellStyle name="Normal 9 3 2" xfId="2938"/>
    <cellStyle name="Normal 9 4" xfId="2939"/>
    <cellStyle name="Normal 9 4 2" xfId="2940"/>
    <cellStyle name="Normal 9 5" xfId="2941"/>
    <cellStyle name="Normal 9 5 2" xfId="2942"/>
    <cellStyle name="Normal 9 6" xfId="2943"/>
    <cellStyle name="Normal 9 7" xfId="2944"/>
    <cellStyle name="Normal 9 8" xfId="2945"/>
    <cellStyle name="Normal 9_100713 Data Request for Statistics Center Abu Dhabi" xfId="2946"/>
    <cellStyle name="Normal 90" xfId="2947"/>
    <cellStyle name="Normal 90 2" xfId="2948"/>
    <cellStyle name="Normal 90 3" xfId="2949"/>
    <cellStyle name="Normal 91" xfId="2950"/>
    <cellStyle name="Normal 91 2" xfId="2951"/>
    <cellStyle name="Normal 91 3" xfId="2952"/>
    <cellStyle name="Note 10" xfId="2953"/>
    <cellStyle name="Note 10 2" xfId="2954"/>
    <cellStyle name="Note 11" xfId="2955"/>
    <cellStyle name="Note 11 2" xfId="2956"/>
    <cellStyle name="Note 12" xfId="2957"/>
    <cellStyle name="Note 12 2" xfId="2958"/>
    <cellStyle name="Note 13" xfId="2959"/>
    <cellStyle name="Note 13 2" xfId="2960"/>
    <cellStyle name="Note 14" xfId="2961"/>
    <cellStyle name="Note 14 2" xfId="2962"/>
    <cellStyle name="Note 15" xfId="2963"/>
    <cellStyle name="Note 15 2" xfId="2964"/>
    <cellStyle name="Note 16" xfId="2965"/>
    <cellStyle name="Note 16 2" xfId="2966"/>
    <cellStyle name="Note 17" xfId="2967"/>
    <cellStyle name="Note 17 2" xfId="2968"/>
    <cellStyle name="Note 18" xfId="2969"/>
    <cellStyle name="Note 18 2" xfId="2970"/>
    <cellStyle name="Note 19" xfId="2971"/>
    <cellStyle name="Note 19 2" xfId="2972"/>
    <cellStyle name="Note 2" xfId="2973"/>
    <cellStyle name="Note 2 2" xfId="2974"/>
    <cellStyle name="Note 2 3" xfId="2975"/>
    <cellStyle name="Note 20" xfId="2976"/>
    <cellStyle name="Note 20 2" xfId="2977"/>
    <cellStyle name="Note 21" xfId="2978"/>
    <cellStyle name="Note 21 2" xfId="2979"/>
    <cellStyle name="Note 22" xfId="2980"/>
    <cellStyle name="Note 22 2" xfId="2981"/>
    <cellStyle name="Note 23" xfId="2982"/>
    <cellStyle name="Note 23 2" xfId="2983"/>
    <cellStyle name="Note 24" xfId="2984"/>
    <cellStyle name="Note 24 2" xfId="2985"/>
    <cellStyle name="Note 25" xfId="2986"/>
    <cellStyle name="Note 25 2" xfId="2987"/>
    <cellStyle name="Note 26" xfId="2988"/>
    <cellStyle name="Note 26 2" xfId="2989"/>
    <cellStyle name="Note 27" xfId="2990"/>
    <cellStyle name="Note 27 2" xfId="2991"/>
    <cellStyle name="Note 28" xfId="2992"/>
    <cellStyle name="Note 28 2" xfId="2993"/>
    <cellStyle name="Note 3" xfId="2994"/>
    <cellStyle name="Note 3 2" xfId="2995"/>
    <cellStyle name="Note 4" xfId="2996"/>
    <cellStyle name="Note 4 2" xfId="2997"/>
    <cellStyle name="Note 5" xfId="2998"/>
    <cellStyle name="Note 5 2" xfId="2999"/>
    <cellStyle name="Note 6" xfId="3000"/>
    <cellStyle name="Note 6 2" xfId="3001"/>
    <cellStyle name="Note 7" xfId="3002"/>
    <cellStyle name="Note 7 2" xfId="3003"/>
    <cellStyle name="Note 8" xfId="3004"/>
    <cellStyle name="Note 8 2" xfId="3005"/>
    <cellStyle name="Note 9" xfId="3006"/>
    <cellStyle name="Note 9 2" xfId="3007"/>
    <cellStyle name="Output 10" xfId="3008"/>
    <cellStyle name="Output 10 2" xfId="3009"/>
    <cellStyle name="Output 11" xfId="3010"/>
    <cellStyle name="Output 11 2" xfId="3011"/>
    <cellStyle name="Output 12" xfId="3012"/>
    <cellStyle name="Output 12 2" xfId="3013"/>
    <cellStyle name="Output 13" xfId="3014"/>
    <cellStyle name="Output 13 2" xfId="3015"/>
    <cellStyle name="Output 14" xfId="3016"/>
    <cellStyle name="Output 14 2" xfId="3017"/>
    <cellStyle name="Output 15" xfId="3018"/>
    <cellStyle name="Output 15 2" xfId="3019"/>
    <cellStyle name="Output 16" xfId="3020"/>
    <cellStyle name="Output 16 2" xfId="3021"/>
    <cellStyle name="Output 17" xfId="3022"/>
    <cellStyle name="Output 17 2" xfId="3023"/>
    <cellStyle name="Output 18" xfId="3024"/>
    <cellStyle name="Output 18 2" xfId="3025"/>
    <cellStyle name="Output 19" xfId="3026"/>
    <cellStyle name="Output 19 2" xfId="3027"/>
    <cellStyle name="Output 2" xfId="3028"/>
    <cellStyle name="Output 2 2" xfId="3029"/>
    <cellStyle name="Output 20" xfId="3030"/>
    <cellStyle name="Output 20 2" xfId="3031"/>
    <cellStyle name="Output 21" xfId="3032"/>
    <cellStyle name="Output 21 2" xfId="3033"/>
    <cellStyle name="Output 22" xfId="3034"/>
    <cellStyle name="Output 22 2" xfId="3035"/>
    <cellStyle name="Output 23" xfId="3036"/>
    <cellStyle name="Output 23 2" xfId="3037"/>
    <cellStyle name="Output 24" xfId="3038"/>
    <cellStyle name="Output 24 2" xfId="3039"/>
    <cellStyle name="Output 25" xfId="3040"/>
    <cellStyle name="Output 25 2" xfId="3041"/>
    <cellStyle name="Output 26" xfId="3042"/>
    <cellStyle name="Output 26 2" xfId="3043"/>
    <cellStyle name="Output 27" xfId="3044"/>
    <cellStyle name="Output 27 2" xfId="3045"/>
    <cellStyle name="Output 28" xfId="3046"/>
    <cellStyle name="Output 28 2" xfId="3047"/>
    <cellStyle name="Output 3" xfId="3048"/>
    <cellStyle name="Output 3 2" xfId="3049"/>
    <cellStyle name="Output 4" xfId="3050"/>
    <cellStyle name="Output 4 2" xfId="3051"/>
    <cellStyle name="Output 5" xfId="3052"/>
    <cellStyle name="Output 5 2" xfId="3053"/>
    <cellStyle name="Output 6" xfId="3054"/>
    <cellStyle name="Output 6 2" xfId="3055"/>
    <cellStyle name="Output 7" xfId="3056"/>
    <cellStyle name="Output 7 2" xfId="3057"/>
    <cellStyle name="Output 8" xfId="3058"/>
    <cellStyle name="Output 8 2" xfId="3059"/>
    <cellStyle name="Output 9" xfId="3060"/>
    <cellStyle name="Output 9 2" xfId="3061"/>
    <cellStyle name="Percent 2" xfId="4"/>
    <cellStyle name="Percent 2 10" xfId="3062"/>
    <cellStyle name="Percent 2 11" xfId="3063"/>
    <cellStyle name="Percent 2 2" xfId="3064"/>
    <cellStyle name="Percent 2 3" xfId="3065"/>
    <cellStyle name="Percent 2 3 2" xfId="3066"/>
    <cellStyle name="Percent 2 4" xfId="3067"/>
    <cellStyle name="Percent 2 5" xfId="3068"/>
    <cellStyle name="Percent 2 6" xfId="3069"/>
    <cellStyle name="Percent 2 7" xfId="3070"/>
    <cellStyle name="Percent 2 8" xfId="3071"/>
    <cellStyle name="Percent 2 9" xfId="3072"/>
    <cellStyle name="Percent 3" xfId="3073"/>
    <cellStyle name="Percent 3 2" xfId="3074"/>
    <cellStyle name="Percent 4" xfId="3075"/>
    <cellStyle name="Style 1" xfId="3076"/>
    <cellStyle name="Style 2" xfId="3077"/>
    <cellStyle name="Style 3" xfId="3078"/>
    <cellStyle name="Table Heading" xfId="3079"/>
    <cellStyle name="Table Title" xfId="3080"/>
    <cellStyle name="Table Units" xfId="3081"/>
    <cellStyle name="Title 10" xfId="3082"/>
    <cellStyle name="Title 10 2" xfId="3083"/>
    <cellStyle name="Title 11" xfId="3084"/>
    <cellStyle name="Title 11 2" xfId="3085"/>
    <cellStyle name="Title 12" xfId="3086"/>
    <cellStyle name="Title 12 2" xfId="3087"/>
    <cellStyle name="Title 13" xfId="3088"/>
    <cellStyle name="Title 13 2" xfId="3089"/>
    <cellStyle name="Title 14" xfId="3090"/>
    <cellStyle name="Title 14 2" xfId="3091"/>
    <cellStyle name="Title 15" xfId="3092"/>
    <cellStyle name="Title 15 2" xfId="3093"/>
    <cellStyle name="Title 16" xfId="3094"/>
    <cellStyle name="Title 16 2" xfId="3095"/>
    <cellStyle name="Title 17" xfId="3096"/>
    <cellStyle name="Title 17 2" xfId="3097"/>
    <cellStyle name="Title 18" xfId="3098"/>
    <cellStyle name="Title 18 2" xfId="3099"/>
    <cellStyle name="Title 19" xfId="3100"/>
    <cellStyle name="Title 19 2" xfId="3101"/>
    <cellStyle name="Title 2" xfId="3102"/>
    <cellStyle name="Title 2 2" xfId="3103"/>
    <cellStyle name="Title 20" xfId="3104"/>
    <cellStyle name="Title 20 2" xfId="3105"/>
    <cellStyle name="Title 21" xfId="3106"/>
    <cellStyle name="Title 21 2" xfId="3107"/>
    <cellStyle name="Title 22" xfId="3108"/>
    <cellStyle name="Title 22 2" xfId="3109"/>
    <cellStyle name="Title 23" xfId="3110"/>
    <cellStyle name="Title 23 2" xfId="3111"/>
    <cellStyle name="Title 24" xfId="3112"/>
    <cellStyle name="Title 24 2" xfId="3113"/>
    <cellStyle name="Title 25" xfId="3114"/>
    <cellStyle name="Title 25 2" xfId="3115"/>
    <cellStyle name="Title 26" xfId="3116"/>
    <cellStyle name="Title 26 2" xfId="3117"/>
    <cellStyle name="Title 27" xfId="3118"/>
    <cellStyle name="Title 27 2" xfId="3119"/>
    <cellStyle name="Title 28" xfId="3120"/>
    <cellStyle name="Title 28 2" xfId="3121"/>
    <cellStyle name="Title 3" xfId="3122"/>
    <cellStyle name="Title 3 2" xfId="3123"/>
    <cellStyle name="Title 4" xfId="3124"/>
    <cellStyle name="Title 4 2" xfId="3125"/>
    <cellStyle name="Title 5" xfId="3126"/>
    <cellStyle name="Title 5 2" xfId="3127"/>
    <cellStyle name="Title 6" xfId="3128"/>
    <cellStyle name="Title 6 2" xfId="3129"/>
    <cellStyle name="Title 7" xfId="3130"/>
    <cellStyle name="Title 7 2" xfId="3131"/>
    <cellStyle name="Title 8" xfId="3132"/>
    <cellStyle name="Title 8 2" xfId="3133"/>
    <cellStyle name="Title 9" xfId="3134"/>
    <cellStyle name="Title 9 2" xfId="3135"/>
    <cellStyle name="Total 10" xfId="3136"/>
    <cellStyle name="Total 10 2" xfId="3137"/>
    <cellStyle name="Total 11" xfId="3138"/>
    <cellStyle name="Total 11 2" xfId="3139"/>
    <cellStyle name="Total 12" xfId="3140"/>
    <cellStyle name="Total 12 2" xfId="3141"/>
    <cellStyle name="Total 13" xfId="3142"/>
    <cellStyle name="Total 13 2" xfId="3143"/>
    <cellStyle name="Total 14" xfId="3144"/>
    <cellStyle name="Total 14 2" xfId="3145"/>
    <cellStyle name="Total 15" xfId="3146"/>
    <cellStyle name="Total 15 2" xfId="3147"/>
    <cellStyle name="Total 16" xfId="3148"/>
    <cellStyle name="Total 16 2" xfId="3149"/>
    <cellStyle name="Total 17" xfId="3150"/>
    <cellStyle name="Total 17 2" xfId="3151"/>
    <cellStyle name="Total 18" xfId="3152"/>
    <cellStyle name="Total 18 2" xfId="3153"/>
    <cellStyle name="Total 19" xfId="3154"/>
    <cellStyle name="Total 19 2" xfId="3155"/>
    <cellStyle name="Total 2" xfId="3156"/>
    <cellStyle name="Total 2 2" xfId="3157"/>
    <cellStyle name="Total 20" xfId="3158"/>
    <cellStyle name="Total 20 2" xfId="3159"/>
    <cellStyle name="Total 21" xfId="3160"/>
    <cellStyle name="Total 21 2" xfId="3161"/>
    <cellStyle name="Total 22" xfId="3162"/>
    <cellStyle name="Total 22 2" xfId="3163"/>
    <cellStyle name="Total 23" xfId="3164"/>
    <cellStyle name="Total 23 2" xfId="3165"/>
    <cellStyle name="Total 24" xfId="3166"/>
    <cellStyle name="Total 24 2" xfId="3167"/>
    <cellStyle name="Total 25" xfId="3168"/>
    <cellStyle name="Total 25 2" xfId="3169"/>
    <cellStyle name="Total 26" xfId="3170"/>
    <cellStyle name="Total 26 2" xfId="3171"/>
    <cellStyle name="Total 27" xfId="3172"/>
    <cellStyle name="Total 27 2" xfId="3173"/>
    <cellStyle name="Total 28" xfId="3174"/>
    <cellStyle name="Total 28 2" xfId="3175"/>
    <cellStyle name="Total 3" xfId="3176"/>
    <cellStyle name="Total 3 2" xfId="3177"/>
    <cellStyle name="Total 4" xfId="3178"/>
    <cellStyle name="Total 4 2" xfId="3179"/>
    <cellStyle name="Total 5" xfId="3180"/>
    <cellStyle name="Total 5 2" xfId="3181"/>
    <cellStyle name="Total 6" xfId="3182"/>
    <cellStyle name="Total 6 2" xfId="3183"/>
    <cellStyle name="Total 7" xfId="3184"/>
    <cellStyle name="Total 7 2" xfId="3185"/>
    <cellStyle name="Total 8" xfId="3186"/>
    <cellStyle name="Total 8 2" xfId="3187"/>
    <cellStyle name="Total 9" xfId="3188"/>
    <cellStyle name="Total 9 2" xfId="3189"/>
    <cellStyle name="Warning Text 10" xfId="3190"/>
    <cellStyle name="Warning Text 10 2" xfId="3191"/>
    <cellStyle name="Warning Text 11" xfId="3192"/>
    <cellStyle name="Warning Text 11 2" xfId="3193"/>
    <cellStyle name="Warning Text 12" xfId="3194"/>
    <cellStyle name="Warning Text 12 2" xfId="3195"/>
    <cellStyle name="Warning Text 13" xfId="3196"/>
    <cellStyle name="Warning Text 13 2" xfId="3197"/>
    <cellStyle name="Warning Text 14" xfId="3198"/>
    <cellStyle name="Warning Text 14 2" xfId="3199"/>
    <cellStyle name="Warning Text 15" xfId="3200"/>
    <cellStyle name="Warning Text 15 2" xfId="3201"/>
    <cellStyle name="Warning Text 16" xfId="3202"/>
    <cellStyle name="Warning Text 16 2" xfId="3203"/>
    <cellStyle name="Warning Text 17" xfId="3204"/>
    <cellStyle name="Warning Text 17 2" xfId="3205"/>
    <cellStyle name="Warning Text 18" xfId="3206"/>
    <cellStyle name="Warning Text 18 2" xfId="3207"/>
    <cellStyle name="Warning Text 19" xfId="3208"/>
    <cellStyle name="Warning Text 19 2" xfId="3209"/>
    <cellStyle name="Warning Text 2" xfId="3210"/>
    <cellStyle name="Warning Text 2 2" xfId="3211"/>
    <cellStyle name="Warning Text 20" xfId="3212"/>
    <cellStyle name="Warning Text 20 2" xfId="3213"/>
    <cellStyle name="Warning Text 21" xfId="3214"/>
    <cellStyle name="Warning Text 21 2" xfId="3215"/>
    <cellStyle name="Warning Text 22" xfId="3216"/>
    <cellStyle name="Warning Text 22 2" xfId="3217"/>
    <cellStyle name="Warning Text 23" xfId="3218"/>
    <cellStyle name="Warning Text 23 2" xfId="3219"/>
    <cellStyle name="Warning Text 24" xfId="3220"/>
    <cellStyle name="Warning Text 24 2" xfId="3221"/>
    <cellStyle name="Warning Text 25" xfId="3222"/>
    <cellStyle name="Warning Text 25 2" xfId="3223"/>
    <cellStyle name="Warning Text 26" xfId="3224"/>
    <cellStyle name="Warning Text 26 2" xfId="3225"/>
    <cellStyle name="Warning Text 27" xfId="3226"/>
    <cellStyle name="Warning Text 27 2" xfId="3227"/>
    <cellStyle name="Warning Text 28" xfId="3228"/>
    <cellStyle name="Warning Text 28 2" xfId="3229"/>
    <cellStyle name="Warning Text 3" xfId="3230"/>
    <cellStyle name="Warning Text 3 2" xfId="3231"/>
    <cellStyle name="Warning Text 4" xfId="3232"/>
    <cellStyle name="Warning Text 4 2" xfId="3233"/>
    <cellStyle name="Warning Text 5" xfId="3234"/>
    <cellStyle name="Warning Text 5 2" xfId="3235"/>
    <cellStyle name="Warning Text 6" xfId="3236"/>
    <cellStyle name="Warning Text 6 2" xfId="3237"/>
    <cellStyle name="Warning Text 7" xfId="3238"/>
    <cellStyle name="Warning Text 7 2" xfId="3239"/>
    <cellStyle name="Warning Text 8" xfId="3240"/>
    <cellStyle name="Warning Text 8 2" xfId="3241"/>
    <cellStyle name="Warning Text 9" xfId="3242"/>
    <cellStyle name="Warning Text 9 2" xfId="3243"/>
    <cellStyle name="عادي_internetضياء" xfId="3244"/>
    <cellStyle name="عملة [0]_alkas2000c" xfId="3245"/>
    <cellStyle name="عملة_alkas2000c" xfId="3246"/>
    <cellStyle name="فاصلة [0]_internetضياء" xfId="3247"/>
    <cellStyle name="فاصلة_internetضياء" xfId="32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10818739072594"/>
          <c:y val="7.0898879575536936E-2"/>
          <c:w val="0.81139769114226556"/>
          <c:h val="0.59228070175433478"/>
        </c:manualLayout>
      </c:layout>
      <c:lineChart>
        <c:grouping val="standard"/>
        <c:varyColors val="0"/>
        <c:ser>
          <c:idx val="0"/>
          <c:order val="0"/>
          <c:tx>
            <c:strRef>
              <c:f>Climate!$I$40</c:f>
              <c:strCache>
                <c:ptCount val="1"/>
                <c:pt idx="0">
                  <c:v>Minimum Temperature - Abu Dhabi</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Climate!$I$43:$I$54</c:f>
              <c:numCache>
                <c:formatCode>0.0</c:formatCode>
                <c:ptCount val="12"/>
                <c:pt idx="0">
                  <c:v>14.32</c:v>
                </c:pt>
                <c:pt idx="1">
                  <c:v>15.995443121693125</c:v>
                </c:pt>
                <c:pt idx="2">
                  <c:v>18.636532258064516</c:v>
                </c:pt>
                <c:pt idx="3">
                  <c:v>22.661000000000005</c:v>
                </c:pt>
                <c:pt idx="4">
                  <c:v>25.474274193548386</c:v>
                </c:pt>
                <c:pt idx="5">
                  <c:v>28.967554263565894</c:v>
                </c:pt>
                <c:pt idx="6">
                  <c:v>31.130322580645164</c:v>
                </c:pt>
                <c:pt idx="7">
                  <c:v>30.823467741935481</c:v>
                </c:pt>
                <c:pt idx="8">
                  <c:v>27.449666666666673</c:v>
                </c:pt>
                <c:pt idx="9">
                  <c:v>24.930806451612906</c:v>
                </c:pt>
                <c:pt idx="10">
                  <c:v>19.809083333333334</c:v>
                </c:pt>
                <c:pt idx="11">
                  <c:v>15.188155913978495</c:v>
                </c:pt>
              </c:numCache>
            </c:numRef>
          </c:val>
          <c:smooth val="1"/>
        </c:ser>
        <c:ser>
          <c:idx val="1"/>
          <c:order val="1"/>
          <c:tx>
            <c:strRef>
              <c:f>Climate!$J$40</c:f>
              <c:strCache>
                <c:ptCount val="1"/>
                <c:pt idx="0">
                  <c:v>Maximum Temperature - Abu Dhabi</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Climate!$J$43:$J$54</c:f>
              <c:numCache>
                <c:formatCode>0.0</c:formatCode>
                <c:ptCount val="12"/>
                <c:pt idx="0">
                  <c:v>24.259758064516127</c:v>
                </c:pt>
                <c:pt idx="1">
                  <c:v>27.336832010582015</c:v>
                </c:pt>
                <c:pt idx="2">
                  <c:v>30.116935483870972</c:v>
                </c:pt>
                <c:pt idx="3">
                  <c:v>34.271250000000002</c:v>
                </c:pt>
                <c:pt idx="4">
                  <c:v>38.282419354838716</c:v>
                </c:pt>
                <c:pt idx="5">
                  <c:v>40.717155038759685</c:v>
                </c:pt>
                <c:pt idx="6">
                  <c:v>42.323790322580649</c:v>
                </c:pt>
                <c:pt idx="7">
                  <c:v>43.725725806451614</c:v>
                </c:pt>
                <c:pt idx="8">
                  <c:v>40.683416666666666</c:v>
                </c:pt>
                <c:pt idx="9">
                  <c:v>35.965000000000003</c:v>
                </c:pt>
                <c:pt idx="10">
                  <c:v>30.699499999999997</c:v>
                </c:pt>
                <c:pt idx="11">
                  <c:v>26.663306451612904</c:v>
                </c:pt>
              </c:numCache>
            </c:numRef>
          </c:val>
          <c:smooth val="1"/>
        </c:ser>
        <c:ser>
          <c:idx val="2"/>
          <c:order val="2"/>
          <c:tx>
            <c:strRef>
              <c:f>Climate!$K$40</c:f>
              <c:strCache>
                <c:ptCount val="1"/>
                <c:pt idx="0">
                  <c:v>Minimum Temperature - Al Ain</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Climate!$K$43:$K$54</c:f>
              <c:numCache>
                <c:formatCode>0.0</c:formatCode>
                <c:ptCount val="12"/>
                <c:pt idx="0">
                  <c:v>12.749963535444046</c:v>
                </c:pt>
                <c:pt idx="1">
                  <c:v>15.43459959215167</c:v>
                </c:pt>
                <c:pt idx="2">
                  <c:v>18.436081055854242</c:v>
                </c:pt>
                <c:pt idx="3">
                  <c:v>22.578935956790119</c:v>
                </c:pt>
                <c:pt idx="4">
                  <c:v>26.405256869772998</c:v>
                </c:pt>
                <c:pt idx="5">
                  <c:v>29.418882187196559</c:v>
                </c:pt>
                <c:pt idx="6">
                  <c:v>30.938547361608919</c:v>
                </c:pt>
                <c:pt idx="7">
                  <c:v>31.315805207088811</c:v>
                </c:pt>
                <c:pt idx="8">
                  <c:v>28.216119047619046</c:v>
                </c:pt>
                <c:pt idx="9">
                  <c:v>24.44817539650149</c:v>
                </c:pt>
                <c:pt idx="10">
                  <c:v>18.592611882716049</c:v>
                </c:pt>
                <c:pt idx="11">
                  <c:v>13.620466323178016</c:v>
                </c:pt>
              </c:numCache>
            </c:numRef>
          </c:val>
          <c:smooth val="1"/>
        </c:ser>
        <c:ser>
          <c:idx val="3"/>
          <c:order val="3"/>
          <c:tx>
            <c:strRef>
              <c:f>Climate!$L$40</c:f>
              <c:strCache>
                <c:ptCount val="1"/>
                <c:pt idx="0">
                  <c:v>Maximum Temperature - Al Ain</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Climate!$L$43:$L$54</c:f>
              <c:numCache>
                <c:formatCode>0.0</c:formatCode>
                <c:ptCount val="12"/>
                <c:pt idx="0">
                  <c:v>24.755878136200717</c:v>
                </c:pt>
                <c:pt idx="1">
                  <c:v>27.713095238095232</c:v>
                </c:pt>
                <c:pt idx="2">
                  <c:v>32.886584229390678</c:v>
                </c:pt>
                <c:pt idx="3">
                  <c:v>36.758851851851851</c:v>
                </c:pt>
                <c:pt idx="4">
                  <c:v>41.05261648745519</c:v>
                </c:pt>
                <c:pt idx="5">
                  <c:v>43.312987654320999</c:v>
                </c:pt>
                <c:pt idx="6">
                  <c:v>43.933010752688169</c:v>
                </c:pt>
                <c:pt idx="7">
                  <c:v>43.665268817204307</c:v>
                </c:pt>
                <c:pt idx="8">
                  <c:v>41.536156084656085</c:v>
                </c:pt>
                <c:pt idx="9">
                  <c:v>37.400768755407242</c:v>
                </c:pt>
                <c:pt idx="10">
                  <c:v>30.194518518518521</c:v>
                </c:pt>
                <c:pt idx="11">
                  <c:v>26.552508960573473</c:v>
                </c:pt>
              </c:numCache>
            </c:numRef>
          </c:val>
          <c:smooth val="1"/>
        </c:ser>
        <c:ser>
          <c:idx val="4"/>
          <c:order val="4"/>
          <c:tx>
            <c:strRef>
              <c:f>Climate!$M$40</c:f>
              <c:strCache>
                <c:ptCount val="1"/>
                <c:pt idx="0">
                  <c:v>Minimum Temperature - Western Region</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Climate!$M$43:$M$54</c:f>
              <c:numCache>
                <c:formatCode>0.0</c:formatCode>
                <c:ptCount val="12"/>
                <c:pt idx="0">
                  <c:v>11.295430107526881</c:v>
                </c:pt>
                <c:pt idx="1">
                  <c:v>14.006369047619048</c:v>
                </c:pt>
                <c:pt idx="2">
                  <c:v>16.801989247311827</c:v>
                </c:pt>
                <c:pt idx="3">
                  <c:v>21.530833333333334</c:v>
                </c:pt>
                <c:pt idx="4">
                  <c:v>25.312741935483871</c:v>
                </c:pt>
                <c:pt idx="5">
                  <c:v>28.4120925925926</c:v>
                </c:pt>
                <c:pt idx="6">
                  <c:v>30.716034408602155</c:v>
                </c:pt>
                <c:pt idx="7">
                  <c:v>29.955806451612901</c:v>
                </c:pt>
                <c:pt idx="8">
                  <c:v>26.343277777777782</c:v>
                </c:pt>
                <c:pt idx="9">
                  <c:v>23.31881720430108</c:v>
                </c:pt>
                <c:pt idx="10">
                  <c:v>18.015722222222223</c:v>
                </c:pt>
                <c:pt idx="11">
                  <c:v>12.881935483870967</c:v>
                </c:pt>
              </c:numCache>
            </c:numRef>
          </c:val>
          <c:smooth val="1"/>
        </c:ser>
        <c:ser>
          <c:idx val="5"/>
          <c:order val="5"/>
          <c:tx>
            <c:strRef>
              <c:f>Climate!$N$40</c:f>
              <c:strCache>
                <c:ptCount val="1"/>
                <c:pt idx="0">
                  <c:v>Maximum Temperature - Western Region</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Climate!$N$43:$N$54</c:f>
              <c:numCache>
                <c:formatCode>0.0</c:formatCode>
                <c:ptCount val="12"/>
                <c:pt idx="0">
                  <c:v>25.234946236559143</c:v>
                </c:pt>
                <c:pt idx="1">
                  <c:v>28.58369047619048</c:v>
                </c:pt>
                <c:pt idx="2">
                  <c:v>32.90478494623656</c:v>
                </c:pt>
                <c:pt idx="3">
                  <c:v>36.980333333333334</c:v>
                </c:pt>
                <c:pt idx="4">
                  <c:v>41.068010752688174</c:v>
                </c:pt>
                <c:pt idx="5">
                  <c:v>43.49151282051281</c:v>
                </c:pt>
                <c:pt idx="6">
                  <c:v>44.37190967741936</c:v>
                </c:pt>
                <c:pt idx="7">
                  <c:v>44.616182795698926</c:v>
                </c:pt>
                <c:pt idx="8">
                  <c:v>42.05661111111111</c:v>
                </c:pt>
                <c:pt idx="9">
                  <c:v>37.732311827956991</c:v>
                </c:pt>
                <c:pt idx="10">
                  <c:v>30.757722222222224</c:v>
                </c:pt>
                <c:pt idx="11">
                  <c:v>26.711505376344089</c:v>
                </c:pt>
              </c:numCache>
            </c:numRef>
          </c:val>
          <c:smooth val="1"/>
        </c:ser>
        <c:ser>
          <c:idx val="6"/>
          <c:order val="6"/>
          <c:tx>
            <c:strRef>
              <c:f>Climate!$O$40</c:f>
              <c:strCache>
                <c:ptCount val="1"/>
                <c:pt idx="0">
                  <c:v>Minimum Temperature - Abu Dhabi Islands</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Climate!$O$43:$O$54</c:f>
              <c:numCache>
                <c:formatCode>0.0</c:formatCode>
                <c:ptCount val="12"/>
                <c:pt idx="0">
                  <c:v>16.266645161290324</c:v>
                </c:pt>
                <c:pt idx="1">
                  <c:v>17.350982142857141</c:v>
                </c:pt>
                <c:pt idx="2">
                  <c:v>19.727548387096778</c:v>
                </c:pt>
                <c:pt idx="3">
                  <c:v>23.338270833333333</c:v>
                </c:pt>
                <c:pt idx="4">
                  <c:v>26.227773081201338</c:v>
                </c:pt>
                <c:pt idx="5">
                  <c:v>30.007375000000007</c:v>
                </c:pt>
                <c:pt idx="6">
                  <c:v>30.988709677419354</c:v>
                </c:pt>
                <c:pt idx="7">
                  <c:v>31.937177419354843</c:v>
                </c:pt>
                <c:pt idx="8">
                  <c:v>30.244916666666661</c:v>
                </c:pt>
                <c:pt idx="9">
                  <c:v>27.692197580645161</c:v>
                </c:pt>
                <c:pt idx="10">
                  <c:v>23.596016025641028</c:v>
                </c:pt>
                <c:pt idx="11">
                  <c:v>19.402597507331379</c:v>
                </c:pt>
              </c:numCache>
            </c:numRef>
          </c:val>
          <c:smooth val="1"/>
        </c:ser>
        <c:ser>
          <c:idx val="7"/>
          <c:order val="7"/>
          <c:tx>
            <c:strRef>
              <c:f>Climate!$P$40</c:f>
              <c:strCache>
                <c:ptCount val="1"/>
                <c:pt idx="0">
                  <c:v>Maximum Temperature - Abu Dhabi Islands</c:v>
                </c:pt>
              </c:strCache>
            </c:strRef>
          </c:tx>
          <c:marker>
            <c:symbol val="none"/>
          </c:marker>
          <c:cat>
            <c:strRef>
              <c:f>Climate!$H$43:$H$54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Climate!$P$43:$P$54</c:f>
              <c:numCache>
                <c:formatCode>0.0</c:formatCode>
                <c:ptCount val="12"/>
                <c:pt idx="0">
                  <c:v>22.821048387096777</c:v>
                </c:pt>
                <c:pt idx="1">
                  <c:v>25.580535714285716</c:v>
                </c:pt>
                <c:pt idx="2">
                  <c:v>28.205003225806454</c:v>
                </c:pt>
                <c:pt idx="3">
                  <c:v>32.077562499999999</c:v>
                </c:pt>
                <c:pt idx="4">
                  <c:v>36.296640155728589</c:v>
                </c:pt>
                <c:pt idx="5">
                  <c:v>37.957361111111112</c:v>
                </c:pt>
                <c:pt idx="6">
                  <c:v>39.581129032258069</c:v>
                </c:pt>
                <c:pt idx="7">
                  <c:v>41.038467741935484</c:v>
                </c:pt>
                <c:pt idx="8">
                  <c:v>38.113416666666666</c:v>
                </c:pt>
                <c:pt idx="9">
                  <c:v>34.192016129032254</c:v>
                </c:pt>
                <c:pt idx="10">
                  <c:v>29.158580128205131</c:v>
                </c:pt>
                <c:pt idx="11">
                  <c:v>24.930077712609965</c:v>
                </c:pt>
              </c:numCache>
            </c:numRef>
          </c:val>
          <c:smooth val="1"/>
        </c:ser>
        <c:dLbls>
          <c:showLegendKey val="0"/>
          <c:showVal val="0"/>
          <c:showCatName val="0"/>
          <c:showSerName val="0"/>
          <c:showPercent val="0"/>
          <c:showBubbleSize val="0"/>
        </c:dLbls>
        <c:marker val="1"/>
        <c:smooth val="0"/>
        <c:axId val="29907200"/>
        <c:axId val="30720000"/>
      </c:lineChart>
      <c:catAx>
        <c:axId val="29907200"/>
        <c:scaling>
          <c:orientation val="minMax"/>
        </c:scaling>
        <c:delete val="0"/>
        <c:axPos val="b"/>
        <c:numFmt formatCode="General" sourceLinked="1"/>
        <c:majorTickMark val="none"/>
        <c:minorTickMark val="none"/>
        <c:tickLblPos val="nextTo"/>
        <c:txPr>
          <a:bodyPr/>
          <a:lstStyle/>
          <a:p>
            <a:pPr>
              <a:defRPr lang="en-US"/>
            </a:pPr>
            <a:endParaRPr lang="en-US"/>
          </a:p>
        </c:txPr>
        <c:crossAx val="30720000"/>
        <c:crosses val="autoZero"/>
        <c:auto val="1"/>
        <c:lblAlgn val="ctr"/>
        <c:lblOffset val="100"/>
        <c:noMultiLvlLbl val="0"/>
      </c:catAx>
      <c:valAx>
        <c:axId val="30720000"/>
        <c:scaling>
          <c:orientation val="minMax"/>
        </c:scaling>
        <c:delete val="0"/>
        <c:axPos val="l"/>
        <c:majorGridlines/>
        <c:title>
          <c:tx>
            <c:rich>
              <a:bodyPr rot="-5400000" vert="horz"/>
              <a:lstStyle/>
              <a:p>
                <a:pPr>
                  <a:defRPr lang="en-US"/>
                </a:pPr>
                <a:r>
                  <a:rPr lang="en-US"/>
                  <a:t>Degree Celsius</a:t>
                </a:r>
              </a:p>
            </c:rich>
          </c:tx>
          <c:layout/>
          <c:overlay val="0"/>
        </c:title>
        <c:numFmt formatCode="0" sourceLinked="0"/>
        <c:majorTickMark val="none"/>
        <c:minorTickMark val="none"/>
        <c:tickLblPos val="nextTo"/>
        <c:spPr>
          <a:ln w="9525">
            <a:noFill/>
          </a:ln>
        </c:spPr>
        <c:txPr>
          <a:bodyPr/>
          <a:lstStyle/>
          <a:p>
            <a:pPr>
              <a:defRPr lang="en-US"/>
            </a:pPr>
            <a:endParaRPr lang="en-US"/>
          </a:p>
        </c:txPr>
        <c:crossAx val="29907200"/>
        <c:crosses val="autoZero"/>
        <c:crossBetween val="between"/>
      </c:valAx>
      <c:spPr>
        <a:noFill/>
      </c:spPr>
    </c:plotArea>
    <c:legend>
      <c:legendPos val="b"/>
      <c:layout>
        <c:manualLayout>
          <c:xMode val="edge"/>
          <c:yMode val="edge"/>
          <c:x val="9.2901720618256051E-2"/>
          <c:y val="0.79006754349612118"/>
          <c:w val="0.8300693741083196"/>
          <c:h val="0.18807497943354087"/>
        </c:manualLayout>
      </c:layout>
      <c:overlay val="0"/>
      <c:txPr>
        <a:bodyPr/>
        <a:lstStyle/>
        <a:p>
          <a:pPr>
            <a:defRPr lang="en-US" sz="700"/>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69988007582594"/>
          <c:y val="0.14080762840424765"/>
          <c:w val="0.81662972502268993"/>
          <c:h val="0.60047118093744956"/>
        </c:manualLayout>
      </c:layout>
      <c:lineChart>
        <c:grouping val="standard"/>
        <c:varyColors val="0"/>
        <c:ser>
          <c:idx val="0"/>
          <c:order val="0"/>
          <c:tx>
            <c:strRef>
              <c:f>Climate!$B$223</c:f>
              <c:strCache>
                <c:ptCount val="1"/>
                <c:pt idx="0">
                  <c:v>Abu Dhabi</c:v>
                </c:pt>
              </c:strCache>
            </c:strRef>
          </c:tx>
          <c:marker>
            <c:symbol val="none"/>
          </c:marker>
          <c:cat>
            <c:strRef>
              <c:f>Climate!$L$224:$L$235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Climate!$B$224:$B$235</c:f>
              <c:numCache>
                <c:formatCode>0.0</c:formatCode>
                <c:ptCount val="12"/>
                <c:pt idx="0">
                  <c:v>70.863083018445238</c:v>
                </c:pt>
                <c:pt idx="1">
                  <c:v>61.246414233010896</c:v>
                </c:pt>
                <c:pt idx="2">
                  <c:v>62.814696740591387</c:v>
                </c:pt>
                <c:pt idx="3">
                  <c:v>54.307725634078963</c:v>
                </c:pt>
                <c:pt idx="4">
                  <c:v>49.928451570900513</c:v>
                </c:pt>
                <c:pt idx="5">
                  <c:v>52.189840051823225</c:v>
                </c:pt>
                <c:pt idx="6">
                  <c:v>55.260052643369207</c:v>
                </c:pt>
                <c:pt idx="7">
                  <c:v>47.65150759042092</c:v>
                </c:pt>
                <c:pt idx="8">
                  <c:v>56.874696180555546</c:v>
                </c:pt>
                <c:pt idx="9">
                  <c:v>64.549890793010775</c:v>
                </c:pt>
                <c:pt idx="10">
                  <c:v>56.640357349537041</c:v>
                </c:pt>
                <c:pt idx="11">
                  <c:v>63.387162928427429</c:v>
                </c:pt>
              </c:numCache>
            </c:numRef>
          </c:val>
          <c:smooth val="1"/>
        </c:ser>
        <c:ser>
          <c:idx val="1"/>
          <c:order val="1"/>
          <c:tx>
            <c:strRef>
              <c:f>Climate!$C$223</c:f>
              <c:strCache>
                <c:ptCount val="1"/>
                <c:pt idx="0">
                  <c:v>AL Ain</c:v>
                </c:pt>
              </c:strCache>
            </c:strRef>
          </c:tx>
          <c:marker>
            <c:symbol val="none"/>
          </c:marker>
          <c:cat>
            <c:strRef>
              <c:f>Climate!$L$224:$L$235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Climate!$C$224:$C$235</c:f>
              <c:numCache>
                <c:formatCode>0.0</c:formatCode>
                <c:ptCount val="12"/>
                <c:pt idx="0">
                  <c:v>58.451839251204397</c:v>
                </c:pt>
                <c:pt idx="1">
                  <c:v>50.435008567472018</c:v>
                </c:pt>
                <c:pt idx="2">
                  <c:v>41.457834616757438</c:v>
                </c:pt>
                <c:pt idx="3">
                  <c:v>33.390583882754321</c:v>
                </c:pt>
                <c:pt idx="4">
                  <c:v>28.196956138436217</c:v>
                </c:pt>
                <c:pt idx="5">
                  <c:v>32.317694178870923</c:v>
                </c:pt>
                <c:pt idx="6">
                  <c:v>37.402312476512769</c:v>
                </c:pt>
                <c:pt idx="7">
                  <c:v>29.958249950219038</c:v>
                </c:pt>
                <c:pt idx="8">
                  <c:v>27.173816872427981</c:v>
                </c:pt>
                <c:pt idx="9">
                  <c:v>43.235942954202606</c:v>
                </c:pt>
                <c:pt idx="10">
                  <c:v>47.058108524536067</c:v>
                </c:pt>
                <c:pt idx="11">
                  <c:v>51.188564068100369</c:v>
                </c:pt>
              </c:numCache>
            </c:numRef>
          </c:val>
          <c:smooth val="1"/>
        </c:ser>
        <c:ser>
          <c:idx val="2"/>
          <c:order val="2"/>
          <c:tx>
            <c:strRef>
              <c:f>Climate!$D$223</c:f>
              <c:strCache>
                <c:ptCount val="1"/>
                <c:pt idx="0">
                  <c:v>Western Region</c:v>
                </c:pt>
              </c:strCache>
            </c:strRef>
          </c:tx>
          <c:marker>
            <c:symbol val="none"/>
          </c:marker>
          <c:cat>
            <c:strRef>
              <c:f>Climate!$L$224:$L$235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Climate!$D$224:$D$235</c:f>
              <c:numCache>
                <c:formatCode>0.0</c:formatCode>
                <c:ptCount val="12"/>
                <c:pt idx="0">
                  <c:v>67.180438421749145</c:v>
                </c:pt>
                <c:pt idx="1">
                  <c:v>56.270825152254211</c:v>
                </c:pt>
                <c:pt idx="2">
                  <c:v>49.679352259008965</c:v>
                </c:pt>
                <c:pt idx="3">
                  <c:v>42.458133609581921</c:v>
                </c:pt>
                <c:pt idx="4">
                  <c:v>37.917999785319601</c:v>
                </c:pt>
                <c:pt idx="5">
                  <c:v>41.917409336419759</c:v>
                </c:pt>
                <c:pt idx="6">
                  <c:v>46.780479806469316</c:v>
                </c:pt>
                <c:pt idx="7">
                  <c:v>46.039759394601255</c:v>
                </c:pt>
                <c:pt idx="8">
                  <c:v>49.578377700617267</c:v>
                </c:pt>
                <c:pt idx="9">
                  <c:v>57.428957353270611</c:v>
                </c:pt>
                <c:pt idx="10">
                  <c:v>58.934477237654356</c:v>
                </c:pt>
                <c:pt idx="11">
                  <c:v>67.714372386499406</c:v>
                </c:pt>
              </c:numCache>
            </c:numRef>
          </c:val>
          <c:smooth val="1"/>
        </c:ser>
        <c:ser>
          <c:idx val="3"/>
          <c:order val="3"/>
          <c:tx>
            <c:strRef>
              <c:f>Climate!$E$223</c:f>
              <c:strCache>
                <c:ptCount val="1"/>
                <c:pt idx="0">
                  <c:v>Abu Dhabi Islands</c:v>
                </c:pt>
              </c:strCache>
            </c:strRef>
          </c:tx>
          <c:marker>
            <c:symbol val="none"/>
          </c:marker>
          <c:cat>
            <c:strRef>
              <c:f>Climate!$L$224:$L$235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Climate!$E$224:$E$235</c:f>
              <c:numCache>
                <c:formatCode>0.0</c:formatCode>
                <c:ptCount val="12"/>
                <c:pt idx="0">
                  <c:v>73.263652263112121</c:v>
                </c:pt>
                <c:pt idx="1">
                  <c:v>70.193531436011895</c:v>
                </c:pt>
                <c:pt idx="2">
                  <c:v>69.658075290256079</c:v>
                </c:pt>
                <c:pt idx="3">
                  <c:v>63.972856559397712</c:v>
                </c:pt>
                <c:pt idx="4">
                  <c:v>59.391355906131992</c:v>
                </c:pt>
                <c:pt idx="5">
                  <c:v>63.052881617326271</c:v>
                </c:pt>
                <c:pt idx="6">
                  <c:v>64.751659272639515</c:v>
                </c:pt>
                <c:pt idx="7">
                  <c:v>66.69567932347671</c:v>
                </c:pt>
                <c:pt idx="8">
                  <c:v>70.481558883101869</c:v>
                </c:pt>
                <c:pt idx="9">
                  <c:v>64.824763693988132</c:v>
                </c:pt>
                <c:pt idx="10">
                  <c:v>58.145404253949145</c:v>
                </c:pt>
                <c:pt idx="11">
                  <c:v>65.940133892733357</c:v>
                </c:pt>
              </c:numCache>
            </c:numRef>
          </c:val>
          <c:smooth val="1"/>
        </c:ser>
        <c:dLbls>
          <c:showLegendKey val="0"/>
          <c:showVal val="0"/>
          <c:showCatName val="0"/>
          <c:showSerName val="0"/>
          <c:showPercent val="0"/>
          <c:showBubbleSize val="0"/>
        </c:dLbls>
        <c:marker val="1"/>
        <c:smooth val="0"/>
        <c:axId val="27834240"/>
        <c:axId val="27835776"/>
      </c:lineChart>
      <c:catAx>
        <c:axId val="27834240"/>
        <c:scaling>
          <c:orientation val="minMax"/>
        </c:scaling>
        <c:delete val="0"/>
        <c:axPos val="b"/>
        <c:numFmt formatCode="General" sourceLinked="1"/>
        <c:majorTickMark val="out"/>
        <c:minorTickMark val="none"/>
        <c:tickLblPos val="nextTo"/>
        <c:txPr>
          <a:bodyPr/>
          <a:lstStyle/>
          <a:p>
            <a:pPr>
              <a:defRPr lang="en-US"/>
            </a:pPr>
            <a:endParaRPr lang="en-US"/>
          </a:p>
        </c:txPr>
        <c:crossAx val="27835776"/>
        <c:crosses val="autoZero"/>
        <c:auto val="1"/>
        <c:lblAlgn val="ctr"/>
        <c:lblOffset val="100"/>
        <c:noMultiLvlLbl val="0"/>
      </c:catAx>
      <c:valAx>
        <c:axId val="27835776"/>
        <c:scaling>
          <c:orientation val="minMax"/>
        </c:scaling>
        <c:delete val="0"/>
        <c:axPos val="l"/>
        <c:majorGridlines/>
        <c:title>
          <c:tx>
            <c:rich>
              <a:bodyPr rot="-5400000" vert="horz"/>
              <a:lstStyle/>
              <a:p>
                <a:pPr>
                  <a:defRPr lang="en-US"/>
                </a:pPr>
                <a:r>
                  <a:rPr lang="en-US"/>
                  <a:t>%</a:t>
                </a:r>
              </a:p>
            </c:rich>
          </c:tx>
          <c:layout/>
          <c:overlay val="0"/>
        </c:title>
        <c:numFmt formatCode="0" sourceLinked="0"/>
        <c:majorTickMark val="out"/>
        <c:minorTickMark val="none"/>
        <c:tickLblPos val="nextTo"/>
        <c:txPr>
          <a:bodyPr/>
          <a:lstStyle/>
          <a:p>
            <a:pPr>
              <a:defRPr lang="en-US"/>
            </a:pPr>
            <a:endParaRPr lang="en-US"/>
          </a:p>
        </c:txPr>
        <c:crossAx val="27834240"/>
        <c:crosses val="autoZero"/>
        <c:crossBetween val="between"/>
      </c:valAx>
    </c:plotArea>
    <c:legend>
      <c:legendPos val="r"/>
      <c:layout>
        <c:manualLayout>
          <c:xMode val="edge"/>
          <c:yMode val="edge"/>
          <c:x val="9.0505555964385268E-2"/>
          <c:y val="0.86394055505142464"/>
          <c:w val="0.7863395393332846"/>
          <c:h val="0.10677091626564612"/>
        </c:manualLayout>
      </c:layout>
      <c:overlay val="0"/>
      <c:txPr>
        <a:bodyPr/>
        <a:lstStyle/>
        <a:p>
          <a:pPr rtl="0">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76010561206382"/>
          <c:y val="3.6641969636452019E-2"/>
          <c:w val="0.81262284570398224"/>
          <c:h val="0.74651652252480272"/>
        </c:manualLayout>
      </c:layout>
      <c:lineChart>
        <c:grouping val="standard"/>
        <c:varyColors val="0"/>
        <c:ser>
          <c:idx val="0"/>
          <c:order val="0"/>
          <c:tx>
            <c:strRef>
              <c:f>Climate!$B$436</c:f>
              <c:strCache>
                <c:ptCount val="1"/>
                <c:pt idx="0">
                  <c:v>Abu Dhabi</c:v>
                </c:pt>
              </c:strCache>
            </c:strRef>
          </c:tx>
          <c:marker>
            <c:symbol val="none"/>
          </c:marker>
          <c:cat>
            <c:strRef>
              <c:f>Climate!$G$454:$G$465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Climate!$B$437:$B$448</c:f>
              <c:numCache>
                <c:formatCode>#,##0</c:formatCode>
                <c:ptCount val="12"/>
                <c:pt idx="0">
                  <c:v>4472.5507224462372</c:v>
                </c:pt>
                <c:pt idx="1">
                  <c:v>5096.6578124999996</c:v>
                </c:pt>
                <c:pt idx="2">
                  <c:v>6251.8367271505376</c:v>
                </c:pt>
                <c:pt idx="3">
                  <c:v>6573.3204166666656</c:v>
                </c:pt>
                <c:pt idx="4">
                  <c:v>6895.0080813172035</c:v>
                </c:pt>
                <c:pt idx="5">
                  <c:v>6955.0432465277781</c:v>
                </c:pt>
                <c:pt idx="6">
                  <c:v>6675.5116687120153</c:v>
                </c:pt>
                <c:pt idx="7">
                  <c:v>6380.1495295698924</c:v>
                </c:pt>
                <c:pt idx="8">
                  <c:v>6034.3395138888882</c:v>
                </c:pt>
                <c:pt idx="9">
                  <c:v>5319.9418010752697</c:v>
                </c:pt>
                <c:pt idx="10">
                  <c:v>4395.7396527777782</c:v>
                </c:pt>
                <c:pt idx="11">
                  <c:v>4190.7617271505369</c:v>
                </c:pt>
              </c:numCache>
            </c:numRef>
          </c:val>
          <c:smooth val="0"/>
        </c:ser>
        <c:ser>
          <c:idx val="1"/>
          <c:order val="1"/>
          <c:tx>
            <c:strRef>
              <c:f>Climate!$C$436</c:f>
              <c:strCache>
                <c:ptCount val="1"/>
                <c:pt idx="0">
                  <c:v>Al Ain</c:v>
                </c:pt>
              </c:strCache>
            </c:strRef>
          </c:tx>
          <c:marker>
            <c:symbol val="none"/>
          </c:marker>
          <c:cat>
            <c:strRef>
              <c:f>Climate!$G$454:$G$465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Climate!$C$437:$C$448</c:f>
              <c:numCache>
                <c:formatCode>#,##0</c:formatCode>
                <c:ptCount val="12"/>
                <c:pt idx="0">
                  <c:v>4796.6837738948625</c:v>
                </c:pt>
                <c:pt idx="1">
                  <c:v>5243.9244874338619</c:v>
                </c:pt>
                <c:pt idx="2">
                  <c:v>6348.1633288530466</c:v>
                </c:pt>
                <c:pt idx="3">
                  <c:v>6675.108827160494</c:v>
                </c:pt>
                <c:pt idx="4">
                  <c:v>6944.8910543608135</c:v>
                </c:pt>
                <c:pt idx="5">
                  <c:v>6976.5397916666661</c:v>
                </c:pt>
                <c:pt idx="6">
                  <c:v>6452.4133661887699</c:v>
                </c:pt>
                <c:pt idx="7">
                  <c:v>6616.7726702508962</c:v>
                </c:pt>
                <c:pt idx="8">
                  <c:v>6397.7305307539682</c:v>
                </c:pt>
                <c:pt idx="9">
                  <c:v>5614.5039917037457</c:v>
                </c:pt>
                <c:pt idx="10">
                  <c:v>4606.3893402777785</c:v>
                </c:pt>
                <c:pt idx="11">
                  <c:v>4317.0457325268817</c:v>
                </c:pt>
              </c:numCache>
            </c:numRef>
          </c:val>
          <c:smooth val="0"/>
        </c:ser>
        <c:ser>
          <c:idx val="2"/>
          <c:order val="2"/>
          <c:tx>
            <c:strRef>
              <c:f>Climate!$D$436</c:f>
              <c:strCache>
                <c:ptCount val="1"/>
                <c:pt idx="0">
                  <c:v>Western Region</c:v>
                </c:pt>
              </c:strCache>
            </c:strRef>
          </c:tx>
          <c:marker>
            <c:symbol val="none"/>
          </c:marker>
          <c:cat>
            <c:strRef>
              <c:f>Climate!$G$454:$G$465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Climate!$D$437:$D$448</c:f>
              <c:numCache>
                <c:formatCode>#,##0</c:formatCode>
                <c:ptCount val="12"/>
                <c:pt idx="0">
                  <c:v>4792.9432795698922</c:v>
                </c:pt>
                <c:pt idx="1">
                  <c:v>5417.1999813988086</c:v>
                </c:pt>
                <c:pt idx="2">
                  <c:v>6480.0401657706088</c:v>
                </c:pt>
                <c:pt idx="3">
                  <c:v>6500.9484722222214</c:v>
                </c:pt>
                <c:pt idx="4">
                  <c:v>7002.3530465949834</c:v>
                </c:pt>
                <c:pt idx="5">
                  <c:v>7020.6381202107295</c:v>
                </c:pt>
                <c:pt idx="6">
                  <c:v>6444.0847426757055</c:v>
                </c:pt>
                <c:pt idx="7">
                  <c:v>6620.5443604390684</c:v>
                </c:pt>
                <c:pt idx="8">
                  <c:v>6343.161944444445</c:v>
                </c:pt>
                <c:pt idx="9">
                  <c:v>5630.371365367384</c:v>
                </c:pt>
                <c:pt idx="10">
                  <c:v>4674.1400462962965</c:v>
                </c:pt>
                <c:pt idx="11">
                  <c:v>4382.8076612903224</c:v>
                </c:pt>
              </c:numCache>
            </c:numRef>
          </c:val>
          <c:smooth val="0"/>
        </c:ser>
        <c:ser>
          <c:idx val="3"/>
          <c:order val="3"/>
          <c:tx>
            <c:strRef>
              <c:f>Climate!$E$436</c:f>
              <c:strCache>
                <c:ptCount val="1"/>
                <c:pt idx="0">
                  <c:v>Abu Dhabi Islands</c:v>
                </c:pt>
              </c:strCache>
            </c:strRef>
          </c:tx>
          <c:marker>
            <c:symbol val="none"/>
          </c:marker>
          <c:cat>
            <c:strRef>
              <c:f>Climate!$G$454:$G$465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Climate!$E$437:$E$448</c:f>
              <c:numCache>
                <c:formatCode>#,##0</c:formatCode>
                <c:ptCount val="12"/>
                <c:pt idx="0">
                  <c:v>4040.8374495967737</c:v>
                </c:pt>
                <c:pt idx="1">
                  <c:v>4722.6180059523813</c:v>
                </c:pt>
                <c:pt idx="2">
                  <c:v>6001.0978421118944</c:v>
                </c:pt>
                <c:pt idx="3">
                  <c:v>5807.9913020833337</c:v>
                </c:pt>
                <c:pt idx="4">
                  <c:v>6629.728545026881</c:v>
                </c:pt>
                <c:pt idx="5">
                  <c:v>6570.2834941561259</c:v>
                </c:pt>
                <c:pt idx="6">
                  <c:v>6167.8045698924725</c:v>
                </c:pt>
                <c:pt idx="7">
                  <c:v>6185.4042338709678</c:v>
                </c:pt>
                <c:pt idx="8">
                  <c:v>5614.2596597222218</c:v>
                </c:pt>
                <c:pt idx="9">
                  <c:v>4675.565096774194</c:v>
                </c:pt>
                <c:pt idx="10">
                  <c:v>3247.5818749999999</c:v>
                </c:pt>
                <c:pt idx="11">
                  <c:v>2936.226948924731</c:v>
                </c:pt>
              </c:numCache>
            </c:numRef>
          </c:val>
          <c:smooth val="0"/>
        </c:ser>
        <c:dLbls>
          <c:showLegendKey val="0"/>
          <c:showVal val="0"/>
          <c:showCatName val="0"/>
          <c:showSerName val="0"/>
          <c:showPercent val="0"/>
          <c:showBubbleSize val="0"/>
        </c:dLbls>
        <c:marker val="1"/>
        <c:smooth val="0"/>
        <c:axId val="33154944"/>
        <c:axId val="33156480"/>
      </c:lineChart>
      <c:catAx>
        <c:axId val="33154944"/>
        <c:scaling>
          <c:orientation val="minMax"/>
        </c:scaling>
        <c:delete val="0"/>
        <c:axPos val="b"/>
        <c:numFmt formatCode="General" sourceLinked="1"/>
        <c:majorTickMark val="out"/>
        <c:minorTickMark val="none"/>
        <c:tickLblPos val="nextTo"/>
        <c:txPr>
          <a:bodyPr/>
          <a:lstStyle/>
          <a:p>
            <a:pPr>
              <a:defRPr lang="en-US"/>
            </a:pPr>
            <a:endParaRPr lang="en-US"/>
          </a:p>
        </c:txPr>
        <c:crossAx val="33156480"/>
        <c:crosses val="autoZero"/>
        <c:auto val="1"/>
        <c:lblAlgn val="ctr"/>
        <c:lblOffset val="100"/>
        <c:noMultiLvlLbl val="0"/>
      </c:catAx>
      <c:valAx>
        <c:axId val="33156480"/>
        <c:scaling>
          <c:orientation val="minMax"/>
          <c:max val="8000"/>
          <c:min val="0"/>
        </c:scaling>
        <c:delete val="0"/>
        <c:axPos val="l"/>
        <c:majorGridlines/>
        <c:title>
          <c:tx>
            <c:rich>
              <a:bodyPr rot="-5400000" vert="horz"/>
              <a:lstStyle/>
              <a:p>
                <a:pPr>
                  <a:defRPr lang="en-US" sz="800"/>
                </a:pPr>
                <a:r>
                  <a:rPr lang="en-US" sz="800"/>
                  <a:t>Watt /m²/h</a:t>
                </a:r>
              </a:p>
            </c:rich>
          </c:tx>
          <c:layout/>
          <c:overlay val="0"/>
        </c:title>
        <c:numFmt formatCode="#,##0" sourceLinked="1"/>
        <c:majorTickMark val="out"/>
        <c:minorTickMark val="none"/>
        <c:tickLblPos val="nextTo"/>
        <c:txPr>
          <a:bodyPr/>
          <a:lstStyle/>
          <a:p>
            <a:pPr>
              <a:defRPr lang="en-US"/>
            </a:pPr>
            <a:endParaRPr lang="en-US"/>
          </a:p>
        </c:txPr>
        <c:crossAx val="33154944"/>
        <c:crosses val="autoZero"/>
        <c:crossBetween val="between"/>
      </c:valAx>
    </c:plotArea>
    <c:legend>
      <c:legendPos val="r"/>
      <c:layout>
        <c:manualLayout>
          <c:xMode val="edge"/>
          <c:yMode val="edge"/>
          <c:x val="8.226113072253928E-2"/>
          <c:y val="0.90476668530741156"/>
          <c:w val="0.8067451938791248"/>
          <c:h val="7.0401478547470558E-2"/>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58573928259229"/>
          <c:y val="5.1368121323224034E-2"/>
          <c:w val="0.8665684601924758"/>
          <c:h val="0.71044492176855378"/>
        </c:manualLayout>
      </c:layout>
      <c:barChart>
        <c:barDir val="col"/>
        <c:grouping val="clustered"/>
        <c:varyColors val="0"/>
        <c:ser>
          <c:idx val="0"/>
          <c:order val="0"/>
          <c:tx>
            <c:strRef>
              <c:f>Climate!$H$150</c:f>
              <c:strCache>
                <c:ptCount val="1"/>
                <c:pt idx="0">
                  <c:v>Abu Dhabi</c:v>
                </c:pt>
              </c:strCache>
            </c:strRef>
          </c:tx>
          <c:invertIfNegative val="0"/>
          <c:cat>
            <c:strRef>
              <c:f>Climate!$G$151:$G$162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Climate!$H$151:$H$162</c:f>
              <c:numCache>
                <c:formatCode>#,##0.0</c:formatCode>
                <c:ptCount val="12"/>
                <c:pt idx="0">
                  <c:v>0.1</c:v>
                </c:pt>
                <c:pt idx="1">
                  <c:v>8.9</c:v>
                </c:pt>
                <c:pt idx="2">
                  <c:v>17.149999999999999</c:v>
                </c:pt>
                <c:pt idx="3">
                  <c:v>0.4</c:v>
                </c:pt>
                <c:pt idx="4">
                  <c:v>1</c:v>
                </c:pt>
                <c:pt idx="5">
                  <c:v>0</c:v>
                </c:pt>
                <c:pt idx="6">
                  <c:v>0</c:v>
                </c:pt>
                <c:pt idx="7">
                  <c:v>0</c:v>
                </c:pt>
                <c:pt idx="8">
                  <c:v>0</c:v>
                </c:pt>
                <c:pt idx="9">
                  <c:v>0.05</c:v>
                </c:pt>
                <c:pt idx="10">
                  <c:v>4.8</c:v>
                </c:pt>
                <c:pt idx="11">
                  <c:v>0</c:v>
                </c:pt>
              </c:numCache>
            </c:numRef>
          </c:val>
        </c:ser>
        <c:ser>
          <c:idx val="1"/>
          <c:order val="1"/>
          <c:tx>
            <c:strRef>
              <c:f>Climate!$I$150</c:f>
              <c:strCache>
                <c:ptCount val="1"/>
                <c:pt idx="0">
                  <c:v>Al Ain</c:v>
                </c:pt>
              </c:strCache>
            </c:strRef>
          </c:tx>
          <c:invertIfNegative val="0"/>
          <c:cat>
            <c:strRef>
              <c:f>Climate!$G$151:$G$162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Climate!$I$151:$I$162</c:f>
              <c:numCache>
                <c:formatCode>#,##0.0</c:formatCode>
                <c:ptCount val="12"/>
                <c:pt idx="0">
                  <c:v>0.46666666666666667</c:v>
                </c:pt>
                <c:pt idx="1">
                  <c:v>9.0111111111111111</c:v>
                </c:pt>
                <c:pt idx="2">
                  <c:v>8.0444444444444443</c:v>
                </c:pt>
                <c:pt idx="3">
                  <c:v>2.5000000000000001E-2</c:v>
                </c:pt>
                <c:pt idx="4">
                  <c:v>0.26666666666666666</c:v>
                </c:pt>
                <c:pt idx="5">
                  <c:v>0.75555555555555554</c:v>
                </c:pt>
                <c:pt idx="6">
                  <c:v>0.78888888888888897</c:v>
                </c:pt>
                <c:pt idx="7">
                  <c:v>1.075</c:v>
                </c:pt>
                <c:pt idx="8">
                  <c:v>0.17777777777777778</c:v>
                </c:pt>
                <c:pt idx="9">
                  <c:v>2.2222222222222223E-2</c:v>
                </c:pt>
                <c:pt idx="10">
                  <c:v>0.875</c:v>
                </c:pt>
                <c:pt idx="11">
                  <c:v>0.46666666666666667</c:v>
                </c:pt>
              </c:numCache>
            </c:numRef>
          </c:val>
        </c:ser>
        <c:ser>
          <c:idx val="2"/>
          <c:order val="2"/>
          <c:tx>
            <c:strRef>
              <c:f>Climate!$J$150</c:f>
              <c:strCache>
                <c:ptCount val="1"/>
                <c:pt idx="0">
                  <c:v>Western Region</c:v>
                </c:pt>
              </c:strCache>
            </c:strRef>
          </c:tx>
          <c:invertIfNegative val="0"/>
          <c:cat>
            <c:strRef>
              <c:f>Climate!$G$151:$G$162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Climate!$J$151:$J$162</c:f>
              <c:numCache>
                <c:formatCode>#,##0.0</c:formatCode>
                <c:ptCount val="12"/>
                <c:pt idx="0">
                  <c:v>0.13333333333333333</c:v>
                </c:pt>
                <c:pt idx="1">
                  <c:v>12.133333333333335</c:v>
                </c:pt>
                <c:pt idx="2">
                  <c:v>3.9666666666666663</c:v>
                </c:pt>
                <c:pt idx="3">
                  <c:v>9.9999999999999992E-2</c:v>
                </c:pt>
                <c:pt idx="4">
                  <c:v>0.56666666666666665</c:v>
                </c:pt>
                <c:pt idx="5">
                  <c:v>0</c:v>
                </c:pt>
                <c:pt idx="6">
                  <c:v>0</c:v>
                </c:pt>
                <c:pt idx="7">
                  <c:v>6.6666666666666666E-2</c:v>
                </c:pt>
                <c:pt idx="8">
                  <c:v>0</c:v>
                </c:pt>
                <c:pt idx="9">
                  <c:v>0</c:v>
                </c:pt>
                <c:pt idx="10">
                  <c:v>6.1000000000000005</c:v>
                </c:pt>
                <c:pt idx="11">
                  <c:v>0</c:v>
                </c:pt>
              </c:numCache>
            </c:numRef>
          </c:val>
        </c:ser>
        <c:ser>
          <c:idx val="3"/>
          <c:order val="3"/>
          <c:tx>
            <c:strRef>
              <c:f>Climate!$K$150</c:f>
              <c:strCache>
                <c:ptCount val="1"/>
                <c:pt idx="0">
                  <c:v>Abu Dhabi Islands</c:v>
                </c:pt>
              </c:strCache>
            </c:strRef>
          </c:tx>
          <c:invertIfNegative val="0"/>
          <c:cat>
            <c:strRef>
              <c:f>Climate!$G$151:$G$162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Climate!$K$151:$K$162</c:f>
              <c:numCache>
                <c:formatCode>#,##0.0</c:formatCode>
                <c:ptCount val="12"/>
                <c:pt idx="0">
                  <c:v>0.3</c:v>
                </c:pt>
                <c:pt idx="1">
                  <c:v>1.4500000000000002</c:v>
                </c:pt>
                <c:pt idx="2">
                  <c:v>6.35</c:v>
                </c:pt>
                <c:pt idx="3">
                  <c:v>1.85</c:v>
                </c:pt>
                <c:pt idx="4">
                  <c:v>0.89999999999999991</c:v>
                </c:pt>
                <c:pt idx="5">
                  <c:v>0</c:v>
                </c:pt>
                <c:pt idx="6">
                  <c:v>0</c:v>
                </c:pt>
                <c:pt idx="7">
                  <c:v>0</c:v>
                </c:pt>
                <c:pt idx="8">
                  <c:v>0</c:v>
                </c:pt>
                <c:pt idx="9">
                  <c:v>0</c:v>
                </c:pt>
                <c:pt idx="10">
                  <c:v>4.3499999999999996</c:v>
                </c:pt>
                <c:pt idx="11">
                  <c:v>0</c:v>
                </c:pt>
              </c:numCache>
            </c:numRef>
          </c:val>
        </c:ser>
        <c:dLbls>
          <c:showLegendKey val="0"/>
          <c:showVal val="0"/>
          <c:showCatName val="0"/>
          <c:showSerName val="0"/>
          <c:showPercent val="0"/>
          <c:showBubbleSize val="0"/>
        </c:dLbls>
        <c:gapWidth val="150"/>
        <c:axId val="45582208"/>
        <c:axId val="45583744"/>
      </c:barChart>
      <c:catAx>
        <c:axId val="45582208"/>
        <c:scaling>
          <c:orientation val="minMax"/>
        </c:scaling>
        <c:delete val="0"/>
        <c:axPos val="b"/>
        <c:numFmt formatCode="General" sourceLinked="1"/>
        <c:majorTickMark val="out"/>
        <c:minorTickMark val="none"/>
        <c:tickLblPos val="nextTo"/>
        <c:txPr>
          <a:bodyPr/>
          <a:lstStyle/>
          <a:p>
            <a:pPr>
              <a:defRPr lang="en-US"/>
            </a:pPr>
            <a:endParaRPr lang="en-US"/>
          </a:p>
        </c:txPr>
        <c:crossAx val="45583744"/>
        <c:crosses val="autoZero"/>
        <c:auto val="1"/>
        <c:lblAlgn val="ctr"/>
        <c:lblOffset val="100"/>
        <c:noMultiLvlLbl val="0"/>
      </c:catAx>
      <c:valAx>
        <c:axId val="45583744"/>
        <c:scaling>
          <c:orientation val="minMax"/>
        </c:scaling>
        <c:delete val="0"/>
        <c:axPos val="l"/>
        <c:majorGridlines/>
        <c:title>
          <c:tx>
            <c:rich>
              <a:bodyPr rot="-5400000" vert="horz"/>
              <a:lstStyle/>
              <a:p>
                <a:pPr>
                  <a:defRPr lang="ar-AE"/>
                </a:pPr>
                <a:r>
                  <a:rPr lang="en-US"/>
                  <a:t>Millimetres</a:t>
                </a:r>
              </a:p>
            </c:rich>
          </c:tx>
          <c:layout/>
          <c:overlay val="0"/>
        </c:title>
        <c:numFmt formatCode="#,##0" sourceLinked="0"/>
        <c:majorTickMark val="out"/>
        <c:minorTickMark val="none"/>
        <c:tickLblPos val="nextTo"/>
        <c:txPr>
          <a:bodyPr/>
          <a:lstStyle/>
          <a:p>
            <a:pPr>
              <a:defRPr lang="en-US"/>
            </a:pPr>
            <a:endParaRPr lang="en-US"/>
          </a:p>
        </c:txPr>
        <c:crossAx val="45582208"/>
        <c:crosses val="autoZero"/>
        <c:crossBetween val="between"/>
      </c:valAx>
    </c:plotArea>
    <c:legend>
      <c:legendPos val="r"/>
      <c:layout>
        <c:manualLayout>
          <c:xMode val="edge"/>
          <c:yMode val="edge"/>
          <c:x val="5.5487532808399034E-2"/>
          <c:y val="0.86936944157453666"/>
          <c:w val="0.87229024496940633"/>
          <c:h val="0.10332204950796596"/>
        </c:manualLayout>
      </c:layout>
      <c:overlay val="0"/>
      <c:txPr>
        <a:bodyPr/>
        <a:lstStyle/>
        <a:p>
          <a:pPr>
            <a:defRPr lang="en-US"/>
          </a:pPr>
          <a:endParaRPr lang="en-US"/>
        </a:p>
      </c:txPr>
    </c:legend>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0</xdr:rowOff>
    </xdr:from>
    <xdr:to>
      <xdr:col>4</xdr:col>
      <xdr:colOff>227541</xdr:colOff>
      <xdr:row>57</xdr:row>
      <xdr:rowOff>165100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239</xdr:row>
      <xdr:rowOff>76200</xdr:rowOff>
    </xdr:from>
    <xdr:to>
      <xdr:col>4</xdr:col>
      <xdr:colOff>514349</xdr:colOff>
      <xdr:row>254</xdr:row>
      <xdr:rowOff>85726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105834</xdr:colOff>
      <xdr:row>451</xdr:row>
      <xdr:rowOff>137584</xdr:rowOff>
    </xdr:from>
    <xdr:to>
      <xdr:col>4</xdr:col>
      <xdr:colOff>358680</xdr:colOff>
      <xdr:row>464</xdr:row>
      <xdr:rowOff>153362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74083</xdr:colOff>
      <xdr:row>147</xdr:row>
      <xdr:rowOff>148166</xdr:rowOff>
    </xdr:from>
    <xdr:to>
      <xdr:col>4</xdr:col>
      <xdr:colOff>306916</xdr:colOff>
      <xdr:row>165</xdr:row>
      <xdr:rowOff>99098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21</xdr:row>
      <xdr:rowOff>1</xdr:rowOff>
    </xdr:from>
    <xdr:to>
      <xdr:col>5</xdr:col>
      <xdr:colOff>31749</xdr:colOff>
      <xdr:row>34</xdr:row>
      <xdr:rowOff>2275417</xdr:rowOff>
    </xdr:to>
    <xdr:pic>
      <xdr:nvPicPr>
        <xdr:cNvPr id="6" name="Picture 5" descr="E:\MAP.jpg"/>
        <xdr:cNvPicPr/>
      </xdr:nvPicPr>
      <xdr:blipFill>
        <a:blip xmlns:r="http://schemas.openxmlformats.org/officeDocument/2006/relationships" r:embed="rId5" cstate="print"/>
        <a:srcRect/>
        <a:stretch>
          <a:fillRect/>
        </a:stretch>
      </xdr:blipFill>
      <xdr:spPr bwMode="auto">
        <a:xfrm>
          <a:off x="0" y="11668126"/>
          <a:ext cx="5165724" cy="475191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lansaari/Desktop/YearBook2010/SYB%202011%20(18-9-2011)%20Engli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GDP"/>
      <sheetName val="BoP&amp;Trade"/>
      <sheetName val="Prices "/>
      <sheetName val="FinancialStat"/>
      <sheetName val="GovFinance"/>
      <sheetName val="Wages"/>
      <sheetName val="FIS"/>
      <sheetName val="index-indu"/>
      <sheetName val="Investment"/>
      <sheetName val="manufacturing"/>
      <sheetName val="oil&amp;gas1"/>
      <sheetName val="petrochemical"/>
      <sheetName val="electricity"/>
      <sheetName val="construction"/>
      <sheetName val="transport"/>
      <sheetName val="ICT"/>
      <sheetName val="Hotel"/>
      <sheetName val="population Index"/>
      <sheetName val="population"/>
      <sheetName val="birthFertility"/>
      <sheetName val="index-soc"/>
      <sheetName val="Education"/>
      <sheetName val="Health"/>
      <sheetName val="social"/>
      <sheetName val="crime"/>
      <sheetName val="Culture"/>
      <sheetName val="index-labour"/>
      <sheetName val="labour"/>
      <sheetName val="Index-Agri"/>
      <sheetName val="Agriculture "/>
      <sheetName val="Climate"/>
      <sheetName val="Environ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0">
          <cell r="I40" t="str">
            <v>Minimum Temperature - Abu Dhabi</v>
          </cell>
          <cell r="J40" t="str">
            <v>Maximum Temperature - Abu Dhabi</v>
          </cell>
          <cell r="K40" t="str">
            <v>Minimum Temperature - Al Ain</v>
          </cell>
          <cell r="L40" t="str">
            <v>Maximum Temperature - Al Ain</v>
          </cell>
          <cell r="M40" t="str">
            <v>Minimum Temperature - Western Region</v>
          </cell>
          <cell r="N40" t="str">
            <v>Maximum Temperature - Western Region</v>
          </cell>
          <cell r="O40" t="str">
            <v>Minimum Temperature - Abu Dhabi Islands</v>
          </cell>
          <cell r="P40" t="str">
            <v>Maximum Temperature - Abu Dhabi Islands</v>
          </cell>
        </row>
        <row r="43">
          <cell r="H43" t="str">
            <v>Jan</v>
          </cell>
          <cell r="I43">
            <v>14.32</v>
          </cell>
          <cell r="J43">
            <v>24.259758064516127</v>
          </cell>
          <cell r="K43">
            <v>12.749963535444046</v>
          </cell>
          <cell r="L43">
            <v>24.755878136200717</v>
          </cell>
          <cell r="M43">
            <v>11.295430107526881</v>
          </cell>
          <cell r="N43">
            <v>25.234946236559143</v>
          </cell>
          <cell r="O43">
            <v>16.266645161290324</v>
          </cell>
          <cell r="P43">
            <v>22.821048387096777</v>
          </cell>
        </row>
        <row r="44">
          <cell r="H44" t="str">
            <v>Feb</v>
          </cell>
          <cell r="I44">
            <v>15.995443121693125</v>
          </cell>
          <cell r="J44">
            <v>27.336832010582015</v>
          </cell>
          <cell r="K44">
            <v>15.43459959215167</v>
          </cell>
          <cell r="L44">
            <v>27.713095238095232</v>
          </cell>
          <cell r="M44">
            <v>14.006369047619048</v>
          </cell>
          <cell r="N44">
            <v>28.58369047619048</v>
          </cell>
          <cell r="O44">
            <v>17.350982142857141</v>
          </cell>
          <cell r="P44">
            <v>25.580535714285716</v>
          </cell>
        </row>
        <row r="45">
          <cell r="H45" t="str">
            <v>Mar</v>
          </cell>
          <cell r="I45">
            <v>18.636532258064516</v>
          </cell>
          <cell r="J45">
            <v>30.116935483870972</v>
          </cell>
          <cell r="K45">
            <v>18.436081055854242</v>
          </cell>
          <cell r="L45">
            <v>32.886584229390678</v>
          </cell>
          <cell r="M45">
            <v>16.801989247311827</v>
          </cell>
          <cell r="N45">
            <v>32.90478494623656</v>
          </cell>
          <cell r="O45">
            <v>19.727548387096778</v>
          </cell>
          <cell r="P45">
            <v>28.205003225806454</v>
          </cell>
        </row>
        <row r="46">
          <cell r="H46" t="str">
            <v>Apr</v>
          </cell>
          <cell r="I46">
            <v>22.661000000000005</v>
          </cell>
          <cell r="J46">
            <v>34.271250000000002</v>
          </cell>
          <cell r="K46">
            <v>22.578935956790119</v>
          </cell>
          <cell r="L46">
            <v>36.758851851851851</v>
          </cell>
          <cell r="M46">
            <v>21.530833333333334</v>
          </cell>
          <cell r="N46">
            <v>36.980333333333334</v>
          </cell>
          <cell r="O46">
            <v>23.338270833333333</v>
          </cell>
          <cell r="P46">
            <v>32.077562499999999</v>
          </cell>
        </row>
        <row r="47">
          <cell r="H47" t="str">
            <v>May</v>
          </cell>
          <cell r="I47">
            <v>25.474274193548386</v>
          </cell>
          <cell r="J47">
            <v>38.282419354838716</v>
          </cell>
          <cell r="K47">
            <v>26.405256869772998</v>
          </cell>
          <cell r="L47">
            <v>41.05261648745519</v>
          </cell>
          <cell r="M47">
            <v>25.312741935483871</v>
          </cell>
          <cell r="N47">
            <v>41.068010752688174</v>
          </cell>
          <cell r="O47">
            <v>26.227773081201338</v>
          </cell>
          <cell r="P47">
            <v>36.296640155728589</v>
          </cell>
        </row>
        <row r="48">
          <cell r="H48" t="str">
            <v>Jun</v>
          </cell>
          <cell r="I48">
            <v>28.967554263565894</v>
          </cell>
          <cell r="J48">
            <v>40.717155038759685</v>
          </cell>
          <cell r="K48">
            <v>29.418882187196559</v>
          </cell>
          <cell r="L48">
            <v>43.312987654320999</v>
          </cell>
          <cell r="M48">
            <v>28.4120925925926</v>
          </cell>
          <cell r="N48">
            <v>43.49151282051281</v>
          </cell>
          <cell r="O48">
            <v>30.007375000000007</v>
          </cell>
          <cell r="P48">
            <v>37.957361111111112</v>
          </cell>
        </row>
        <row r="49">
          <cell r="H49" t="str">
            <v>Jul</v>
          </cell>
          <cell r="I49">
            <v>31.130322580645164</v>
          </cell>
          <cell r="J49">
            <v>42.323790322580649</v>
          </cell>
          <cell r="K49">
            <v>30.938547361608919</v>
          </cell>
          <cell r="L49">
            <v>43.933010752688169</v>
          </cell>
          <cell r="M49">
            <v>30.716034408602155</v>
          </cell>
          <cell r="N49">
            <v>44.37190967741936</v>
          </cell>
          <cell r="O49">
            <v>30.988709677419354</v>
          </cell>
          <cell r="P49">
            <v>39.581129032258069</v>
          </cell>
        </row>
        <row r="50">
          <cell r="H50" t="str">
            <v>Aug</v>
          </cell>
          <cell r="I50">
            <v>30.823467741935481</v>
          </cell>
          <cell r="J50">
            <v>43.725725806451614</v>
          </cell>
          <cell r="K50">
            <v>31.315805207088811</v>
          </cell>
          <cell r="L50">
            <v>43.665268817204307</v>
          </cell>
          <cell r="M50">
            <v>29.955806451612901</v>
          </cell>
          <cell r="N50">
            <v>44.616182795698926</v>
          </cell>
          <cell r="O50">
            <v>31.937177419354843</v>
          </cell>
          <cell r="P50">
            <v>41.038467741935484</v>
          </cell>
        </row>
        <row r="51">
          <cell r="H51" t="str">
            <v>Sep</v>
          </cell>
          <cell r="I51">
            <v>27.449666666666673</v>
          </cell>
          <cell r="J51">
            <v>40.683416666666666</v>
          </cell>
          <cell r="K51">
            <v>28.216119047619046</v>
          </cell>
          <cell r="L51">
            <v>41.536156084656085</v>
          </cell>
          <cell r="M51">
            <v>26.343277777777782</v>
          </cell>
          <cell r="N51">
            <v>42.05661111111111</v>
          </cell>
          <cell r="O51">
            <v>30.244916666666661</v>
          </cell>
          <cell r="P51">
            <v>38.113416666666666</v>
          </cell>
        </row>
        <row r="52">
          <cell r="H52" t="str">
            <v>Oct</v>
          </cell>
          <cell r="I52">
            <v>24.930806451612906</v>
          </cell>
          <cell r="J52">
            <v>35.965000000000003</v>
          </cell>
          <cell r="K52">
            <v>24.44817539650149</v>
          </cell>
          <cell r="L52">
            <v>37.400768755407242</v>
          </cell>
          <cell r="M52">
            <v>23.31881720430108</v>
          </cell>
          <cell r="N52">
            <v>37.732311827956991</v>
          </cell>
          <cell r="O52">
            <v>27.692197580645161</v>
          </cell>
          <cell r="P52">
            <v>34.192016129032254</v>
          </cell>
        </row>
        <row r="53">
          <cell r="H53" t="str">
            <v>Nov</v>
          </cell>
          <cell r="I53">
            <v>19.809083333333334</v>
          </cell>
          <cell r="J53">
            <v>30.699499999999997</v>
          </cell>
          <cell r="K53">
            <v>18.592611882716049</v>
          </cell>
          <cell r="L53">
            <v>30.194518518518521</v>
          </cell>
          <cell r="M53">
            <v>18.015722222222223</v>
          </cell>
          <cell r="N53">
            <v>30.757722222222224</v>
          </cell>
          <cell r="O53">
            <v>23.596016025641028</v>
          </cell>
          <cell r="P53">
            <v>29.158580128205131</v>
          </cell>
        </row>
        <row r="54">
          <cell r="H54" t="str">
            <v>Dec</v>
          </cell>
          <cell r="I54">
            <v>15.188155913978495</v>
          </cell>
          <cell r="J54">
            <v>26.663306451612904</v>
          </cell>
          <cell r="K54">
            <v>13.620466323178016</v>
          </cell>
          <cell r="L54">
            <v>26.552508960573473</v>
          </cell>
          <cell r="M54">
            <v>12.881935483870967</v>
          </cell>
          <cell r="N54">
            <v>26.711505376344089</v>
          </cell>
          <cell r="O54">
            <v>19.402597507331379</v>
          </cell>
          <cell r="P54">
            <v>24.930077712609965</v>
          </cell>
        </row>
        <row r="150">
          <cell r="H150" t="str">
            <v>Abu Dhabi</v>
          </cell>
          <cell r="I150" t="str">
            <v>Al Ain</v>
          </cell>
          <cell r="J150" t="str">
            <v>Western Region</v>
          </cell>
          <cell r="K150" t="str">
            <v>Abu Dhabi Islands</v>
          </cell>
        </row>
        <row r="151">
          <cell r="G151" t="str">
            <v>Jan</v>
          </cell>
          <cell r="H151">
            <v>0.1</v>
          </cell>
          <cell r="I151">
            <v>0.46666666666666667</v>
          </cell>
          <cell r="J151">
            <v>0.13333333333333333</v>
          </cell>
          <cell r="K151">
            <v>0.3</v>
          </cell>
        </row>
        <row r="152">
          <cell r="G152" t="str">
            <v>Feb</v>
          </cell>
          <cell r="H152">
            <v>8.9</v>
          </cell>
          <cell r="I152">
            <v>9.0111111111111111</v>
          </cell>
          <cell r="J152">
            <v>12.133333333333335</v>
          </cell>
          <cell r="K152">
            <v>1.4500000000000002</v>
          </cell>
        </row>
        <row r="153">
          <cell r="G153" t="str">
            <v>Mar</v>
          </cell>
          <cell r="H153">
            <v>17.149999999999999</v>
          </cell>
          <cell r="I153">
            <v>8.0444444444444443</v>
          </cell>
          <cell r="J153">
            <v>3.9666666666666663</v>
          </cell>
          <cell r="K153">
            <v>6.35</v>
          </cell>
        </row>
        <row r="154">
          <cell r="G154" t="str">
            <v>Apr</v>
          </cell>
          <cell r="H154">
            <v>0.4</v>
          </cell>
          <cell r="I154">
            <v>2.5000000000000001E-2</v>
          </cell>
          <cell r="J154">
            <v>9.9999999999999992E-2</v>
          </cell>
          <cell r="K154">
            <v>1.85</v>
          </cell>
        </row>
        <row r="155">
          <cell r="G155" t="str">
            <v>May</v>
          </cell>
          <cell r="H155">
            <v>1</v>
          </cell>
          <cell r="I155">
            <v>0.26666666666666666</v>
          </cell>
          <cell r="J155">
            <v>0.56666666666666665</v>
          </cell>
          <cell r="K155">
            <v>0.89999999999999991</v>
          </cell>
        </row>
        <row r="156">
          <cell r="G156" t="str">
            <v>Jun</v>
          </cell>
          <cell r="H156">
            <v>0</v>
          </cell>
          <cell r="I156">
            <v>0.75555555555555554</v>
          </cell>
          <cell r="J156">
            <v>0</v>
          </cell>
          <cell r="K156">
            <v>0</v>
          </cell>
        </row>
        <row r="157">
          <cell r="G157" t="str">
            <v>Jul</v>
          </cell>
          <cell r="H157">
            <v>0</v>
          </cell>
          <cell r="I157">
            <v>0.78888888888888897</v>
          </cell>
          <cell r="J157">
            <v>0</v>
          </cell>
          <cell r="K157">
            <v>0</v>
          </cell>
        </row>
        <row r="158">
          <cell r="G158" t="str">
            <v>Aug</v>
          </cell>
          <cell r="H158">
            <v>0</v>
          </cell>
          <cell r="I158">
            <v>1.075</v>
          </cell>
          <cell r="J158">
            <v>6.6666666666666666E-2</v>
          </cell>
          <cell r="K158">
            <v>0</v>
          </cell>
        </row>
        <row r="159">
          <cell r="G159" t="str">
            <v>Sep</v>
          </cell>
          <cell r="H159">
            <v>0</v>
          </cell>
          <cell r="I159">
            <v>0.17777777777777778</v>
          </cell>
          <cell r="J159">
            <v>0</v>
          </cell>
          <cell r="K159">
            <v>0</v>
          </cell>
        </row>
        <row r="160">
          <cell r="G160" t="str">
            <v>Oct</v>
          </cell>
          <cell r="H160">
            <v>0.05</v>
          </cell>
          <cell r="I160">
            <v>2.2222222222222223E-2</v>
          </cell>
          <cell r="J160">
            <v>0</v>
          </cell>
          <cell r="K160">
            <v>0</v>
          </cell>
        </row>
        <row r="161">
          <cell r="G161" t="str">
            <v>Nov</v>
          </cell>
          <cell r="H161">
            <v>4.8</v>
          </cell>
          <cell r="I161">
            <v>0.875</v>
          </cell>
          <cell r="J161">
            <v>6.1000000000000005</v>
          </cell>
          <cell r="K161">
            <v>4.3499999999999996</v>
          </cell>
        </row>
        <row r="162">
          <cell r="G162" t="str">
            <v>Dec</v>
          </cell>
          <cell r="H162">
            <v>0</v>
          </cell>
          <cell r="I162">
            <v>0.46666666666666667</v>
          </cell>
          <cell r="J162">
            <v>0</v>
          </cell>
          <cell r="K162">
            <v>0</v>
          </cell>
        </row>
        <row r="223">
          <cell r="B223" t="str">
            <v>Abu Dhabi</v>
          </cell>
          <cell r="C223" t="str">
            <v>AL Ain</v>
          </cell>
          <cell r="D223" t="str">
            <v>Western Region</v>
          </cell>
          <cell r="E223" t="str">
            <v>Abu Dhabi Islands</v>
          </cell>
        </row>
        <row r="224">
          <cell r="B224">
            <v>70.863083018445238</v>
          </cell>
          <cell r="C224">
            <v>58.451839251204397</v>
          </cell>
          <cell r="D224">
            <v>67.180438421749145</v>
          </cell>
          <cell r="E224">
            <v>73.263652263112121</v>
          </cell>
          <cell r="L224" t="str">
            <v>Jan</v>
          </cell>
        </row>
        <row r="225">
          <cell r="B225">
            <v>61.246414233010896</v>
          </cell>
          <cell r="C225">
            <v>50.435008567472018</v>
          </cell>
          <cell r="D225">
            <v>56.270825152254211</v>
          </cell>
          <cell r="E225">
            <v>70.193531436011895</v>
          </cell>
          <cell r="L225" t="str">
            <v>Feb</v>
          </cell>
        </row>
        <row r="226">
          <cell r="B226">
            <v>62.814696740591387</v>
          </cell>
          <cell r="C226">
            <v>41.457834616757438</v>
          </cell>
          <cell r="D226">
            <v>49.679352259008965</v>
          </cell>
          <cell r="E226">
            <v>69.658075290256079</v>
          </cell>
          <cell r="L226" t="str">
            <v>Mar</v>
          </cell>
        </row>
        <row r="227">
          <cell r="B227">
            <v>54.307725634078963</v>
          </cell>
          <cell r="C227">
            <v>33.390583882754321</v>
          </cell>
          <cell r="D227">
            <v>42.458133609581921</v>
          </cell>
          <cell r="E227">
            <v>63.972856559397712</v>
          </cell>
          <cell r="L227" t="str">
            <v>Apr</v>
          </cell>
        </row>
        <row r="228">
          <cell r="B228">
            <v>49.928451570900513</v>
          </cell>
          <cell r="C228">
            <v>28.196956138436217</v>
          </cell>
          <cell r="D228">
            <v>37.917999785319601</v>
          </cell>
          <cell r="E228">
            <v>59.391355906131992</v>
          </cell>
          <cell r="L228" t="str">
            <v>May</v>
          </cell>
        </row>
        <row r="229">
          <cell r="B229">
            <v>52.189840051823225</v>
          </cell>
          <cell r="C229">
            <v>32.317694178870923</v>
          </cell>
          <cell r="D229">
            <v>41.917409336419759</v>
          </cell>
          <cell r="E229">
            <v>63.052881617326271</v>
          </cell>
          <cell r="L229" t="str">
            <v>Jun</v>
          </cell>
        </row>
        <row r="230">
          <cell r="B230">
            <v>55.260052643369207</v>
          </cell>
          <cell r="C230">
            <v>37.402312476512769</v>
          </cell>
          <cell r="D230">
            <v>46.780479806469316</v>
          </cell>
          <cell r="E230">
            <v>64.751659272639515</v>
          </cell>
          <cell r="L230" t="str">
            <v>Jul</v>
          </cell>
        </row>
        <row r="231">
          <cell r="B231">
            <v>47.65150759042092</v>
          </cell>
          <cell r="C231">
            <v>29.958249950219038</v>
          </cell>
          <cell r="D231">
            <v>46.039759394601255</v>
          </cell>
          <cell r="E231">
            <v>66.69567932347671</v>
          </cell>
          <cell r="L231" t="str">
            <v>Aug</v>
          </cell>
        </row>
        <row r="232">
          <cell r="B232">
            <v>56.874696180555546</v>
          </cell>
          <cell r="C232">
            <v>27.173816872427981</v>
          </cell>
          <cell r="D232">
            <v>49.578377700617267</v>
          </cell>
          <cell r="E232">
            <v>70.481558883101869</v>
          </cell>
          <cell r="L232" t="str">
            <v>Sep</v>
          </cell>
        </row>
        <row r="233">
          <cell r="B233">
            <v>64.549890793010775</v>
          </cell>
          <cell r="C233">
            <v>43.235942954202606</v>
          </cell>
          <cell r="D233">
            <v>57.428957353270611</v>
          </cell>
          <cell r="E233">
            <v>64.824763693988132</v>
          </cell>
          <cell r="L233" t="str">
            <v>Oct</v>
          </cell>
        </row>
        <row r="234">
          <cell r="B234">
            <v>56.640357349537041</v>
          </cell>
          <cell r="C234">
            <v>47.058108524536067</v>
          </cell>
          <cell r="D234">
            <v>58.934477237654356</v>
          </cell>
          <cell r="E234">
            <v>58.145404253949145</v>
          </cell>
          <cell r="L234" t="str">
            <v>Nov</v>
          </cell>
        </row>
        <row r="235">
          <cell r="B235">
            <v>63.387162928427429</v>
          </cell>
          <cell r="C235">
            <v>51.188564068100369</v>
          </cell>
          <cell r="D235">
            <v>67.714372386499406</v>
          </cell>
          <cell r="E235">
            <v>65.940133892733357</v>
          </cell>
          <cell r="L235" t="str">
            <v>Dec</v>
          </cell>
        </row>
        <row r="436">
          <cell r="B436" t="str">
            <v>Abu Dhabi</v>
          </cell>
          <cell r="C436" t="str">
            <v>Al Ain</v>
          </cell>
          <cell r="D436" t="str">
            <v>Western Region</v>
          </cell>
          <cell r="E436" t="str">
            <v>Abu Dhabi Islands</v>
          </cell>
        </row>
        <row r="437">
          <cell r="B437">
            <v>4472.5507224462372</v>
          </cell>
          <cell r="C437">
            <v>4796.6837738948625</v>
          </cell>
          <cell r="D437">
            <v>4792.9432795698922</v>
          </cell>
          <cell r="E437">
            <v>4040.8374495967737</v>
          </cell>
        </row>
        <row r="438">
          <cell r="B438">
            <v>5096.6578124999996</v>
          </cell>
          <cell r="C438">
            <v>5243.9244874338619</v>
          </cell>
          <cell r="D438">
            <v>5417.1999813988086</v>
          </cell>
          <cell r="E438">
            <v>4722.6180059523813</v>
          </cell>
        </row>
        <row r="439">
          <cell r="B439">
            <v>6251.8367271505376</v>
          </cell>
          <cell r="C439">
            <v>6348.1633288530466</v>
          </cell>
          <cell r="D439">
            <v>6480.0401657706088</v>
          </cell>
          <cell r="E439">
            <v>6001.0978421118944</v>
          </cell>
        </row>
        <row r="440">
          <cell r="B440">
            <v>6573.3204166666656</v>
          </cell>
          <cell r="C440">
            <v>6675.108827160494</v>
          </cell>
          <cell r="D440">
            <v>6500.9484722222214</v>
          </cell>
          <cell r="E440">
            <v>5807.9913020833337</v>
          </cell>
        </row>
        <row r="441">
          <cell r="B441">
            <v>6895.0080813172035</v>
          </cell>
          <cell r="C441">
            <v>6944.8910543608135</v>
          </cell>
          <cell r="D441">
            <v>7002.3530465949834</v>
          </cell>
          <cell r="E441">
            <v>6629.728545026881</v>
          </cell>
        </row>
        <row r="442">
          <cell r="B442">
            <v>6955.0432465277781</v>
          </cell>
          <cell r="C442">
            <v>6976.5397916666661</v>
          </cell>
          <cell r="D442">
            <v>7020.6381202107295</v>
          </cell>
          <cell r="E442">
            <v>6570.2834941561259</v>
          </cell>
        </row>
        <row r="443">
          <cell r="B443">
            <v>6675.5116687120153</v>
          </cell>
          <cell r="C443">
            <v>6452.4133661887699</v>
          </cell>
          <cell r="D443">
            <v>6444.0847426757055</v>
          </cell>
          <cell r="E443">
            <v>6167.8045698924725</v>
          </cell>
        </row>
        <row r="444">
          <cell r="B444">
            <v>6380.1495295698924</v>
          </cell>
          <cell r="C444">
            <v>6616.7726702508962</v>
          </cell>
          <cell r="D444">
            <v>6620.5443604390684</v>
          </cell>
          <cell r="E444">
            <v>6185.4042338709678</v>
          </cell>
        </row>
        <row r="445">
          <cell r="B445">
            <v>6034.3395138888882</v>
          </cell>
          <cell r="C445">
            <v>6397.7305307539682</v>
          </cell>
          <cell r="D445">
            <v>6343.161944444445</v>
          </cell>
          <cell r="E445">
            <v>5614.2596597222218</v>
          </cell>
        </row>
        <row r="446">
          <cell r="B446">
            <v>5319.9418010752697</v>
          </cell>
          <cell r="C446">
            <v>5614.5039917037457</v>
          </cell>
          <cell r="D446">
            <v>5630.371365367384</v>
          </cell>
          <cell r="E446">
            <v>4675.565096774194</v>
          </cell>
        </row>
        <row r="447">
          <cell r="B447">
            <v>4395.7396527777782</v>
          </cell>
          <cell r="C447">
            <v>4606.3893402777785</v>
          </cell>
          <cell r="D447">
            <v>4674.1400462962965</v>
          </cell>
          <cell r="E447">
            <v>3247.5818749999999</v>
          </cell>
        </row>
        <row r="448">
          <cell r="B448">
            <v>4190.7617271505369</v>
          </cell>
          <cell r="C448">
            <v>4317.0457325268817</v>
          </cell>
          <cell r="D448">
            <v>4382.8076612903224</v>
          </cell>
          <cell r="E448">
            <v>2936.226948924731</v>
          </cell>
        </row>
        <row r="454">
          <cell r="G454" t="str">
            <v>Jan</v>
          </cell>
        </row>
        <row r="455">
          <cell r="G455" t="str">
            <v>Feb</v>
          </cell>
        </row>
        <row r="456">
          <cell r="G456" t="str">
            <v>Mar</v>
          </cell>
        </row>
        <row r="457">
          <cell r="G457" t="str">
            <v>Apr</v>
          </cell>
        </row>
        <row r="458">
          <cell r="G458" t="str">
            <v>May</v>
          </cell>
        </row>
        <row r="459">
          <cell r="G459" t="str">
            <v>Jun</v>
          </cell>
        </row>
        <row r="460">
          <cell r="G460" t="str">
            <v>Jul</v>
          </cell>
        </row>
        <row r="461">
          <cell r="G461" t="str">
            <v>Aug</v>
          </cell>
        </row>
        <row r="462">
          <cell r="G462" t="str">
            <v>Sep</v>
          </cell>
        </row>
        <row r="463">
          <cell r="G463" t="str">
            <v>Oct</v>
          </cell>
        </row>
        <row r="464">
          <cell r="G464" t="str">
            <v>Nov</v>
          </cell>
        </row>
        <row r="465">
          <cell r="G465" t="str">
            <v>Dec</v>
          </cell>
        </row>
      </sheetData>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34"/>
  <sheetViews>
    <sheetView tabSelected="1" view="pageBreakPreview" topLeftCell="A16" zoomScale="90" zoomScaleSheetLayoutView="90" workbookViewId="0">
      <selection activeCell="K12" sqref="K12"/>
    </sheetView>
  </sheetViews>
  <sheetFormatPr defaultColWidth="9.140625" defaultRowHeight="15"/>
  <cols>
    <col min="1" max="1" width="28.140625" style="5" customWidth="1"/>
    <col min="2" max="2" width="13" style="10" customWidth="1"/>
    <col min="3" max="3" width="13" style="11" customWidth="1"/>
    <col min="4" max="4" width="13" style="10" customWidth="1"/>
    <col min="5" max="5" width="9.85546875" style="10" customWidth="1"/>
    <col min="6" max="6" width="10" style="5" customWidth="1"/>
    <col min="7" max="7" width="7.42578125" style="5" customWidth="1"/>
    <col min="8" max="8" width="9.140625" style="5"/>
    <col min="9" max="9" width="11.7109375" style="5" bestFit="1" customWidth="1"/>
    <col min="10" max="10" width="12.42578125" style="5" customWidth="1"/>
    <col min="11" max="11" width="10" style="5" customWidth="1"/>
    <col min="12" max="12" width="9.5703125" style="5" customWidth="1"/>
    <col min="13" max="13" width="11.140625" style="5" customWidth="1"/>
    <col min="14" max="14" width="12.28515625" style="5" customWidth="1"/>
    <col min="15" max="15" width="13.7109375" style="5" customWidth="1"/>
    <col min="16" max="16" width="12.85546875" style="5" customWidth="1"/>
    <col min="17" max="16384" width="9.140625" style="5"/>
  </cols>
  <sheetData>
    <row r="1" spans="1:6" ht="24.75" customHeight="1">
      <c r="A1" s="1" t="s">
        <v>0</v>
      </c>
      <c r="B1" s="2"/>
      <c r="C1" s="3"/>
      <c r="D1" s="2"/>
      <c r="E1" s="2"/>
      <c r="F1" s="4"/>
    </row>
    <row r="2" spans="1:6" ht="408.75" customHeight="1">
      <c r="A2" s="6" t="s">
        <v>1</v>
      </c>
      <c r="B2" s="7"/>
      <c r="C2" s="7"/>
      <c r="D2" s="7"/>
      <c r="E2" s="7"/>
      <c r="F2" s="8"/>
    </row>
    <row r="3" spans="1:6" ht="29.25" customHeight="1">
      <c r="A3" s="9" t="s">
        <v>2</v>
      </c>
    </row>
    <row r="4" spans="1:6" ht="200.25" customHeight="1">
      <c r="A4" s="12" t="s">
        <v>3</v>
      </c>
      <c r="B4" s="13"/>
      <c r="C4" s="13"/>
      <c r="D4" s="13"/>
      <c r="E4" s="13"/>
    </row>
    <row r="5" spans="1:6" ht="15.75" customHeight="1">
      <c r="B5" s="14"/>
      <c r="C5" s="15"/>
      <c r="D5" s="14"/>
      <c r="E5" s="14"/>
      <c r="F5" s="16"/>
    </row>
    <row r="6" spans="1:6">
      <c r="A6" s="17" t="s">
        <v>4</v>
      </c>
      <c r="B6" s="18"/>
      <c r="C6" s="19"/>
      <c r="D6" s="18"/>
      <c r="E6" s="18"/>
    </row>
    <row r="7" spans="1:6">
      <c r="A7" s="20" t="s">
        <v>5</v>
      </c>
      <c r="B7" s="21" t="s">
        <v>6</v>
      </c>
      <c r="C7" s="22" t="s">
        <v>7</v>
      </c>
      <c r="D7" s="21" t="s">
        <v>8</v>
      </c>
    </row>
    <row r="8" spans="1:6">
      <c r="A8" s="23" t="s">
        <v>9</v>
      </c>
      <c r="B8" s="24">
        <v>30000.137754300002</v>
      </c>
      <c r="C8" s="25">
        <v>77700</v>
      </c>
      <c r="D8" s="26">
        <v>100</v>
      </c>
    </row>
    <row r="9" spans="1:6">
      <c r="A9" s="27"/>
      <c r="B9" s="28"/>
      <c r="C9" s="29"/>
      <c r="D9" s="30"/>
    </row>
    <row r="10" spans="1:6">
      <c r="A10" s="27" t="s">
        <v>10</v>
      </c>
      <c r="B10" s="31">
        <v>26000.11938706</v>
      </c>
      <c r="C10" s="32">
        <v>67340</v>
      </c>
      <c r="D10" s="33">
        <v>86.67</v>
      </c>
    </row>
    <row r="11" spans="1:6">
      <c r="A11" s="27" t="s">
        <v>11</v>
      </c>
      <c r="B11" s="31">
        <v>1500.0068877149999</v>
      </c>
      <c r="C11" s="32">
        <v>3885</v>
      </c>
      <c r="D11" s="33">
        <v>5</v>
      </c>
    </row>
    <row r="12" spans="1:6">
      <c r="A12" s="27" t="s">
        <v>12</v>
      </c>
      <c r="B12" s="31">
        <v>1000.00459181</v>
      </c>
      <c r="C12" s="32">
        <v>2590</v>
      </c>
      <c r="D12" s="33">
        <v>3.33</v>
      </c>
    </row>
    <row r="13" spans="1:6">
      <c r="A13" s="27" t="s">
        <v>13</v>
      </c>
      <c r="B13" s="31">
        <v>650.19603575600001</v>
      </c>
      <c r="C13" s="32">
        <v>1684</v>
      </c>
      <c r="D13" s="33">
        <v>2.17</v>
      </c>
    </row>
    <row r="14" spans="1:6">
      <c r="A14" s="34" t="s">
        <v>14</v>
      </c>
      <c r="B14" s="35">
        <v>449.809015235</v>
      </c>
      <c r="C14" s="36">
        <v>1165</v>
      </c>
      <c r="D14" s="37">
        <v>1.5</v>
      </c>
    </row>
    <row r="15" spans="1:6">
      <c r="A15" s="27" t="s">
        <v>15</v>
      </c>
      <c r="B15" s="31">
        <v>300.00137754299999</v>
      </c>
      <c r="C15" s="32">
        <v>777</v>
      </c>
      <c r="D15" s="33">
        <v>1</v>
      </c>
    </row>
    <row r="16" spans="1:6">
      <c r="A16" s="38" t="s">
        <v>16</v>
      </c>
      <c r="B16" s="39">
        <v>100.000459181</v>
      </c>
      <c r="C16" s="40">
        <v>259</v>
      </c>
      <c r="D16" s="41">
        <v>0.33</v>
      </c>
    </row>
    <row r="17" spans="1:4">
      <c r="A17" s="42" t="s">
        <v>17</v>
      </c>
      <c r="B17" s="31"/>
      <c r="C17" s="32"/>
      <c r="D17" s="33"/>
    </row>
    <row r="18" spans="1:4">
      <c r="A18" s="42" t="s">
        <v>18</v>
      </c>
      <c r="B18" s="31"/>
      <c r="C18" s="32"/>
      <c r="D18" s="33"/>
    </row>
    <row r="20" spans="1:4">
      <c r="A20" s="43" t="s">
        <v>19</v>
      </c>
    </row>
    <row r="21" spans="1:4">
      <c r="A21" s="43"/>
      <c r="C21" s="10"/>
    </row>
    <row r="35" spans="1:16" ht="252" customHeight="1">
      <c r="A35" s="44" t="s">
        <v>20</v>
      </c>
      <c r="C35" s="10"/>
    </row>
    <row r="36" spans="1:16" ht="18.75">
      <c r="A36" s="45" t="s">
        <v>21</v>
      </c>
    </row>
    <row r="37" spans="1:16" ht="213.75" customHeight="1">
      <c r="A37" s="46" t="s">
        <v>22</v>
      </c>
      <c r="B37" s="47"/>
      <c r="C37" s="47"/>
      <c r="D37" s="47"/>
      <c r="E37" s="47"/>
    </row>
    <row r="38" spans="1:16">
      <c r="A38" s="48" t="s">
        <v>23</v>
      </c>
      <c r="B38" s="49"/>
      <c r="C38" s="50"/>
      <c r="D38" s="49"/>
    </row>
    <row r="39" spans="1:16">
      <c r="A39" s="51" t="s">
        <v>24</v>
      </c>
      <c r="B39" s="52"/>
      <c r="C39" s="52"/>
      <c r="D39" s="52"/>
    </row>
    <row r="40" spans="1:16" ht="15" customHeight="1">
      <c r="H40" s="53" t="s">
        <v>25</v>
      </c>
      <c r="I40" s="54" t="s">
        <v>26</v>
      </c>
      <c r="J40" s="54" t="s">
        <v>27</v>
      </c>
      <c r="K40" s="54" t="s">
        <v>28</v>
      </c>
      <c r="L40" s="54" t="s">
        <v>29</v>
      </c>
      <c r="M40" s="54" t="s">
        <v>30</v>
      </c>
      <c r="N40" s="54" t="s">
        <v>31</v>
      </c>
      <c r="O40" s="54" t="s">
        <v>32</v>
      </c>
      <c r="P40" s="54" t="s">
        <v>33</v>
      </c>
    </row>
    <row r="41" spans="1:16" ht="15" customHeight="1">
      <c r="H41" s="55"/>
      <c r="I41" s="56"/>
      <c r="J41" s="56"/>
      <c r="K41" s="56"/>
      <c r="L41" s="56"/>
      <c r="M41" s="56"/>
      <c r="N41" s="56"/>
      <c r="O41" s="56"/>
      <c r="P41" s="56"/>
    </row>
    <row r="42" spans="1:16">
      <c r="H42" s="57"/>
      <c r="I42" s="58"/>
      <c r="J42" s="58"/>
      <c r="K42" s="58"/>
      <c r="L42" s="58"/>
      <c r="M42" s="58"/>
      <c r="N42" s="58"/>
      <c r="O42" s="58"/>
      <c r="P42" s="58"/>
    </row>
    <row r="43" spans="1:16">
      <c r="H43" s="59" t="s">
        <v>34</v>
      </c>
      <c r="I43" s="60">
        <v>14.32</v>
      </c>
      <c r="J43" s="61">
        <v>24.259758064516127</v>
      </c>
      <c r="K43" s="61">
        <v>12.749963535444046</v>
      </c>
      <c r="L43" s="61">
        <v>24.755878136200717</v>
      </c>
      <c r="M43" s="61">
        <v>11.295430107526881</v>
      </c>
      <c r="N43" s="61">
        <v>25.234946236559143</v>
      </c>
      <c r="O43" s="60">
        <v>16.266645161290324</v>
      </c>
      <c r="P43" s="61">
        <v>22.821048387096777</v>
      </c>
    </row>
    <row r="44" spans="1:16">
      <c r="H44" s="59" t="s">
        <v>35</v>
      </c>
      <c r="I44" s="60">
        <v>15.995443121693125</v>
      </c>
      <c r="J44" s="61">
        <v>27.336832010582015</v>
      </c>
      <c r="K44" s="61">
        <v>15.43459959215167</v>
      </c>
      <c r="L44" s="61">
        <v>27.713095238095232</v>
      </c>
      <c r="M44" s="61">
        <v>14.006369047619048</v>
      </c>
      <c r="N44" s="61">
        <v>28.58369047619048</v>
      </c>
      <c r="O44" s="60">
        <v>17.350982142857141</v>
      </c>
      <c r="P44" s="61">
        <v>25.580535714285716</v>
      </c>
    </row>
    <row r="45" spans="1:16">
      <c r="H45" s="59" t="s">
        <v>36</v>
      </c>
      <c r="I45" s="60">
        <v>18.636532258064516</v>
      </c>
      <c r="J45" s="61">
        <v>30.116935483870972</v>
      </c>
      <c r="K45" s="61">
        <v>18.436081055854242</v>
      </c>
      <c r="L45" s="61">
        <v>32.886584229390678</v>
      </c>
      <c r="M45" s="61">
        <v>16.801989247311827</v>
      </c>
      <c r="N45" s="61">
        <v>32.90478494623656</v>
      </c>
      <c r="O45" s="60">
        <v>19.727548387096778</v>
      </c>
      <c r="P45" s="61">
        <v>28.205003225806454</v>
      </c>
    </row>
    <row r="46" spans="1:16">
      <c r="H46" s="59" t="s">
        <v>37</v>
      </c>
      <c r="I46" s="60">
        <v>22.661000000000005</v>
      </c>
      <c r="J46" s="61">
        <v>34.271250000000002</v>
      </c>
      <c r="K46" s="61">
        <v>22.578935956790119</v>
      </c>
      <c r="L46" s="61">
        <v>36.758851851851851</v>
      </c>
      <c r="M46" s="61">
        <v>21.530833333333334</v>
      </c>
      <c r="N46" s="61">
        <v>36.980333333333334</v>
      </c>
      <c r="O46" s="60">
        <v>23.338270833333333</v>
      </c>
      <c r="P46" s="61">
        <v>32.077562499999999</v>
      </c>
    </row>
    <row r="47" spans="1:16">
      <c r="H47" s="59" t="s">
        <v>38</v>
      </c>
      <c r="I47" s="60">
        <v>25.474274193548386</v>
      </c>
      <c r="J47" s="61">
        <v>38.282419354838716</v>
      </c>
      <c r="K47" s="61">
        <v>26.405256869772998</v>
      </c>
      <c r="L47" s="61">
        <v>41.05261648745519</v>
      </c>
      <c r="M47" s="61">
        <v>25.312741935483871</v>
      </c>
      <c r="N47" s="61">
        <v>41.068010752688174</v>
      </c>
      <c r="O47" s="60">
        <v>26.227773081201338</v>
      </c>
      <c r="P47" s="61">
        <v>36.296640155728589</v>
      </c>
    </row>
    <row r="48" spans="1:16">
      <c r="H48" s="59" t="s">
        <v>39</v>
      </c>
      <c r="I48" s="60">
        <v>28.967554263565894</v>
      </c>
      <c r="J48" s="61">
        <v>40.717155038759685</v>
      </c>
      <c r="K48" s="61">
        <v>29.418882187196559</v>
      </c>
      <c r="L48" s="61">
        <v>43.312987654320999</v>
      </c>
      <c r="M48" s="61">
        <v>28.4120925925926</v>
      </c>
      <c r="N48" s="61">
        <v>43.49151282051281</v>
      </c>
      <c r="O48" s="60">
        <v>30.007375000000007</v>
      </c>
      <c r="P48" s="61">
        <v>37.957361111111112</v>
      </c>
    </row>
    <row r="49" spans="1:16">
      <c r="H49" s="59" t="s">
        <v>40</v>
      </c>
      <c r="I49" s="60">
        <v>31.130322580645164</v>
      </c>
      <c r="J49" s="61">
        <v>42.323790322580649</v>
      </c>
      <c r="K49" s="61">
        <v>30.938547361608919</v>
      </c>
      <c r="L49" s="61">
        <v>43.933010752688169</v>
      </c>
      <c r="M49" s="61">
        <v>30.716034408602155</v>
      </c>
      <c r="N49" s="61">
        <v>44.37190967741936</v>
      </c>
      <c r="O49" s="60">
        <v>30.988709677419354</v>
      </c>
      <c r="P49" s="61">
        <v>39.581129032258069</v>
      </c>
    </row>
    <row r="50" spans="1:16">
      <c r="H50" s="59" t="s">
        <v>41</v>
      </c>
      <c r="I50" s="60">
        <v>30.823467741935481</v>
      </c>
      <c r="J50" s="61">
        <v>43.725725806451614</v>
      </c>
      <c r="K50" s="61">
        <v>31.315805207088811</v>
      </c>
      <c r="L50" s="61">
        <v>43.665268817204307</v>
      </c>
      <c r="M50" s="61">
        <v>29.955806451612901</v>
      </c>
      <c r="N50" s="61">
        <v>44.616182795698926</v>
      </c>
      <c r="O50" s="60">
        <v>31.937177419354843</v>
      </c>
      <c r="P50" s="61">
        <v>41.038467741935484</v>
      </c>
    </row>
    <row r="51" spans="1:16">
      <c r="H51" s="59" t="s">
        <v>42</v>
      </c>
      <c r="I51" s="60">
        <v>27.449666666666673</v>
      </c>
      <c r="J51" s="61">
        <v>40.683416666666666</v>
      </c>
      <c r="K51" s="61">
        <v>28.216119047619046</v>
      </c>
      <c r="L51" s="61">
        <v>41.536156084656085</v>
      </c>
      <c r="M51" s="61">
        <v>26.343277777777782</v>
      </c>
      <c r="N51" s="61">
        <v>42.05661111111111</v>
      </c>
      <c r="O51" s="60">
        <v>30.244916666666661</v>
      </c>
      <c r="P51" s="61">
        <v>38.113416666666666</v>
      </c>
    </row>
    <row r="52" spans="1:16">
      <c r="H52" s="59" t="s">
        <v>43</v>
      </c>
      <c r="I52" s="60">
        <v>24.930806451612906</v>
      </c>
      <c r="J52" s="61">
        <v>35.965000000000003</v>
      </c>
      <c r="K52" s="61">
        <v>24.44817539650149</v>
      </c>
      <c r="L52" s="61">
        <v>37.400768755407242</v>
      </c>
      <c r="M52" s="61">
        <v>23.31881720430108</v>
      </c>
      <c r="N52" s="61">
        <v>37.732311827956991</v>
      </c>
      <c r="O52" s="60">
        <v>27.692197580645161</v>
      </c>
      <c r="P52" s="61">
        <v>34.192016129032254</v>
      </c>
    </row>
    <row r="53" spans="1:16">
      <c r="H53" s="59" t="s">
        <v>44</v>
      </c>
      <c r="I53" s="60">
        <v>19.809083333333334</v>
      </c>
      <c r="J53" s="61">
        <v>30.699499999999997</v>
      </c>
      <c r="K53" s="61">
        <v>18.592611882716049</v>
      </c>
      <c r="L53" s="61">
        <v>30.194518518518521</v>
      </c>
      <c r="M53" s="61">
        <v>18.015722222222223</v>
      </c>
      <c r="N53" s="61">
        <v>30.757722222222224</v>
      </c>
      <c r="O53" s="60">
        <v>23.596016025641028</v>
      </c>
      <c r="P53" s="61">
        <v>29.158580128205131</v>
      </c>
    </row>
    <row r="54" spans="1:16">
      <c r="H54" s="62" t="s">
        <v>45</v>
      </c>
      <c r="I54" s="63">
        <v>15.188155913978495</v>
      </c>
      <c r="J54" s="64">
        <v>26.663306451612904</v>
      </c>
      <c r="K54" s="64">
        <v>13.620466323178016</v>
      </c>
      <c r="L54" s="64">
        <v>26.552508960573473</v>
      </c>
      <c r="M54" s="64">
        <v>12.881935483870967</v>
      </c>
      <c r="N54" s="64">
        <v>26.711505376344089</v>
      </c>
      <c r="O54" s="63">
        <v>19.402597507331379</v>
      </c>
      <c r="P54" s="64">
        <v>24.930077712609965</v>
      </c>
    </row>
    <row r="55" spans="1:16">
      <c r="H55" s="65"/>
      <c r="I55" s="66">
        <f t="shared" ref="I55:P55" si="0">AVERAGE(I43:I54)</f>
        <v>22.948858877086995</v>
      </c>
      <c r="J55" s="67">
        <f t="shared" si="0"/>
        <v>34.587090766656623</v>
      </c>
      <c r="K55" s="66">
        <f t="shared" si="0"/>
        <v>22.679620367993493</v>
      </c>
      <c r="L55" s="67">
        <f t="shared" si="0"/>
        <v>35.813520457196866</v>
      </c>
      <c r="M55" s="66">
        <f t="shared" si="0"/>
        <v>21.54925415102122</v>
      </c>
      <c r="N55" s="67">
        <f t="shared" si="0"/>
        <v>36.209126798022766</v>
      </c>
      <c r="O55" s="66">
        <f t="shared" si="0"/>
        <v>24.731684123569778</v>
      </c>
      <c r="P55" s="67">
        <f t="shared" si="0"/>
        <v>32.495986542061353</v>
      </c>
    </row>
    <row r="60" spans="1:16">
      <c r="J60" s="68">
        <f>AVERAGE(I43:I54,K43:K54,M43:M54,O43:O54)</f>
        <v>22.977354379917873</v>
      </c>
      <c r="K60" s="68">
        <f>AVERAGE(J43:J54,L43:L54,N43:N54,P43:P54)</f>
        <v>34.776431140984393</v>
      </c>
    </row>
    <row r="61" spans="1:16">
      <c r="A61" s="48" t="s">
        <v>46</v>
      </c>
      <c r="B61" s="69"/>
      <c r="C61" s="70"/>
      <c r="D61" s="69"/>
      <c r="E61" s="69"/>
      <c r="F61" s="71"/>
      <c r="G61" s="71"/>
    </row>
    <row r="62" spans="1:16" ht="15" customHeight="1">
      <c r="A62" s="72" t="s">
        <v>47</v>
      </c>
      <c r="B62" s="73"/>
      <c r="C62" s="74"/>
      <c r="D62" s="73"/>
      <c r="E62" s="73"/>
      <c r="F62" s="75"/>
      <c r="G62" s="75"/>
    </row>
    <row r="63" spans="1:16" ht="26.25" customHeight="1">
      <c r="A63" s="76" t="s">
        <v>25</v>
      </c>
      <c r="B63" s="77" t="s">
        <v>48</v>
      </c>
      <c r="C63" s="77" t="s">
        <v>49</v>
      </c>
      <c r="D63" s="77" t="s">
        <v>50</v>
      </c>
      <c r="E63" s="77" t="s">
        <v>51</v>
      </c>
      <c r="F63" s="78"/>
      <c r="G63" s="78"/>
    </row>
    <row r="64" spans="1:16">
      <c r="A64" s="79" t="s">
        <v>52</v>
      </c>
      <c r="B64" s="80">
        <v>8</v>
      </c>
      <c r="C64" s="81">
        <v>14.32</v>
      </c>
      <c r="D64" s="80">
        <v>30.2</v>
      </c>
      <c r="E64" s="80">
        <v>24.259758064516127</v>
      </c>
    </row>
    <row r="65" spans="1:11">
      <c r="A65" s="79" t="s">
        <v>53</v>
      </c>
      <c r="B65" s="80">
        <v>7.3</v>
      </c>
      <c r="C65" s="81">
        <v>15.995443121693125</v>
      </c>
      <c r="D65" s="80">
        <v>36.6</v>
      </c>
      <c r="E65" s="80">
        <v>27.336832010582015</v>
      </c>
    </row>
    <row r="66" spans="1:11">
      <c r="A66" s="79" t="s">
        <v>54</v>
      </c>
      <c r="B66" s="80">
        <v>11.9</v>
      </c>
      <c r="C66" s="81">
        <v>18.636532258064516</v>
      </c>
      <c r="D66" s="80">
        <v>41.3</v>
      </c>
      <c r="E66" s="80">
        <v>30.116935483870972</v>
      </c>
      <c r="J66" s="68">
        <f>AVERAGE(I55,K55,M55,O55)</f>
        <v>22.97735437991787</v>
      </c>
      <c r="K66" s="68">
        <f>AVERAGE(J55,L55,N55,P55)</f>
        <v>34.7764311409844</v>
      </c>
    </row>
    <row r="67" spans="1:11">
      <c r="A67" s="79" t="s">
        <v>55</v>
      </c>
      <c r="B67" s="80">
        <v>15.77</v>
      </c>
      <c r="C67" s="81">
        <v>22.661000000000005</v>
      </c>
      <c r="D67" s="80">
        <v>44.34</v>
      </c>
      <c r="E67" s="80">
        <v>34.271250000000002</v>
      </c>
    </row>
    <row r="68" spans="1:11">
      <c r="A68" s="79" t="s">
        <v>38</v>
      </c>
      <c r="B68" s="80">
        <v>18.8</v>
      </c>
      <c r="C68" s="81">
        <v>25.474274193548386</v>
      </c>
      <c r="D68" s="80">
        <v>45.9</v>
      </c>
      <c r="E68" s="80">
        <v>38.282419354838716</v>
      </c>
    </row>
    <row r="69" spans="1:11">
      <c r="A69" s="79" t="s">
        <v>56</v>
      </c>
      <c r="B69" s="80">
        <v>19.3</v>
      </c>
      <c r="C69" s="81">
        <v>28.967554263565894</v>
      </c>
      <c r="D69" s="80">
        <v>49</v>
      </c>
      <c r="E69" s="80">
        <v>40.717155038759685</v>
      </c>
    </row>
    <row r="70" spans="1:11">
      <c r="A70" s="79" t="s">
        <v>57</v>
      </c>
      <c r="B70" s="80">
        <v>25.3</v>
      </c>
      <c r="C70" s="81">
        <v>31.130322580645164</v>
      </c>
      <c r="D70" s="80">
        <v>48.980000000000004</v>
      </c>
      <c r="E70" s="80">
        <v>42.323790322580649</v>
      </c>
    </row>
    <row r="71" spans="1:11">
      <c r="A71" s="79" t="s">
        <v>58</v>
      </c>
      <c r="B71" s="80">
        <v>26.14</v>
      </c>
      <c r="C71" s="81">
        <v>30.823467741935481</v>
      </c>
      <c r="D71" s="80">
        <v>48.35</v>
      </c>
      <c r="E71" s="80">
        <v>43.725725806451614</v>
      </c>
    </row>
    <row r="72" spans="1:11">
      <c r="A72" s="79" t="s">
        <v>59</v>
      </c>
      <c r="B72" s="80">
        <v>21.68</v>
      </c>
      <c r="C72" s="81">
        <v>27.449666666666673</v>
      </c>
      <c r="D72" s="80">
        <v>47.5</v>
      </c>
      <c r="E72" s="80">
        <v>40.683416666666666</v>
      </c>
    </row>
    <row r="73" spans="1:11">
      <c r="A73" s="79" t="s">
        <v>60</v>
      </c>
      <c r="B73" s="80">
        <v>18.04</v>
      </c>
      <c r="C73" s="81">
        <v>24.930806451612906</v>
      </c>
      <c r="D73" s="80">
        <v>42.19</v>
      </c>
      <c r="E73" s="80">
        <v>35.965000000000003</v>
      </c>
    </row>
    <row r="74" spans="1:11">
      <c r="A74" s="79" t="s">
        <v>61</v>
      </c>
      <c r="B74" s="80">
        <v>10.16</v>
      </c>
      <c r="C74" s="81">
        <v>19.809083333333334</v>
      </c>
      <c r="D74" s="80">
        <v>39.9</v>
      </c>
      <c r="E74" s="80">
        <v>30.699499999999997</v>
      </c>
    </row>
    <row r="75" spans="1:11">
      <c r="A75" s="79" t="s">
        <v>62</v>
      </c>
      <c r="B75" s="82">
        <v>5.8500000000000005</v>
      </c>
      <c r="C75" s="83">
        <v>15.188155913978495</v>
      </c>
      <c r="D75" s="82">
        <v>32.25</v>
      </c>
      <c r="E75" s="82">
        <v>26.663306451612904</v>
      </c>
    </row>
    <row r="76" spans="1:11">
      <c r="A76" s="84" t="s">
        <v>63</v>
      </c>
      <c r="B76" s="73"/>
      <c r="C76" s="74"/>
      <c r="D76" s="73"/>
      <c r="E76" s="73"/>
      <c r="I76" s="85"/>
    </row>
    <row r="77" spans="1:11" ht="15.75">
      <c r="A77" s="86"/>
      <c r="B77" s="87"/>
      <c r="C77" s="88"/>
      <c r="D77" s="87"/>
      <c r="E77" s="87"/>
      <c r="F77" s="75"/>
      <c r="G77" s="75"/>
      <c r="I77" s="85"/>
    </row>
    <row r="78" spans="1:11">
      <c r="A78" s="17" t="s">
        <v>64</v>
      </c>
      <c r="B78" s="73"/>
      <c r="C78" s="74"/>
      <c r="D78" s="73"/>
      <c r="E78" s="73"/>
      <c r="F78" s="75"/>
      <c r="G78" s="75"/>
    </row>
    <row r="79" spans="1:11">
      <c r="A79" s="72" t="s">
        <v>47</v>
      </c>
      <c r="B79" s="89"/>
      <c r="C79" s="90"/>
      <c r="D79" s="89"/>
      <c r="E79" s="89"/>
      <c r="F79" s="71"/>
      <c r="G79" s="71"/>
    </row>
    <row r="80" spans="1:11" ht="26.25" customHeight="1">
      <c r="A80" s="76" t="s">
        <v>25</v>
      </c>
      <c r="B80" s="77" t="s">
        <v>48</v>
      </c>
      <c r="C80" s="77" t="s">
        <v>49</v>
      </c>
      <c r="D80" s="77" t="s">
        <v>50</v>
      </c>
      <c r="E80" s="77" t="s">
        <v>51</v>
      </c>
      <c r="F80" s="75"/>
      <c r="G80" s="75"/>
    </row>
    <row r="81" spans="1:5">
      <c r="A81" s="79" t="s">
        <v>52</v>
      </c>
      <c r="B81" s="80">
        <v>7.5</v>
      </c>
      <c r="C81" s="80">
        <v>12.749963535444046</v>
      </c>
      <c r="D81" s="80">
        <v>30.64</v>
      </c>
      <c r="E81" s="80">
        <v>24.755878136200717</v>
      </c>
    </row>
    <row r="82" spans="1:5">
      <c r="A82" s="79" t="s">
        <v>53</v>
      </c>
      <c r="B82" s="80">
        <v>4.0600000000000005</v>
      </c>
      <c r="C82" s="80">
        <v>15.43459959215167</v>
      </c>
      <c r="D82" s="80">
        <v>35.61</v>
      </c>
      <c r="E82" s="80">
        <v>27.713095238095232</v>
      </c>
    </row>
    <row r="83" spans="1:5">
      <c r="A83" s="79" t="s">
        <v>54</v>
      </c>
      <c r="B83" s="80">
        <v>8.6</v>
      </c>
      <c r="C83" s="80">
        <v>18.436081055854242</v>
      </c>
      <c r="D83" s="80">
        <v>39.9</v>
      </c>
      <c r="E83" s="80">
        <v>32.886584229390678</v>
      </c>
    </row>
    <row r="84" spans="1:5">
      <c r="A84" s="79" t="s">
        <v>55</v>
      </c>
      <c r="B84" s="80">
        <v>14.82</v>
      </c>
      <c r="C84" s="80">
        <v>22.578935956790119</v>
      </c>
      <c r="D84" s="80">
        <v>44.52</v>
      </c>
      <c r="E84" s="80">
        <v>36.758851851851851</v>
      </c>
    </row>
    <row r="85" spans="1:5">
      <c r="A85" s="79" t="s">
        <v>38</v>
      </c>
      <c r="B85" s="80">
        <v>17.61</v>
      </c>
      <c r="C85" s="80">
        <v>26.405256869772998</v>
      </c>
      <c r="D85" s="80">
        <v>47.67</v>
      </c>
      <c r="E85" s="80">
        <v>41.05261648745519</v>
      </c>
    </row>
    <row r="86" spans="1:5">
      <c r="A86" s="79" t="s">
        <v>56</v>
      </c>
      <c r="B86" s="80">
        <v>20.7</v>
      </c>
      <c r="C86" s="80">
        <v>29.418882187196559</v>
      </c>
      <c r="D86" s="80">
        <v>49.92</v>
      </c>
      <c r="E86" s="80">
        <v>43.312987654320999</v>
      </c>
    </row>
    <row r="87" spans="1:5">
      <c r="A87" s="79" t="s">
        <v>57</v>
      </c>
      <c r="B87" s="80">
        <v>21.46</v>
      </c>
      <c r="C87" s="80">
        <v>30.938547361608919</v>
      </c>
      <c r="D87" s="80">
        <v>49.870000000000005</v>
      </c>
      <c r="E87" s="80">
        <v>43.933010752688169</v>
      </c>
    </row>
    <row r="88" spans="1:5">
      <c r="A88" s="79" t="s">
        <v>58</v>
      </c>
      <c r="B88" s="80">
        <v>22.94</v>
      </c>
      <c r="C88" s="80">
        <v>31.315805207088811</v>
      </c>
      <c r="D88" s="80">
        <v>49.76</v>
      </c>
      <c r="E88" s="80">
        <v>43.665268817204307</v>
      </c>
    </row>
    <row r="89" spans="1:5">
      <c r="A89" s="79" t="s">
        <v>59</v>
      </c>
      <c r="B89" s="80">
        <v>23</v>
      </c>
      <c r="C89" s="80">
        <v>28.216119047619046</v>
      </c>
      <c r="D89" s="80">
        <v>48.08</v>
      </c>
      <c r="E89" s="80">
        <v>41.536156084656085</v>
      </c>
    </row>
    <row r="90" spans="1:5">
      <c r="A90" s="79" t="s">
        <v>60</v>
      </c>
      <c r="B90" s="80">
        <v>17.91</v>
      </c>
      <c r="C90" s="80">
        <v>24.44817539650149</v>
      </c>
      <c r="D90" s="80">
        <v>43.84</v>
      </c>
      <c r="E90" s="80">
        <v>37.400768755407242</v>
      </c>
    </row>
    <row r="91" spans="1:5">
      <c r="A91" s="79" t="s">
        <v>61</v>
      </c>
      <c r="B91" s="80">
        <v>11.08</v>
      </c>
      <c r="C91" s="80">
        <v>18.592611882716049</v>
      </c>
      <c r="D91" s="80">
        <v>37.31</v>
      </c>
      <c r="E91" s="80">
        <v>30.194518518518521</v>
      </c>
    </row>
    <row r="92" spans="1:5">
      <c r="A92" s="79" t="s">
        <v>62</v>
      </c>
      <c r="B92" s="82">
        <v>5.62</v>
      </c>
      <c r="C92" s="82">
        <v>13.620466323178016</v>
      </c>
      <c r="D92" s="82">
        <v>33.46</v>
      </c>
      <c r="E92" s="82">
        <v>26.552508960573473</v>
      </c>
    </row>
    <row r="93" spans="1:5" ht="18" customHeight="1">
      <c r="A93" s="84" t="s">
        <v>63</v>
      </c>
      <c r="B93" s="49"/>
      <c r="C93" s="50"/>
      <c r="D93" s="49"/>
      <c r="E93" s="49"/>
    </row>
    <row r="94" spans="1:5">
      <c r="A94" s="91"/>
      <c r="B94" s="49"/>
      <c r="C94" s="50"/>
      <c r="D94" s="49"/>
      <c r="E94" s="49"/>
    </row>
    <row r="95" spans="1:5">
      <c r="A95" s="17" t="s">
        <v>65</v>
      </c>
      <c r="B95" s="49"/>
      <c r="C95" s="50"/>
      <c r="D95" s="49"/>
      <c r="E95" s="49"/>
    </row>
    <row r="96" spans="1:5" ht="12.75" customHeight="1">
      <c r="A96" s="72" t="s">
        <v>47</v>
      </c>
      <c r="B96" s="49"/>
      <c r="C96" s="50"/>
      <c r="D96" s="49"/>
      <c r="E96" s="49"/>
    </row>
    <row r="97" spans="1:5" ht="26.25" customHeight="1">
      <c r="A97" s="76" t="s">
        <v>25</v>
      </c>
      <c r="B97" s="77" t="s">
        <v>48</v>
      </c>
      <c r="C97" s="77" t="s">
        <v>49</v>
      </c>
      <c r="D97" s="77" t="s">
        <v>50</v>
      </c>
      <c r="E97" s="77" t="s">
        <v>51</v>
      </c>
    </row>
    <row r="98" spans="1:5">
      <c r="A98" s="79" t="s">
        <v>52</v>
      </c>
      <c r="B98" s="80">
        <v>4.8</v>
      </c>
      <c r="C98" s="80">
        <v>11.295430107526881</v>
      </c>
      <c r="D98" s="80">
        <v>31.1</v>
      </c>
      <c r="E98" s="80">
        <v>25.234946236559143</v>
      </c>
    </row>
    <row r="99" spans="1:5">
      <c r="A99" s="79" t="s">
        <v>53</v>
      </c>
      <c r="B99" s="80">
        <v>5.9</v>
      </c>
      <c r="C99" s="80">
        <v>14.006369047619048</v>
      </c>
      <c r="D99" s="80">
        <v>38.6</v>
      </c>
      <c r="E99" s="80">
        <v>28.58369047619048</v>
      </c>
    </row>
    <row r="100" spans="1:5">
      <c r="A100" s="79" t="s">
        <v>54</v>
      </c>
      <c r="B100" s="80">
        <v>10</v>
      </c>
      <c r="C100" s="80">
        <v>16.801989247311827</v>
      </c>
      <c r="D100" s="80">
        <v>41.8</v>
      </c>
      <c r="E100" s="80">
        <v>32.90478494623656</v>
      </c>
    </row>
    <row r="101" spans="1:5">
      <c r="A101" s="79" t="s">
        <v>55</v>
      </c>
      <c r="B101" s="80">
        <v>12.33</v>
      </c>
      <c r="C101" s="80">
        <v>21.530833333333334</v>
      </c>
      <c r="D101" s="80">
        <v>45.38</v>
      </c>
      <c r="E101" s="80">
        <v>36.980333333333334</v>
      </c>
    </row>
    <row r="102" spans="1:5">
      <c r="A102" s="79" t="s">
        <v>38</v>
      </c>
      <c r="B102" s="80">
        <v>18.8</v>
      </c>
      <c r="C102" s="80">
        <v>25.312741935483871</v>
      </c>
      <c r="D102" s="80">
        <v>47</v>
      </c>
      <c r="E102" s="80">
        <v>41.068010752688174</v>
      </c>
    </row>
    <row r="103" spans="1:5">
      <c r="A103" s="79" t="s">
        <v>56</v>
      </c>
      <c r="B103" s="80">
        <v>23.4</v>
      </c>
      <c r="C103" s="80">
        <v>28.4120925925926</v>
      </c>
      <c r="D103" s="80">
        <v>49.2</v>
      </c>
      <c r="E103" s="80">
        <v>43.49151282051281</v>
      </c>
    </row>
    <row r="104" spans="1:5">
      <c r="A104" s="79" t="s">
        <v>57</v>
      </c>
      <c r="B104" s="80">
        <v>23</v>
      </c>
      <c r="C104" s="80">
        <v>30.716034408602155</v>
      </c>
      <c r="D104" s="80">
        <v>49.910000000000004</v>
      </c>
      <c r="E104" s="80">
        <v>44.37190967741936</v>
      </c>
    </row>
    <row r="105" spans="1:5">
      <c r="A105" s="79" t="s">
        <v>58</v>
      </c>
      <c r="B105" s="80">
        <v>25.080000000000002</v>
      </c>
      <c r="C105" s="80">
        <v>29.955806451612901</v>
      </c>
      <c r="D105" s="80">
        <v>49.03</v>
      </c>
      <c r="E105" s="80">
        <v>44.616182795698926</v>
      </c>
    </row>
    <row r="106" spans="1:5">
      <c r="A106" s="79" t="s">
        <v>59</v>
      </c>
      <c r="B106" s="80">
        <v>21.150000000000002</v>
      </c>
      <c r="C106" s="80">
        <v>26.343277777777782</v>
      </c>
      <c r="D106" s="80">
        <v>47.14</v>
      </c>
      <c r="E106" s="80">
        <v>42.05661111111111</v>
      </c>
    </row>
    <row r="107" spans="1:5">
      <c r="A107" s="79" t="s">
        <v>60</v>
      </c>
      <c r="B107" s="80">
        <v>18.46</v>
      </c>
      <c r="C107" s="80">
        <v>23.31881720430108</v>
      </c>
      <c r="D107" s="80">
        <v>43.38</v>
      </c>
      <c r="E107" s="80">
        <v>37.732311827956991</v>
      </c>
    </row>
    <row r="108" spans="1:5">
      <c r="A108" s="79" t="s">
        <v>61</v>
      </c>
      <c r="B108" s="80">
        <v>11.32</v>
      </c>
      <c r="C108" s="80">
        <v>18.015722222222223</v>
      </c>
      <c r="D108" s="80">
        <v>36.14</v>
      </c>
      <c r="E108" s="80">
        <v>30.757722222222224</v>
      </c>
    </row>
    <row r="109" spans="1:5">
      <c r="A109" s="79" t="s">
        <v>62</v>
      </c>
      <c r="B109" s="82">
        <v>4.2</v>
      </c>
      <c r="C109" s="82">
        <v>12.881935483870967</v>
      </c>
      <c r="D109" s="82">
        <v>33.4</v>
      </c>
      <c r="E109" s="82">
        <v>26.711505376344089</v>
      </c>
    </row>
    <row r="110" spans="1:5" ht="16.5" customHeight="1">
      <c r="A110" s="84" t="s">
        <v>63</v>
      </c>
      <c r="B110" s="49"/>
      <c r="C110" s="50"/>
      <c r="D110" s="49"/>
      <c r="E110" s="49"/>
    </row>
    <row r="111" spans="1:5" ht="16.5" customHeight="1">
      <c r="A111" s="92"/>
      <c r="B111" s="49"/>
      <c r="C111" s="50"/>
      <c r="D111" s="49"/>
      <c r="E111" s="49"/>
    </row>
    <row r="112" spans="1:5" ht="21.75" customHeight="1">
      <c r="A112" s="17" t="s">
        <v>66</v>
      </c>
      <c r="B112" s="49"/>
      <c r="C112" s="50"/>
      <c r="D112" s="49"/>
      <c r="E112" s="49"/>
    </row>
    <row r="113" spans="1:5" ht="12.75" customHeight="1">
      <c r="A113" s="72" t="s">
        <v>47</v>
      </c>
      <c r="B113" s="49"/>
      <c r="C113" s="50"/>
      <c r="D113" s="49"/>
      <c r="E113" s="49"/>
    </row>
    <row r="114" spans="1:5" ht="24" customHeight="1">
      <c r="A114" s="76" t="s">
        <v>25</v>
      </c>
      <c r="B114" s="77" t="s">
        <v>48</v>
      </c>
      <c r="C114" s="77" t="s">
        <v>49</v>
      </c>
      <c r="D114" s="77" t="s">
        <v>50</v>
      </c>
      <c r="E114" s="77" t="s">
        <v>51</v>
      </c>
    </row>
    <row r="115" spans="1:5">
      <c r="A115" s="79" t="s">
        <v>52</v>
      </c>
      <c r="B115" s="80">
        <v>8</v>
      </c>
      <c r="C115" s="81">
        <v>16.266645161290324</v>
      </c>
      <c r="D115" s="80">
        <v>29.4</v>
      </c>
      <c r="E115" s="80">
        <v>22.821048387096777</v>
      </c>
    </row>
    <row r="116" spans="1:5">
      <c r="A116" s="79" t="s">
        <v>53</v>
      </c>
      <c r="B116" s="80">
        <v>10.7</v>
      </c>
      <c r="C116" s="81">
        <v>17.350982142857141</v>
      </c>
      <c r="D116" s="80">
        <v>36.5</v>
      </c>
      <c r="E116" s="80">
        <v>25.580535714285716</v>
      </c>
    </row>
    <row r="117" spans="1:5">
      <c r="A117" s="79" t="s">
        <v>54</v>
      </c>
      <c r="B117" s="80">
        <v>13.1</v>
      </c>
      <c r="C117" s="81">
        <v>19.727548387096778</v>
      </c>
      <c r="D117" s="80">
        <v>41.9</v>
      </c>
      <c r="E117" s="80">
        <v>28.205003225806454</v>
      </c>
    </row>
    <row r="118" spans="1:5">
      <c r="A118" s="79" t="s">
        <v>55</v>
      </c>
      <c r="B118" s="80">
        <v>14</v>
      </c>
      <c r="C118" s="81">
        <v>23.338270833333333</v>
      </c>
      <c r="D118" s="80">
        <v>41.95</v>
      </c>
      <c r="E118" s="80">
        <v>32.077562499999999</v>
      </c>
    </row>
    <row r="119" spans="1:5">
      <c r="A119" s="79" t="s">
        <v>38</v>
      </c>
      <c r="B119" s="80">
        <v>19.850000000000001</v>
      </c>
      <c r="C119" s="81">
        <v>26.227773081201338</v>
      </c>
      <c r="D119" s="80">
        <v>44.99</v>
      </c>
      <c r="E119" s="80">
        <v>36.296640155728589</v>
      </c>
    </row>
    <row r="120" spans="1:5">
      <c r="A120" s="79" t="s">
        <v>56</v>
      </c>
      <c r="B120" s="80">
        <v>24.65</v>
      </c>
      <c r="C120" s="81">
        <v>30.007375000000007</v>
      </c>
      <c r="D120" s="80">
        <v>46.910000000000004</v>
      </c>
      <c r="E120" s="80">
        <v>37.957361111111112</v>
      </c>
    </row>
    <row r="121" spans="1:5">
      <c r="A121" s="79" t="s">
        <v>57</v>
      </c>
      <c r="B121" s="80">
        <v>24.7</v>
      </c>
      <c r="C121" s="81">
        <v>30.988709677419354</v>
      </c>
      <c r="D121" s="80">
        <v>47.7</v>
      </c>
      <c r="E121" s="80">
        <v>39.581129032258069</v>
      </c>
    </row>
    <row r="122" spans="1:5">
      <c r="A122" s="79" t="s">
        <v>58</v>
      </c>
      <c r="B122" s="80">
        <v>26.88</v>
      </c>
      <c r="C122" s="81">
        <v>31.937177419354843</v>
      </c>
      <c r="D122" s="80">
        <v>47.04</v>
      </c>
      <c r="E122" s="80">
        <v>41.038467741935484</v>
      </c>
    </row>
    <row r="123" spans="1:5">
      <c r="A123" s="79" t="s">
        <v>59</v>
      </c>
      <c r="B123" s="80">
        <v>23.27</v>
      </c>
      <c r="C123" s="81">
        <v>30.244916666666661</v>
      </c>
      <c r="D123" s="80">
        <v>44.84</v>
      </c>
      <c r="E123" s="80">
        <v>38.113416666666666</v>
      </c>
    </row>
    <row r="124" spans="1:5">
      <c r="A124" s="79" t="s">
        <v>60</v>
      </c>
      <c r="B124" s="80">
        <v>21.39</v>
      </c>
      <c r="C124" s="81">
        <v>27.692197580645161</v>
      </c>
      <c r="D124" s="80">
        <v>38.82</v>
      </c>
      <c r="E124" s="80">
        <v>34.192016129032254</v>
      </c>
    </row>
    <row r="125" spans="1:5">
      <c r="A125" s="79" t="s">
        <v>61</v>
      </c>
      <c r="B125" s="80">
        <v>17.420000000000002</v>
      </c>
      <c r="C125" s="81">
        <v>23.596016025641028</v>
      </c>
      <c r="D125" s="80">
        <v>35.630000000000003</v>
      </c>
      <c r="E125" s="80">
        <v>29.158580128205131</v>
      </c>
    </row>
    <row r="126" spans="1:5">
      <c r="A126" s="79" t="s">
        <v>62</v>
      </c>
      <c r="B126" s="82">
        <v>9.4700000000000006</v>
      </c>
      <c r="C126" s="83">
        <v>19.402597507331379</v>
      </c>
      <c r="D126" s="82">
        <v>30.25</v>
      </c>
      <c r="E126" s="82">
        <v>24.930077712609965</v>
      </c>
    </row>
    <row r="127" spans="1:5" ht="15.75" customHeight="1">
      <c r="A127" s="84" t="s">
        <v>63</v>
      </c>
      <c r="B127" s="49"/>
      <c r="C127" s="50"/>
      <c r="D127" s="49"/>
      <c r="E127" s="49"/>
    </row>
    <row r="128" spans="1:5">
      <c r="A128" s="91"/>
      <c r="B128" s="49"/>
      <c r="C128" s="50"/>
      <c r="D128" s="49"/>
      <c r="E128" s="49"/>
    </row>
    <row r="129" spans="1:8">
      <c r="A129" s="17" t="s">
        <v>67</v>
      </c>
      <c r="B129" s="93"/>
      <c r="C129" s="93"/>
      <c r="D129" s="93"/>
      <c r="E129" s="93"/>
    </row>
    <row r="130" spans="1:8">
      <c r="A130" s="94" t="s">
        <v>68</v>
      </c>
      <c r="B130" s="93"/>
      <c r="C130" s="93"/>
      <c r="D130" s="93"/>
      <c r="E130" s="93"/>
    </row>
    <row r="131" spans="1:8" ht="24">
      <c r="A131" s="76" t="s">
        <v>69</v>
      </c>
      <c r="B131" s="77" t="s">
        <v>10</v>
      </c>
      <c r="C131" s="77" t="s">
        <v>70</v>
      </c>
      <c r="D131" s="77" t="s">
        <v>71</v>
      </c>
      <c r="E131" s="77" t="s">
        <v>72</v>
      </c>
    </row>
    <row r="132" spans="1:8">
      <c r="A132" s="79" t="s">
        <v>52</v>
      </c>
      <c r="B132" s="80" t="s">
        <v>73</v>
      </c>
      <c r="C132" s="81" t="s">
        <v>73</v>
      </c>
      <c r="D132" s="80" t="s">
        <v>73</v>
      </c>
      <c r="E132" s="80" t="s">
        <v>73</v>
      </c>
    </row>
    <row r="133" spans="1:8">
      <c r="A133" s="79" t="s">
        <v>53</v>
      </c>
      <c r="B133" s="80">
        <v>8.9</v>
      </c>
      <c r="C133" s="81">
        <v>9.0111111111111111</v>
      </c>
      <c r="D133" s="80">
        <v>12.133333333333335</v>
      </c>
      <c r="E133" s="80">
        <v>1.4500000000000002</v>
      </c>
    </row>
    <row r="134" spans="1:8">
      <c r="A134" s="79" t="s">
        <v>54</v>
      </c>
      <c r="B134" s="80">
        <v>17.149999999999999</v>
      </c>
      <c r="C134" s="81">
        <v>8.0444444444444443</v>
      </c>
      <c r="D134" s="80">
        <v>3.9666666666666663</v>
      </c>
      <c r="E134" s="80">
        <v>6.35</v>
      </c>
    </row>
    <row r="135" spans="1:8">
      <c r="A135" s="79" t="s">
        <v>55</v>
      </c>
      <c r="B135" s="80" t="s">
        <v>73</v>
      </c>
      <c r="C135" s="81" t="s">
        <v>73</v>
      </c>
      <c r="D135" s="80" t="s">
        <v>73</v>
      </c>
      <c r="E135" s="80">
        <v>1.85</v>
      </c>
    </row>
    <row r="136" spans="1:8">
      <c r="A136" s="79" t="s">
        <v>38</v>
      </c>
      <c r="B136" s="80">
        <v>1</v>
      </c>
      <c r="C136" s="81" t="s">
        <v>73</v>
      </c>
      <c r="D136" s="80" t="s">
        <v>73</v>
      </c>
      <c r="E136" s="80" t="s">
        <v>73</v>
      </c>
    </row>
    <row r="137" spans="1:8">
      <c r="A137" s="79" t="s">
        <v>56</v>
      </c>
      <c r="B137" s="80">
        <v>0</v>
      </c>
      <c r="C137" s="81" t="s">
        <v>73</v>
      </c>
      <c r="D137" s="80">
        <v>0</v>
      </c>
      <c r="E137" s="80">
        <v>0</v>
      </c>
    </row>
    <row r="138" spans="1:8">
      <c r="A138" s="79" t="s">
        <v>57</v>
      </c>
      <c r="B138" s="80">
        <v>0</v>
      </c>
      <c r="C138" s="81" t="s">
        <v>73</v>
      </c>
      <c r="D138" s="80">
        <v>0</v>
      </c>
      <c r="E138" s="80">
        <v>0</v>
      </c>
    </row>
    <row r="139" spans="1:8">
      <c r="A139" s="79" t="s">
        <v>58</v>
      </c>
      <c r="B139" s="80">
        <v>0</v>
      </c>
      <c r="C139" s="81">
        <v>1.075</v>
      </c>
      <c r="D139" s="80" t="s">
        <v>73</v>
      </c>
      <c r="E139" s="80">
        <v>0</v>
      </c>
    </row>
    <row r="140" spans="1:8">
      <c r="A140" s="79" t="s">
        <v>59</v>
      </c>
      <c r="B140" s="80">
        <v>0</v>
      </c>
      <c r="C140" s="81" t="s">
        <v>73</v>
      </c>
      <c r="D140" s="80">
        <v>0</v>
      </c>
      <c r="E140" s="80">
        <v>0</v>
      </c>
    </row>
    <row r="141" spans="1:8">
      <c r="A141" s="79" t="s">
        <v>60</v>
      </c>
      <c r="B141" s="80" t="s">
        <v>73</v>
      </c>
      <c r="C141" s="81" t="s">
        <v>73</v>
      </c>
      <c r="D141" s="80">
        <v>0</v>
      </c>
      <c r="E141" s="80">
        <v>0</v>
      </c>
    </row>
    <row r="142" spans="1:8">
      <c r="A142" s="79" t="s">
        <v>61</v>
      </c>
      <c r="B142" s="80">
        <v>4.8</v>
      </c>
      <c r="C142" s="81" t="s">
        <v>73</v>
      </c>
      <c r="D142" s="80">
        <v>6.1000000000000005</v>
      </c>
      <c r="E142" s="80">
        <v>4.3499999999999996</v>
      </c>
    </row>
    <row r="143" spans="1:8" ht="18" customHeight="1">
      <c r="A143" s="95" t="s">
        <v>62</v>
      </c>
      <c r="B143" s="82">
        <v>0</v>
      </c>
      <c r="C143" s="83" t="s">
        <v>73</v>
      </c>
      <c r="D143" s="82">
        <v>0</v>
      </c>
      <c r="E143" s="82">
        <v>0</v>
      </c>
      <c r="F143" s="96"/>
      <c r="G143" s="96"/>
      <c r="H143" s="96"/>
    </row>
    <row r="144" spans="1:8" ht="12.75" customHeight="1">
      <c r="A144" s="97" t="s">
        <v>63</v>
      </c>
      <c r="B144" s="98"/>
      <c r="C144" s="98"/>
      <c r="D144" s="98"/>
      <c r="E144" s="98"/>
      <c r="F144" s="96"/>
      <c r="G144" s="96"/>
      <c r="H144" s="96"/>
    </row>
    <row r="145" spans="1:12" ht="12.75" customHeight="1">
      <c r="A145" s="97"/>
      <c r="B145" s="98"/>
      <c r="C145" s="98"/>
      <c r="D145" s="98"/>
      <c r="E145" s="98"/>
      <c r="F145" s="96"/>
      <c r="G145" s="96"/>
      <c r="H145" s="96"/>
    </row>
    <row r="146" spans="1:12" ht="12.75" customHeight="1">
      <c r="A146" s="17" t="s">
        <v>74</v>
      </c>
      <c r="B146" s="98"/>
      <c r="C146" s="98"/>
      <c r="D146" s="98"/>
      <c r="E146" s="98"/>
      <c r="F146" s="96"/>
      <c r="G146" s="96"/>
      <c r="H146" s="96"/>
    </row>
    <row r="147" spans="1:12" ht="12.75" customHeight="1">
      <c r="A147" s="99" t="s">
        <v>24</v>
      </c>
      <c r="B147" s="98"/>
      <c r="C147" s="98"/>
      <c r="D147" s="98"/>
      <c r="E147" s="98"/>
      <c r="F147" s="96"/>
      <c r="G147" s="96"/>
      <c r="H147" s="96"/>
    </row>
    <row r="148" spans="1:12" ht="12.75" customHeight="1">
      <c r="A148" s="97"/>
      <c r="B148" s="98"/>
      <c r="C148" s="98"/>
      <c r="D148" s="98"/>
      <c r="E148" s="98"/>
      <c r="F148" s="96"/>
      <c r="G148" s="96"/>
      <c r="H148" s="96"/>
    </row>
    <row r="149" spans="1:12" ht="12.75" customHeight="1">
      <c r="A149" s="97"/>
      <c r="B149" s="98"/>
      <c r="C149" s="98"/>
      <c r="D149" s="98"/>
      <c r="E149" s="98"/>
      <c r="F149" s="96"/>
      <c r="G149" s="96"/>
      <c r="H149" s="96"/>
    </row>
    <row r="150" spans="1:12" ht="12.75" customHeight="1">
      <c r="A150" s="97"/>
      <c r="B150" s="98"/>
      <c r="C150" s="98"/>
      <c r="D150" s="98"/>
      <c r="E150" s="98"/>
      <c r="F150" s="96"/>
      <c r="G150" s="100" t="s">
        <v>69</v>
      </c>
      <c r="H150" s="101" t="s">
        <v>10</v>
      </c>
      <c r="I150" s="101" t="s">
        <v>70</v>
      </c>
      <c r="J150" s="101" t="s">
        <v>75</v>
      </c>
      <c r="K150" s="101" t="s">
        <v>72</v>
      </c>
      <c r="L150" s="65"/>
    </row>
    <row r="151" spans="1:12" ht="12.75" customHeight="1">
      <c r="A151" s="97"/>
      <c r="B151" s="98"/>
      <c r="C151" s="98"/>
      <c r="D151" s="98"/>
      <c r="E151" s="98"/>
      <c r="F151" s="96"/>
      <c r="G151" s="102" t="s">
        <v>34</v>
      </c>
      <c r="H151" s="103">
        <v>0.1</v>
      </c>
      <c r="I151" s="104">
        <v>0.46666666666666667</v>
      </c>
      <c r="J151" s="103">
        <v>0.13333333333333333</v>
      </c>
      <c r="K151" s="103">
        <v>0.3</v>
      </c>
      <c r="L151" s="65"/>
    </row>
    <row r="152" spans="1:12" ht="12.75" customHeight="1">
      <c r="A152" s="97"/>
      <c r="B152" s="98"/>
      <c r="C152" s="98"/>
      <c r="D152" s="98"/>
      <c r="E152" s="98"/>
      <c r="F152" s="96"/>
      <c r="G152" s="102" t="s">
        <v>35</v>
      </c>
      <c r="H152" s="105">
        <v>8.9</v>
      </c>
      <c r="I152" s="106">
        <v>9.0111111111111111</v>
      </c>
      <c r="J152" s="105">
        <v>12.133333333333335</v>
      </c>
      <c r="K152" s="105">
        <v>1.4500000000000002</v>
      </c>
      <c r="L152" s="65"/>
    </row>
    <row r="153" spans="1:12" ht="12.75" customHeight="1">
      <c r="A153" s="97"/>
      <c r="B153" s="98"/>
      <c r="C153" s="98"/>
      <c r="D153" s="98"/>
      <c r="E153" s="98"/>
      <c r="F153" s="96"/>
      <c r="G153" s="102" t="s">
        <v>36</v>
      </c>
      <c r="H153" s="105">
        <v>17.149999999999999</v>
      </c>
      <c r="I153" s="106">
        <v>8.0444444444444443</v>
      </c>
      <c r="J153" s="105">
        <v>3.9666666666666663</v>
      </c>
      <c r="K153" s="105">
        <v>6.35</v>
      </c>
      <c r="L153" s="65"/>
    </row>
    <row r="154" spans="1:12" ht="12.75" customHeight="1">
      <c r="A154" s="97"/>
      <c r="B154" s="98"/>
      <c r="C154" s="98"/>
      <c r="D154" s="98"/>
      <c r="E154" s="98"/>
      <c r="F154" s="96"/>
      <c r="G154" s="102" t="s">
        <v>37</v>
      </c>
      <c r="H154" s="105">
        <v>0.4</v>
      </c>
      <c r="I154" s="106">
        <v>2.5000000000000001E-2</v>
      </c>
      <c r="J154" s="105">
        <v>9.9999999999999992E-2</v>
      </c>
      <c r="K154" s="105">
        <v>1.85</v>
      </c>
      <c r="L154" s="65"/>
    </row>
    <row r="155" spans="1:12" ht="12.75" customHeight="1">
      <c r="A155" s="97"/>
      <c r="B155" s="98"/>
      <c r="C155" s="98"/>
      <c r="D155" s="98"/>
      <c r="E155" s="98"/>
      <c r="F155" s="96"/>
      <c r="G155" s="102" t="s">
        <v>38</v>
      </c>
      <c r="H155" s="105">
        <v>1</v>
      </c>
      <c r="I155" s="105">
        <v>0.26666666666666666</v>
      </c>
      <c r="J155" s="105">
        <v>0.56666666666666665</v>
      </c>
      <c r="K155" s="105">
        <v>0.89999999999999991</v>
      </c>
      <c r="L155" s="65"/>
    </row>
    <row r="156" spans="1:12" ht="12.75" customHeight="1">
      <c r="A156" s="97"/>
      <c r="B156" s="98"/>
      <c r="C156" s="98"/>
      <c r="D156" s="98"/>
      <c r="E156" s="98"/>
      <c r="F156" s="96"/>
      <c r="G156" s="102" t="s">
        <v>39</v>
      </c>
      <c r="H156" s="105">
        <v>0</v>
      </c>
      <c r="I156" s="105">
        <v>0.75555555555555554</v>
      </c>
      <c r="J156" s="105">
        <v>0</v>
      </c>
      <c r="K156" s="105">
        <v>0</v>
      </c>
      <c r="L156" s="65"/>
    </row>
    <row r="157" spans="1:12" ht="12.75" customHeight="1">
      <c r="A157" s="97"/>
      <c r="B157" s="98"/>
      <c r="C157" s="98"/>
      <c r="D157" s="98"/>
      <c r="E157" s="98"/>
      <c r="F157" s="96"/>
      <c r="G157" s="102" t="s">
        <v>40</v>
      </c>
      <c r="H157" s="105">
        <v>0</v>
      </c>
      <c r="I157" s="106">
        <v>0.78888888888888897</v>
      </c>
      <c r="J157" s="105">
        <v>0</v>
      </c>
      <c r="K157" s="105">
        <v>0</v>
      </c>
      <c r="L157" s="65"/>
    </row>
    <row r="158" spans="1:12" ht="12.75" customHeight="1">
      <c r="A158" s="97"/>
      <c r="B158" s="98"/>
      <c r="C158" s="98"/>
      <c r="D158" s="98"/>
      <c r="E158" s="98"/>
      <c r="F158" s="96"/>
      <c r="G158" s="102" t="s">
        <v>41</v>
      </c>
      <c r="H158" s="105">
        <v>0</v>
      </c>
      <c r="I158" s="105">
        <v>1.075</v>
      </c>
      <c r="J158" s="105">
        <v>6.6666666666666666E-2</v>
      </c>
      <c r="K158" s="105">
        <v>0</v>
      </c>
      <c r="L158" s="65"/>
    </row>
    <row r="159" spans="1:12" ht="12.75" customHeight="1">
      <c r="A159" s="97"/>
      <c r="B159" s="98"/>
      <c r="C159" s="98"/>
      <c r="D159" s="98"/>
      <c r="E159" s="98"/>
      <c r="F159" s="96"/>
      <c r="G159" s="102" t="s">
        <v>42</v>
      </c>
      <c r="H159" s="105">
        <v>0</v>
      </c>
      <c r="I159" s="106">
        <v>0.17777777777777778</v>
      </c>
      <c r="J159" s="105">
        <v>0</v>
      </c>
      <c r="K159" s="105">
        <v>0</v>
      </c>
      <c r="L159" s="65"/>
    </row>
    <row r="160" spans="1:12" ht="12.75" customHeight="1">
      <c r="A160" s="97"/>
      <c r="B160" s="98"/>
      <c r="C160" s="98"/>
      <c r="D160" s="98"/>
      <c r="E160" s="98"/>
      <c r="F160" s="96"/>
      <c r="G160" s="102" t="s">
        <v>43</v>
      </c>
      <c r="H160" s="105">
        <v>0.05</v>
      </c>
      <c r="I160" s="105">
        <v>2.2222222222222223E-2</v>
      </c>
      <c r="J160" s="105">
        <v>0</v>
      </c>
      <c r="K160" s="105">
        <v>0</v>
      </c>
      <c r="L160" s="65"/>
    </row>
    <row r="161" spans="1:12" ht="12.75" customHeight="1">
      <c r="A161" s="97"/>
      <c r="B161" s="98"/>
      <c r="C161" s="98"/>
      <c r="D161" s="98"/>
      <c r="E161" s="98"/>
      <c r="F161" s="96"/>
      <c r="G161" s="102" t="s">
        <v>44</v>
      </c>
      <c r="H161" s="105">
        <v>4.8</v>
      </c>
      <c r="I161" s="105">
        <v>0.875</v>
      </c>
      <c r="J161" s="105">
        <v>6.1000000000000005</v>
      </c>
      <c r="K161" s="105">
        <v>4.3499999999999996</v>
      </c>
      <c r="L161" s="65"/>
    </row>
    <row r="162" spans="1:12" ht="12.75" customHeight="1">
      <c r="A162" s="97"/>
      <c r="B162" s="98"/>
      <c r="C162" s="98"/>
      <c r="D162" s="98"/>
      <c r="E162" s="98"/>
      <c r="F162" s="96"/>
      <c r="G162" s="102" t="s">
        <v>45</v>
      </c>
      <c r="H162" s="107">
        <v>0</v>
      </c>
      <c r="I162" s="108">
        <v>0.46666666666666667</v>
      </c>
      <c r="J162" s="107">
        <v>0</v>
      </c>
      <c r="K162" s="107">
        <v>0</v>
      </c>
      <c r="L162" s="65"/>
    </row>
    <row r="163" spans="1:12" ht="12.75" customHeight="1">
      <c r="A163" s="97"/>
      <c r="B163" s="98"/>
      <c r="C163" s="98"/>
      <c r="D163" s="98"/>
      <c r="E163" s="98"/>
      <c r="F163" s="96"/>
      <c r="G163" s="96"/>
      <c r="H163" s="96"/>
    </row>
    <row r="164" spans="1:12" ht="12.75" customHeight="1">
      <c r="A164" s="97"/>
      <c r="B164" s="98"/>
      <c r="C164" s="98"/>
      <c r="D164" s="98"/>
      <c r="E164" s="98"/>
      <c r="F164" s="96"/>
      <c r="G164" s="96"/>
      <c r="H164" s="96"/>
    </row>
    <row r="165" spans="1:12" ht="12.75" customHeight="1">
      <c r="A165" s="97"/>
      <c r="B165" s="98"/>
      <c r="C165" s="98"/>
      <c r="D165" s="98"/>
      <c r="E165" s="98"/>
      <c r="F165" s="96"/>
      <c r="G165" s="96"/>
      <c r="H165" s="96"/>
    </row>
    <row r="166" spans="1:12" ht="12.75" customHeight="1">
      <c r="A166" s="97"/>
      <c r="B166" s="98"/>
      <c r="C166" s="98"/>
      <c r="D166" s="98"/>
      <c r="E166" s="98"/>
      <c r="F166" s="96"/>
      <c r="G166" s="96"/>
      <c r="H166" s="96"/>
    </row>
    <row r="167" spans="1:12" ht="15.75">
      <c r="A167" s="109"/>
      <c r="B167" s="110"/>
      <c r="C167" s="110"/>
      <c r="D167" s="110"/>
      <c r="E167" s="110"/>
      <c r="F167" s="96"/>
      <c r="G167" s="96"/>
      <c r="H167" s="96"/>
    </row>
    <row r="168" spans="1:12">
      <c r="A168" s="17" t="s">
        <v>76</v>
      </c>
      <c r="B168" s="110"/>
      <c r="C168" s="110"/>
      <c r="D168" s="110"/>
      <c r="E168" s="110"/>
      <c r="F168" s="96"/>
      <c r="G168" s="96"/>
      <c r="H168" s="96"/>
      <c r="I168" s="96"/>
    </row>
    <row r="169" spans="1:12" ht="15.75" customHeight="1">
      <c r="A169" s="94" t="s">
        <v>68</v>
      </c>
      <c r="B169" s="110"/>
      <c r="C169" s="110"/>
      <c r="D169" s="110"/>
      <c r="E169" s="110"/>
    </row>
    <row r="170" spans="1:12">
      <c r="A170" s="111" t="s">
        <v>25</v>
      </c>
      <c r="B170" s="112" t="s">
        <v>10</v>
      </c>
      <c r="C170" s="112"/>
      <c r="D170" s="112" t="s">
        <v>77</v>
      </c>
      <c r="E170" s="112"/>
    </row>
    <row r="171" spans="1:12" ht="24.75" customHeight="1">
      <c r="A171" s="113"/>
      <c r="B171" s="114" t="s">
        <v>78</v>
      </c>
      <c r="C171" s="114" t="s">
        <v>79</v>
      </c>
      <c r="D171" s="114" t="s">
        <v>78</v>
      </c>
      <c r="E171" s="114" t="s">
        <v>80</v>
      </c>
    </row>
    <row r="172" spans="1:12">
      <c r="A172" s="79" t="s">
        <v>52</v>
      </c>
      <c r="B172" s="61" t="s">
        <v>73</v>
      </c>
      <c r="C172" s="61" t="s">
        <v>73</v>
      </c>
      <c r="D172" s="115">
        <v>1.4</v>
      </c>
      <c r="E172" s="115">
        <v>4.2</v>
      </c>
    </row>
    <row r="173" spans="1:12">
      <c r="A173" s="79" t="s">
        <v>53</v>
      </c>
      <c r="B173" s="115">
        <v>18.600000000000001</v>
      </c>
      <c r="C173" s="116">
        <v>35.6</v>
      </c>
      <c r="D173" s="115">
        <v>26.4</v>
      </c>
      <c r="E173" s="115">
        <v>81.099999999999994</v>
      </c>
    </row>
    <row r="174" spans="1:12">
      <c r="A174" s="79" t="s">
        <v>54</v>
      </c>
      <c r="B174" s="115">
        <v>42.8</v>
      </c>
      <c r="C174" s="116">
        <v>68.599999999999994</v>
      </c>
      <c r="D174" s="115">
        <v>24.4</v>
      </c>
      <c r="E174" s="115">
        <v>72.400000000000006</v>
      </c>
    </row>
    <row r="175" spans="1:12">
      <c r="A175" s="79" t="s">
        <v>55</v>
      </c>
      <c r="B175" s="115">
        <v>1.6</v>
      </c>
      <c r="C175" s="116">
        <v>1.6</v>
      </c>
      <c r="D175" s="61" t="s">
        <v>73</v>
      </c>
      <c r="E175" s="61" t="s">
        <v>73</v>
      </c>
    </row>
    <row r="176" spans="1:12">
      <c r="A176" s="79" t="s">
        <v>38</v>
      </c>
      <c r="B176" s="115">
        <v>1.6</v>
      </c>
      <c r="C176" s="116">
        <v>3</v>
      </c>
      <c r="D176" s="61" t="s">
        <v>73</v>
      </c>
      <c r="E176" s="115">
        <v>2.4</v>
      </c>
    </row>
    <row r="177" spans="1:9">
      <c r="A177" s="79" t="s">
        <v>56</v>
      </c>
      <c r="B177" s="115">
        <v>0</v>
      </c>
      <c r="C177" s="116">
        <v>0</v>
      </c>
      <c r="D177" s="115">
        <v>6.2</v>
      </c>
      <c r="E177" s="115">
        <v>6.8</v>
      </c>
    </row>
    <row r="178" spans="1:9">
      <c r="A178" s="79" t="s">
        <v>57</v>
      </c>
      <c r="B178" s="115">
        <v>0</v>
      </c>
      <c r="C178" s="116">
        <v>0</v>
      </c>
      <c r="D178" s="115">
        <v>1.8</v>
      </c>
      <c r="E178" s="115">
        <v>7.1000000000000005</v>
      </c>
    </row>
    <row r="179" spans="1:9">
      <c r="A179" s="79" t="s">
        <v>58</v>
      </c>
      <c r="B179" s="115">
        <v>0</v>
      </c>
      <c r="C179" s="116">
        <v>0</v>
      </c>
      <c r="D179" s="115">
        <v>3.8</v>
      </c>
      <c r="E179" s="115">
        <v>8.6</v>
      </c>
    </row>
    <row r="180" spans="1:9">
      <c r="A180" s="79" t="s">
        <v>59</v>
      </c>
      <c r="B180" s="115">
        <v>0</v>
      </c>
      <c r="C180" s="116">
        <v>0</v>
      </c>
      <c r="D180" s="115">
        <v>1.6</v>
      </c>
      <c r="E180" s="115">
        <v>1.6</v>
      </c>
    </row>
    <row r="181" spans="1:9" ht="15.75" customHeight="1">
      <c r="A181" s="79" t="s">
        <v>60</v>
      </c>
      <c r="B181" s="61" t="s">
        <v>73</v>
      </c>
      <c r="C181" s="61" t="s">
        <v>73</v>
      </c>
      <c r="D181" s="115">
        <v>0</v>
      </c>
      <c r="E181" s="61" t="s">
        <v>73</v>
      </c>
    </row>
    <row r="182" spans="1:9">
      <c r="A182" s="79" t="s">
        <v>61</v>
      </c>
      <c r="B182" s="115">
        <v>17.2</v>
      </c>
      <c r="C182" s="116">
        <v>19.2</v>
      </c>
      <c r="D182" s="115">
        <v>4.8</v>
      </c>
      <c r="E182" s="115">
        <v>7</v>
      </c>
    </row>
    <row r="183" spans="1:9">
      <c r="A183" s="95" t="s">
        <v>62</v>
      </c>
      <c r="B183" s="117">
        <v>0</v>
      </c>
      <c r="C183" s="118">
        <v>0</v>
      </c>
      <c r="D183" s="117">
        <v>2.6</v>
      </c>
      <c r="E183" s="117">
        <v>4.2</v>
      </c>
    </row>
    <row r="184" spans="1:9" ht="18" customHeight="1">
      <c r="A184" s="84" t="s">
        <v>63</v>
      </c>
      <c r="B184" s="110"/>
      <c r="C184" s="110"/>
      <c r="D184" s="110"/>
      <c r="E184" s="110"/>
      <c r="F184" s="96"/>
      <c r="G184" s="96"/>
      <c r="H184" s="96"/>
    </row>
    <row r="185" spans="1:9">
      <c r="A185" s="92"/>
      <c r="B185" s="110"/>
      <c r="C185" s="110"/>
      <c r="D185" s="110"/>
      <c r="E185" s="110"/>
    </row>
    <row r="186" spans="1:9" ht="14.25" customHeight="1">
      <c r="A186" s="17" t="s">
        <v>81</v>
      </c>
      <c r="B186" s="110"/>
      <c r="C186" s="110"/>
      <c r="D186" s="110"/>
      <c r="E186" s="110"/>
      <c r="F186" s="96"/>
      <c r="G186" s="96"/>
      <c r="H186" s="96"/>
      <c r="I186" s="96"/>
    </row>
    <row r="187" spans="1:9">
      <c r="A187" s="94" t="s">
        <v>68</v>
      </c>
      <c r="B187" s="110"/>
      <c r="C187" s="110"/>
      <c r="D187" s="110"/>
      <c r="E187" s="110"/>
      <c r="F187" s="96"/>
      <c r="G187" s="96"/>
      <c r="H187" s="96"/>
      <c r="I187" s="96"/>
    </row>
    <row r="188" spans="1:9">
      <c r="A188" s="111" t="s">
        <v>25</v>
      </c>
      <c r="B188" s="112" t="s">
        <v>75</v>
      </c>
      <c r="C188" s="112"/>
      <c r="D188" s="112" t="s">
        <v>72</v>
      </c>
      <c r="E188" s="112"/>
      <c r="F188" s="96"/>
      <c r="G188" s="96"/>
      <c r="H188" s="96"/>
      <c r="I188" s="96"/>
    </row>
    <row r="189" spans="1:9" ht="26.25">
      <c r="A189" s="113"/>
      <c r="B189" s="114" t="s">
        <v>78</v>
      </c>
      <c r="C189" s="114" t="s">
        <v>82</v>
      </c>
      <c r="D189" s="114" t="s">
        <v>78</v>
      </c>
      <c r="E189" s="114" t="s">
        <v>80</v>
      </c>
      <c r="F189" s="96"/>
      <c r="G189" s="96"/>
      <c r="H189" s="96"/>
      <c r="I189" s="96"/>
    </row>
    <row r="190" spans="1:9">
      <c r="A190" s="79" t="s">
        <v>52</v>
      </c>
      <c r="B190" s="61" t="s">
        <v>73</v>
      </c>
      <c r="C190" s="61" t="s">
        <v>73</v>
      </c>
      <c r="D190" s="115">
        <v>1.2</v>
      </c>
      <c r="E190" s="116">
        <v>1.2</v>
      </c>
      <c r="F190" s="96"/>
      <c r="G190" s="96"/>
      <c r="H190" s="96"/>
      <c r="I190" s="96"/>
    </row>
    <row r="191" spans="1:9">
      <c r="A191" s="79" t="s">
        <v>53</v>
      </c>
      <c r="B191" s="115">
        <v>25.6</v>
      </c>
      <c r="C191" s="116">
        <v>72.800000000000011</v>
      </c>
      <c r="D191" s="115">
        <v>2.6</v>
      </c>
      <c r="E191" s="116">
        <v>5.8000000000000007</v>
      </c>
      <c r="F191" s="96"/>
      <c r="G191" s="96"/>
      <c r="H191" s="96"/>
      <c r="I191" s="96"/>
    </row>
    <row r="192" spans="1:9">
      <c r="A192" s="79" t="s">
        <v>54</v>
      </c>
      <c r="B192" s="115">
        <v>13</v>
      </c>
      <c r="C192" s="116">
        <v>23.799999999999997</v>
      </c>
      <c r="D192" s="115">
        <v>14</v>
      </c>
      <c r="E192" s="116">
        <v>25.4</v>
      </c>
      <c r="F192" s="96"/>
      <c r="G192" s="96"/>
      <c r="H192" s="96"/>
      <c r="I192" s="96"/>
    </row>
    <row r="193" spans="1:9">
      <c r="A193" s="79" t="s">
        <v>55</v>
      </c>
      <c r="B193" s="61" t="s">
        <v>73</v>
      </c>
      <c r="C193" s="61" t="s">
        <v>73</v>
      </c>
      <c r="D193" s="115">
        <v>2.8</v>
      </c>
      <c r="E193" s="116">
        <v>7.4</v>
      </c>
      <c r="F193" s="96"/>
      <c r="G193" s="96"/>
      <c r="H193" s="96"/>
      <c r="I193" s="96"/>
    </row>
    <row r="194" spans="1:9">
      <c r="A194" s="79" t="s">
        <v>38</v>
      </c>
      <c r="B194" s="115">
        <v>2.8</v>
      </c>
      <c r="C194" s="116">
        <v>3.4</v>
      </c>
      <c r="D194" s="115">
        <v>2.8</v>
      </c>
      <c r="E194" s="116">
        <v>3.5999999999999996</v>
      </c>
      <c r="F194" s="96"/>
      <c r="G194" s="96"/>
      <c r="H194" s="96"/>
      <c r="I194" s="96"/>
    </row>
    <row r="195" spans="1:9">
      <c r="A195" s="79" t="s">
        <v>56</v>
      </c>
      <c r="B195" s="115">
        <v>0</v>
      </c>
      <c r="C195" s="116">
        <v>0</v>
      </c>
      <c r="D195" s="115">
        <v>0</v>
      </c>
      <c r="E195" s="116">
        <v>0</v>
      </c>
      <c r="F195" s="96"/>
      <c r="G195" s="96"/>
      <c r="H195" s="96"/>
      <c r="I195" s="96"/>
    </row>
    <row r="196" spans="1:9">
      <c r="A196" s="79" t="s">
        <v>57</v>
      </c>
      <c r="B196" s="115">
        <v>0</v>
      </c>
      <c r="C196" s="116">
        <v>0</v>
      </c>
      <c r="D196" s="115">
        <v>0</v>
      </c>
      <c r="E196" s="116">
        <v>0</v>
      </c>
      <c r="F196" s="96"/>
      <c r="G196" s="96"/>
      <c r="H196" s="96"/>
      <c r="I196" s="96"/>
    </row>
    <row r="197" spans="1:9">
      <c r="A197" s="79" t="s">
        <v>58</v>
      </c>
      <c r="B197" s="61" t="s">
        <v>73</v>
      </c>
      <c r="C197" s="61" t="s">
        <v>73</v>
      </c>
      <c r="D197" s="115">
        <v>0</v>
      </c>
      <c r="E197" s="116">
        <v>0</v>
      </c>
      <c r="F197" s="96"/>
      <c r="G197" s="96"/>
      <c r="H197" s="96"/>
      <c r="I197" s="96"/>
    </row>
    <row r="198" spans="1:9">
      <c r="A198" s="79" t="s">
        <v>59</v>
      </c>
      <c r="B198" s="115">
        <v>0</v>
      </c>
      <c r="C198" s="116">
        <v>0</v>
      </c>
      <c r="D198" s="115">
        <v>0</v>
      </c>
      <c r="E198" s="116">
        <v>0</v>
      </c>
      <c r="F198" s="96"/>
      <c r="G198" s="96"/>
      <c r="H198" s="96"/>
      <c r="I198" s="96"/>
    </row>
    <row r="199" spans="1:9">
      <c r="A199" s="79" t="s">
        <v>60</v>
      </c>
      <c r="B199" s="115">
        <v>0</v>
      </c>
      <c r="C199" s="116">
        <v>0</v>
      </c>
      <c r="D199" s="115">
        <v>0</v>
      </c>
      <c r="E199" s="116">
        <v>0</v>
      </c>
      <c r="F199" s="96"/>
      <c r="G199" s="96"/>
      <c r="H199" s="96"/>
      <c r="I199" s="96"/>
    </row>
    <row r="200" spans="1:9" ht="16.5" customHeight="1">
      <c r="A200" s="79" t="s">
        <v>61</v>
      </c>
      <c r="B200" s="115">
        <v>36.4</v>
      </c>
      <c r="C200" s="116">
        <v>36.6</v>
      </c>
      <c r="D200" s="115">
        <v>14</v>
      </c>
      <c r="E200" s="116">
        <v>17.399999999999999</v>
      </c>
      <c r="F200" s="96"/>
      <c r="G200" s="96"/>
      <c r="H200" s="96"/>
      <c r="I200" s="96"/>
    </row>
    <row r="201" spans="1:9" ht="15" customHeight="1">
      <c r="A201" s="95" t="s">
        <v>62</v>
      </c>
      <c r="B201" s="117">
        <v>0</v>
      </c>
      <c r="C201" s="118">
        <v>0</v>
      </c>
      <c r="D201" s="117">
        <v>0</v>
      </c>
      <c r="E201" s="118">
        <v>0</v>
      </c>
      <c r="F201" s="96"/>
      <c r="G201" s="96"/>
      <c r="H201" s="96"/>
      <c r="I201" s="96"/>
    </row>
    <row r="202" spans="1:9" ht="21.75" customHeight="1">
      <c r="A202" s="84" t="s">
        <v>63</v>
      </c>
      <c r="B202" s="110"/>
      <c r="C202" s="110"/>
      <c r="D202" s="110"/>
      <c r="E202" s="110"/>
      <c r="F202" s="96"/>
      <c r="G202" s="96"/>
      <c r="H202" s="96"/>
      <c r="I202" s="96"/>
    </row>
    <row r="203" spans="1:9" ht="14.25" customHeight="1">
      <c r="B203" s="110"/>
      <c r="C203" s="110"/>
      <c r="D203" s="110"/>
      <c r="E203" s="110"/>
    </row>
    <row r="204" spans="1:9" ht="15.75">
      <c r="A204" s="17" t="s">
        <v>83</v>
      </c>
      <c r="B204" s="110"/>
      <c r="C204" s="110"/>
      <c r="D204" s="110"/>
      <c r="E204" s="110"/>
    </row>
    <row r="205" spans="1:9">
      <c r="A205" s="119" t="s">
        <v>84</v>
      </c>
      <c r="B205" s="110"/>
      <c r="C205" s="110"/>
      <c r="D205" s="110"/>
      <c r="E205" s="110"/>
    </row>
    <row r="206" spans="1:9" ht="25.5">
      <c r="A206" s="76" t="s">
        <v>69</v>
      </c>
      <c r="B206" s="120" t="s">
        <v>10</v>
      </c>
      <c r="C206" s="120" t="s">
        <v>77</v>
      </c>
      <c r="D206" s="120" t="s">
        <v>85</v>
      </c>
      <c r="E206" s="120" t="s">
        <v>72</v>
      </c>
    </row>
    <row r="207" spans="1:9">
      <c r="A207" s="79" t="s">
        <v>52</v>
      </c>
      <c r="B207" s="115">
        <v>1018.6949818402916</v>
      </c>
      <c r="C207" s="116">
        <v>1019.2950599247492</v>
      </c>
      <c r="D207" s="115">
        <v>1019.4622697070671</v>
      </c>
      <c r="E207" s="115">
        <v>1019.9714479912464</v>
      </c>
    </row>
    <row r="208" spans="1:9">
      <c r="A208" s="79" t="s">
        <v>53</v>
      </c>
      <c r="B208" s="115">
        <v>1014.3238385053091</v>
      </c>
      <c r="C208" s="116">
        <v>1015.0537916181033</v>
      </c>
      <c r="D208" s="115">
        <v>1015.0522446956107</v>
      </c>
      <c r="E208" s="115">
        <v>1015.2001886288831</v>
      </c>
      <c r="G208" s="121">
        <f>AVERAGE(B207:E218)</f>
        <v>1008.7479715918727</v>
      </c>
    </row>
    <row r="209" spans="1:12">
      <c r="A209" s="79" t="s">
        <v>54</v>
      </c>
      <c r="B209" s="115">
        <v>1013.5326764880856</v>
      </c>
      <c r="C209" s="116">
        <v>1014.1285709363373</v>
      </c>
      <c r="D209" s="115">
        <v>1014.2590848818539</v>
      </c>
      <c r="E209" s="115">
        <v>1014.3916920037634</v>
      </c>
    </row>
    <row r="210" spans="1:12">
      <c r="A210" s="79" t="s">
        <v>55</v>
      </c>
      <c r="B210" s="115">
        <v>1010.205377253147</v>
      </c>
      <c r="C210" s="116">
        <v>1010.7472515858883</v>
      </c>
      <c r="D210" s="115">
        <v>1010.9299848998488</v>
      </c>
      <c r="E210" s="115">
        <v>1010.8973727929709</v>
      </c>
    </row>
    <row r="211" spans="1:12">
      <c r="A211" s="79" t="s">
        <v>38</v>
      </c>
      <c r="B211" s="115">
        <v>1005.0980966698452</v>
      </c>
      <c r="C211" s="116">
        <v>1005.4892016401081</v>
      </c>
      <c r="D211" s="115">
        <v>1005.762061527526</v>
      </c>
      <c r="E211" s="115">
        <v>1005.9019878715606</v>
      </c>
    </row>
    <row r="212" spans="1:12">
      <c r="A212" s="79" t="s">
        <v>56</v>
      </c>
      <c r="B212" s="115">
        <v>1000.019268409148</v>
      </c>
      <c r="C212" s="116">
        <v>1000.5892264149702</v>
      </c>
      <c r="D212" s="115">
        <v>1000.4539086759793</v>
      </c>
      <c r="E212" s="115">
        <v>1000.91627287044</v>
      </c>
    </row>
    <row r="213" spans="1:12">
      <c r="A213" s="79" t="s">
        <v>57</v>
      </c>
      <c r="B213" s="115">
        <v>996.71158398095895</v>
      </c>
      <c r="C213" s="116">
        <v>996.92351445727218</v>
      </c>
      <c r="D213" s="115">
        <v>997.13108538490235</v>
      </c>
      <c r="E213" s="115">
        <v>997.53980205522339</v>
      </c>
    </row>
    <row r="214" spans="1:12">
      <c r="A214" s="79" t="s">
        <v>58</v>
      </c>
      <c r="B214" s="115">
        <v>999.18932636014119</v>
      </c>
      <c r="C214" s="116">
        <v>999.0895945737999</v>
      </c>
      <c r="D214" s="115">
        <v>999.72751003296696</v>
      </c>
      <c r="E214" s="115">
        <v>999.67022933112071</v>
      </c>
    </row>
    <row r="215" spans="1:12">
      <c r="A215" s="79" t="s">
        <v>59</v>
      </c>
      <c r="B215" s="115">
        <v>1003.8120845572053</v>
      </c>
      <c r="C215" s="116">
        <v>1003.8444010008627</v>
      </c>
      <c r="D215" s="115">
        <v>1004.3010025215277</v>
      </c>
      <c r="E215" s="115">
        <v>1004.5141987541087</v>
      </c>
    </row>
    <row r="216" spans="1:12">
      <c r="A216" s="79" t="s">
        <v>60</v>
      </c>
      <c r="B216" s="115">
        <v>1008.8988103969816</v>
      </c>
      <c r="C216" s="116">
        <v>1008.5051884115487</v>
      </c>
      <c r="D216" s="115">
        <v>1009.5627848459836</v>
      </c>
      <c r="E216" s="115">
        <v>1009.7884291123588</v>
      </c>
    </row>
    <row r="217" spans="1:12">
      <c r="A217" s="79" t="s">
        <v>61</v>
      </c>
      <c r="B217" s="115">
        <v>1013.9976475557697</v>
      </c>
      <c r="C217" s="116">
        <v>1013.6637216947753</v>
      </c>
      <c r="D217" s="115">
        <v>1014.769195641686</v>
      </c>
      <c r="E217" s="115">
        <v>1014.672110477522</v>
      </c>
    </row>
    <row r="218" spans="1:12">
      <c r="A218" s="79" t="s">
        <v>62</v>
      </c>
      <c r="B218" s="117">
        <v>1015.4171295800641</v>
      </c>
      <c r="C218" s="118">
        <v>1015.1250587523272</v>
      </c>
      <c r="D218" s="117">
        <v>1016.0061662531781</v>
      </c>
      <c r="E218" s="117">
        <v>1016.6662028448753</v>
      </c>
    </row>
    <row r="219" spans="1:12">
      <c r="A219" s="84" t="s">
        <v>63</v>
      </c>
      <c r="B219" s="49"/>
      <c r="C219" s="50"/>
      <c r="D219" s="49"/>
      <c r="E219" s="49"/>
    </row>
    <row r="220" spans="1:12">
      <c r="B220" s="110"/>
      <c r="C220" s="110"/>
      <c r="D220" s="110"/>
      <c r="E220" s="110"/>
    </row>
    <row r="221" spans="1:12">
      <c r="A221" s="17" t="s">
        <v>86</v>
      </c>
      <c r="B221" s="110"/>
      <c r="C221" s="110"/>
      <c r="D221" s="110"/>
      <c r="E221" s="110"/>
    </row>
    <row r="222" spans="1:12">
      <c r="A222" s="122" t="s">
        <v>87</v>
      </c>
      <c r="B222" s="49"/>
      <c r="C222" s="50"/>
      <c r="D222" s="49"/>
      <c r="E222" s="49"/>
      <c r="F222" s="123"/>
    </row>
    <row r="223" spans="1:12" ht="25.5">
      <c r="A223" s="76" t="s">
        <v>69</v>
      </c>
      <c r="B223" s="120" t="s">
        <v>10</v>
      </c>
      <c r="C223" s="120" t="s">
        <v>77</v>
      </c>
      <c r="D223" s="120" t="s">
        <v>75</v>
      </c>
      <c r="E223" s="120" t="s">
        <v>72</v>
      </c>
      <c r="F223" s="123"/>
    </row>
    <row r="224" spans="1:12">
      <c r="A224" s="79" t="s">
        <v>52</v>
      </c>
      <c r="B224" s="61">
        <v>70.863083018445238</v>
      </c>
      <c r="C224" s="60">
        <v>58.451839251204397</v>
      </c>
      <c r="D224" s="61">
        <v>67.180438421749145</v>
      </c>
      <c r="E224" s="61">
        <v>73.263652263112121</v>
      </c>
      <c r="F224" s="123"/>
      <c r="L224" s="123" t="s">
        <v>34</v>
      </c>
    </row>
    <row r="225" spans="1:12">
      <c r="A225" s="79" t="s">
        <v>53</v>
      </c>
      <c r="B225" s="61">
        <v>61.246414233010896</v>
      </c>
      <c r="C225" s="60">
        <v>50.435008567472018</v>
      </c>
      <c r="D225" s="61">
        <v>56.270825152254211</v>
      </c>
      <c r="E225" s="61">
        <v>70.193531436011895</v>
      </c>
      <c r="F225" s="123"/>
      <c r="L225" s="123" t="s">
        <v>35</v>
      </c>
    </row>
    <row r="226" spans="1:12">
      <c r="A226" s="79" t="s">
        <v>54</v>
      </c>
      <c r="B226" s="61">
        <v>62.814696740591387</v>
      </c>
      <c r="C226" s="60">
        <v>41.457834616757438</v>
      </c>
      <c r="D226" s="61">
        <v>49.679352259008965</v>
      </c>
      <c r="E226" s="61">
        <v>69.658075290256079</v>
      </c>
      <c r="F226" s="123"/>
      <c r="L226" s="123" t="s">
        <v>36</v>
      </c>
    </row>
    <row r="227" spans="1:12">
      <c r="A227" s="79" t="s">
        <v>55</v>
      </c>
      <c r="B227" s="61">
        <v>54.307725634078963</v>
      </c>
      <c r="C227" s="60">
        <v>33.390583882754321</v>
      </c>
      <c r="D227" s="61">
        <v>42.458133609581921</v>
      </c>
      <c r="E227" s="61">
        <v>63.972856559397712</v>
      </c>
      <c r="F227" s="123"/>
      <c r="L227" s="123" t="s">
        <v>37</v>
      </c>
    </row>
    <row r="228" spans="1:12">
      <c r="A228" s="79" t="s">
        <v>38</v>
      </c>
      <c r="B228" s="61">
        <v>49.928451570900513</v>
      </c>
      <c r="C228" s="60">
        <v>28.196956138436217</v>
      </c>
      <c r="D228" s="61">
        <v>37.917999785319601</v>
      </c>
      <c r="E228" s="61">
        <v>59.391355906131992</v>
      </c>
      <c r="F228" s="123"/>
      <c r="L228" s="123" t="s">
        <v>38</v>
      </c>
    </row>
    <row r="229" spans="1:12">
      <c r="A229" s="79" t="s">
        <v>56</v>
      </c>
      <c r="B229" s="61">
        <v>52.189840051823225</v>
      </c>
      <c r="C229" s="60">
        <v>32.317694178870923</v>
      </c>
      <c r="D229" s="61">
        <v>41.917409336419759</v>
      </c>
      <c r="E229" s="61">
        <v>63.052881617326271</v>
      </c>
      <c r="F229" s="123"/>
      <c r="L229" s="123" t="s">
        <v>39</v>
      </c>
    </row>
    <row r="230" spans="1:12">
      <c r="A230" s="79" t="s">
        <v>57</v>
      </c>
      <c r="B230" s="61">
        <v>55.260052643369207</v>
      </c>
      <c r="C230" s="60">
        <v>37.402312476512769</v>
      </c>
      <c r="D230" s="61">
        <v>46.780479806469316</v>
      </c>
      <c r="E230" s="61">
        <v>64.751659272639515</v>
      </c>
      <c r="F230" s="123"/>
      <c r="L230" s="123" t="s">
        <v>40</v>
      </c>
    </row>
    <row r="231" spans="1:12">
      <c r="A231" s="79" t="s">
        <v>58</v>
      </c>
      <c r="B231" s="61">
        <v>47.65150759042092</v>
      </c>
      <c r="C231" s="60">
        <v>29.958249950219038</v>
      </c>
      <c r="D231" s="61">
        <v>46.039759394601255</v>
      </c>
      <c r="E231" s="61">
        <v>66.69567932347671</v>
      </c>
      <c r="L231" s="123" t="s">
        <v>41</v>
      </c>
    </row>
    <row r="232" spans="1:12">
      <c r="A232" s="79" t="s">
        <v>59</v>
      </c>
      <c r="B232" s="61">
        <v>56.874696180555546</v>
      </c>
      <c r="C232" s="60">
        <v>27.173816872427981</v>
      </c>
      <c r="D232" s="61">
        <v>49.578377700617267</v>
      </c>
      <c r="E232" s="61">
        <v>70.481558883101869</v>
      </c>
      <c r="L232" s="123" t="s">
        <v>42</v>
      </c>
    </row>
    <row r="233" spans="1:12">
      <c r="A233" s="79" t="s">
        <v>60</v>
      </c>
      <c r="B233" s="61">
        <v>64.549890793010775</v>
      </c>
      <c r="C233" s="60">
        <v>43.235942954202606</v>
      </c>
      <c r="D233" s="61">
        <v>57.428957353270611</v>
      </c>
      <c r="E233" s="61">
        <v>64.824763693988132</v>
      </c>
      <c r="L233" s="123" t="s">
        <v>43</v>
      </c>
    </row>
    <row r="234" spans="1:12">
      <c r="A234" s="79" t="s">
        <v>61</v>
      </c>
      <c r="B234" s="61">
        <v>56.640357349537041</v>
      </c>
      <c r="C234" s="60">
        <v>47.058108524536067</v>
      </c>
      <c r="D234" s="61">
        <v>58.934477237654356</v>
      </c>
      <c r="E234" s="61">
        <v>58.145404253949145</v>
      </c>
      <c r="L234" s="123" t="s">
        <v>44</v>
      </c>
    </row>
    <row r="235" spans="1:12">
      <c r="A235" s="79" t="s">
        <v>62</v>
      </c>
      <c r="B235" s="64">
        <v>63.387162928427429</v>
      </c>
      <c r="C235" s="63">
        <v>51.188564068100369</v>
      </c>
      <c r="D235" s="64">
        <v>67.714372386499406</v>
      </c>
      <c r="E235" s="64">
        <v>65.940133892733357</v>
      </c>
      <c r="F235" s="124"/>
      <c r="L235" s="123" t="s">
        <v>45</v>
      </c>
    </row>
    <row r="236" spans="1:12">
      <c r="A236" s="84" t="s">
        <v>63</v>
      </c>
      <c r="B236" s="49"/>
      <c r="C236" s="50"/>
      <c r="D236" s="49"/>
      <c r="E236" s="49"/>
    </row>
    <row r="237" spans="1:12">
      <c r="A237" s="92"/>
      <c r="B237" s="49"/>
      <c r="C237" s="50"/>
      <c r="D237" s="49"/>
      <c r="E237" s="49"/>
    </row>
    <row r="238" spans="1:12">
      <c r="A238" s="17" t="s">
        <v>88</v>
      </c>
      <c r="B238" s="49"/>
      <c r="C238" s="50"/>
      <c r="D238" s="49"/>
      <c r="E238" s="49"/>
    </row>
    <row r="239" spans="1:12" ht="30">
      <c r="A239" s="99" t="s">
        <v>24</v>
      </c>
      <c r="B239" s="49"/>
      <c r="C239" s="50"/>
      <c r="D239" s="49"/>
      <c r="E239" s="49"/>
    </row>
    <row r="240" spans="1:12">
      <c r="A240" s="92"/>
      <c r="B240" s="49"/>
      <c r="C240" s="50"/>
      <c r="D240" s="49"/>
      <c r="E240" s="49"/>
    </row>
    <row r="241" spans="1:5">
      <c r="A241" s="92"/>
      <c r="B241" s="49"/>
      <c r="C241" s="50"/>
      <c r="D241" s="49"/>
      <c r="E241" s="49"/>
    </row>
    <row r="242" spans="1:5">
      <c r="A242" s="92"/>
      <c r="B242" s="49"/>
      <c r="C242" s="50"/>
      <c r="D242" s="49"/>
      <c r="E242" s="49"/>
    </row>
    <row r="243" spans="1:5">
      <c r="A243" s="92"/>
      <c r="B243" s="49"/>
      <c r="C243" s="50"/>
      <c r="D243" s="49"/>
      <c r="E243" s="49"/>
    </row>
    <row r="244" spans="1:5">
      <c r="A244" s="92"/>
      <c r="B244" s="49"/>
      <c r="C244" s="50"/>
      <c r="D244" s="49"/>
      <c r="E244" s="49"/>
    </row>
    <row r="245" spans="1:5">
      <c r="A245" s="92"/>
      <c r="B245" s="49"/>
      <c r="C245" s="50"/>
      <c r="D245" s="49"/>
      <c r="E245" s="49"/>
    </row>
    <row r="246" spans="1:5">
      <c r="A246" s="92"/>
      <c r="B246" s="49"/>
      <c r="C246" s="50"/>
      <c r="D246" s="49"/>
      <c r="E246" s="49"/>
    </row>
    <row r="247" spans="1:5">
      <c r="A247" s="92"/>
      <c r="B247" s="49"/>
      <c r="C247" s="50"/>
      <c r="D247" s="49"/>
      <c r="E247" s="49"/>
    </row>
    <row r="248" spans="1:5">
      <c r="A248" s="92"/>
      <c r="B248" s="49"/>
      <c r="C248" s="50"/>
      <c r="D248" s="49"/>
      <c r="E248" s="49"/>
    </row>
    <row r="249" spans="1:5">
      <c r="A249" s="92"/>
      <c r="B249" s="49"/>
      <c r="C249" s="50"/>
      <c r="D249" s="49"/>
      <c r="E249" s="49"/>
    </row>
    <row r="250" spans="1:5">
      <c r="A250" s="92"/>
      <c r="B250" s="49"/>
      <c r="C250" s="50"/>
      <c r="D250" s="49"/>
      <c r="E250" s="49"/>
    </row>
    <row r="251" spans="1:5">
      <c r="A251" s="92"/>
      <c r="B251" s="49"/>
      <c r="C251" s="50"/>
      <c r="D251" s="49"/>
      <c r="E251" s="49"/>
    </row>
    <row r="252" spans="1:5">
      <c r="A252" s="92"/>
      <c r="B252" s="49"/>
      <c r="C252" s="50"/>
      <c r="D252" s="49"/>
      <c r="E252" s="49"/>
    </row>
    <row r="253" spans="1:5">
      <c r="A253" s="92"/>
      <c r="B253" s="49"/>
      <c r="C253" s="50"/>
      <c r="D253" s="49"/>
      <c r="E253" s="49"/>
    </row>
    <row r="254" spans="1:5">
      <c r="A254" s="92"/>
      <c r="B254" s="49"/>
      <c r="C254" s="50"/>
      <c r="D254" s="49"/>
      <c r="E254" s="49"/>
    </row>
    <row r="255" spans="1:5">
      <c r="A255" s="92"/>
      <c r="B255" s="49"/>
      <c r="C255" s="50"/>
      <c r="D255" s="49"/>
      <c r="E255" s="49"/>
    </row>
    <row r="256" spans="1:5">
      <c r="A256" s="92"/>
      <c r="B256" s="49"/>
      <c r="C256" s="50"/>
      <c r="D256" s="49"/>
      <c r="E256" s="49"/>
    </row>
    <row r="257" spans="1:17" s="10" customFormat="1">
      <c r="A257" s="17" t="s">
        <v>89</v>
      </c>
      <c r="B257" s="73"/>
      <c r="C257" s="74"/>
      <c r="D257" s="73"/>
      <c r="E257" s="73"/>
      <c r="F257" s="5"/>
      <c r="G257" s="5"/>
      <c r="H257" s="5"/>
      <c r="I257" s="5"/>
      <c r="J257" s="5"/>
      <c r="K257" s="5"/>
      <c r="L257" s="5"/>
      <c r="M257" s="5"/>
      <c r="N257" s="5"/>
      <c r="O257" s="5"/>
      <c r="P257" s="5"/>
      <c r="Q257" s="5"/>
    </row>
    <row r="258" spans="1:17" s="10" customFormat="1">
      <c r="A258" s="122" t="s">
        <v>87</v>
      </c>
      <c r="B258" s="73"/>
      <c r="C258" s="74"/>
      <c r="D258" s="73"/>
      <c r="E258" s="73"/>
      <c r="F258" s="5"/>
      <c r="G258" s="5"/>
      <c r="H258" s="5"/>
      <c r="I258" s="5"/>
      <c r="J258" s="5"/>
      <c r="K258" s="5"/>
      <c r="L258" s="5"/>
      <c r="M258" s="5"/>
      <c r="N258" s="5"/>
      <c r="O258" s="5"/>
      <c r="P258" s="5"/>
      <c r="Q258" s="5"/>
    </row>
    <row r="259" spans="1:17" s="10" customFormat="1" ht="25.5">
      <c r="A259" s="76" t="s">
        <v>69</v>
      </c>
      <c r="B259" s="120" t="s">
        <v>90</v>
      </c>
      <c r="C259" s="120" t="s">
        <v>91</v>
      </c>
      <c r="D259" s="120" t="s">
        <v>92</v>
      </c>
      <c r="F259" s="5"/>
      <c r="G259" s="5"/>
      <c r="H259" s="5"/>
      <c r="I259" s="5"/>
      <c r="J259" s="5"/>
      <c r="K259" s="5"/>
      <c r="L259" s="5"/>
      <c r="M259" s="5"/>
      <c r="N259" s="5"/>
      <c r="O259" s="5"/>
      <c r="P259" s="5"/>
      <c r="Q259" s="5"/>
    </row>
    <row r="260" spans="1:17" s="10" customFormat="1">
      <c r="A260" s="79" t="s">
        <v>52</v>
      </c>
      <c r="B260" s="61">
        <v>70.863083018445238</v>
      </c>
      <c r="C260" s="61">
        <v>46.180645161290329</v>
      </c>
      <c r="D260" s="61">
        <v>87.855645161290326</v>
      </c>
      <c r="E260" s="125"/>
      <c r="F260" s="68">
        <f>AVERAGE(D260:D271,D278:D289,D295:D306,D313:D324)</f>
        <v>78.058925038876723</v>
      </c>
      <c r="G260" s="68">
        <f>AVERAGE(C260:C271,C278:C289,C295:C306,C313:C324)</f>
        <v>33.133054515815552</v>
      </c>
      <c r="H260" s="5"/>
      <c r="I260" s="5"/>
      <c r="J260" s="5"/>
      <c r="K260" s="5"/>
      <c r="L260" s="5"/>
      <c r="M260" s="5"/>
      <c r="N260" s="5"/>
      <c r="O260" s="5"/>
      <c r="P260" s="5"/>
      <c r="Q260" s="5"/>
    </row>
    <row r="261" spans="1:17" s="10" customFormat="1">
      <c r="A261" s="79" t="s">
        <v>53</v>
      </c>
      <c r="B261" s="61">
        <v>61.246414233010896</v>
      </c>
      <c r="C261" s="61">
        <v>36.377976190476197</v>
      </c>
      <c r="D261" s="61">
        <v>81.698578042328052</v>
      </c>
      <c r="E261" s="125"/>
      <c r="F261" s="5"/>
      <c r="G261" s="5"/>
      <c r="H261" s="5"/>
      <c r="I261" s="5"/>
      <c r="J261" s="5"/>
      <c r="K261" s="5"/>
      <c r="L261" s="5"/>
      <c r="M261" s="5"/>
      <c r="N261" s="5"/>
      <c r="O261" s="5"/>
      <c r="P261" s="5"/>
      <c r="Q261" s="5"/>
    </row>
    <row r="262" spans="1:17" s="10" customFormat="1">
      <c r="A262" s="79" t="s">
        <v>54</v>
      </c>
      <c r="B262" s="61">
        <v>62.814696740591387</v>
      </c>
      <c r="C262" s="61">
        <v>33.016129032258057</v>
      </c>
      <c r="D262" s="61">
        <v>85.370967741935488</v>
      </c>
      <c r="E262" s="125"/>
      <c r="F262" s="5"/>
      <c r="G262" s="5"/>
      <c r="H262" s="5"/>
      <c r="I262" s="5"/>
      <c r="J262" s="5"/>
      <c r="K262" s="5"/>
      <c r="L262" s="5"/>
      <c r="M262" s="5"/>
      <c r="N262" s="5"/>
      <c r="O262" s="5"/>
      <c r="P262" s="5"/>
      <c r="Q262" s="5"/>
    </row>
    <row r="263" spans="1:17" s="10" customFormat="1">
      <c r="A263" s="79" t="s">
        <v>55</v>
      </c>
      <c r="B263" s="61">
        <v>54.307725634078963</v>
      </c>
      <c r="C263" s="61">
        <v>27.44166666666667</v>
      </c>
      <c r="D263" s="61">
        <v>76.095833333333331</v>
      </c>
      <c r="E263" s="125"/>
      <c r="F263" s="5"/>
      <c r="G263" s="5"/>
      <c r="H263" s="5"/>
      <c r="I263" s="5"/>
      <c r="J263" s="5"/>
      <c r="K263" s="5"/>
      <c r="L263" s="5"/>
      <c r="M263" s="5"/>
      <c r="N263" s="5"/>
      <c r="O263" s="5"/>
      <c r="P263" s="5"/>
      <c r="Q263" s="5"/>
    </row>
    <row r="264" spans="1:17" s="10" customFormat="1">
      <c r="A264" s="79" t="s">
        <v>38</v>
      </c>
      <c r="B264" s="61">
        <v>49.928451570900513</v>
      </c>
      <c r="C264" s="61">
        <v>22.627419354838715</v>
      </c>
      <c r="D264" s="61">
        <v>72.860483870967741</v>
      </c>
      <c r="E264" s="125"/>
      <c r="F264" s="5"/>
      <c r="G264" s="5"/>
      <c r="H264" s="5"/>
      <c r="I264" s="5"/>
      <c r="J264" s="5"/>
      <c r="K264" s="5"/>
      <c r="L264" s="5"/>
      <c r="M264" s="5"/>
      <c r="N264" s="5"/>
      <c r="O264" s="5"/>
      <c r="P264" s="5"/>
      <c r="Q264" s="5"/>
    </row>
    <row r="265" spans="1:17" s="10" customFormat="1">
      <c r="A265" s="79" t="s">
        <v>56</v>
      </c>
      <c r="B265" s="61">
        <v>52.189840051823225</v>
      </c>
      <c r="C265" s="61">
        <v>29.535329457364341</v>
      </c>
      <c r="D265" s="61">
        <v>73.401918604651158</v>
      </c>
      <c r="E265" s="125"/>
      <c r="F265" s="5"/>
      <c r="G265" s="5"/>
      <c r="H265" s="10" t="s">
        <v>93</v>
      </c>
      <c r="I265" s="10" t="s">
        <v>94</v>
      </c>
      <c r="J265" s="5"/>
      <c r="K265" s="5"/>
      <c r="L265" s="5"/>
      <c r="M265" s="5"/>
      <c r="N265" s="5"/>
      <c r="O265" s="5"/>
      <c r="P265" s="5"/>
      <c r="Q265" s="5"/>
    </row>
    <row r="266" spans="1:17" s="10" customFormat="1">
      <c r="A266" s="79" t="s">
        <v>57</v>
      </c>
      <c r="B266" s="61">
        <v>55.260052643369207</v>
      </c>
      <c r="C266" s="61">
        <v>30.13225806451613</v>
      </c>
      <c r="D266" s="61">
        <v>75.721774193548384</v>
      </c>
      <c r="E266" s="125"/>
      <c r="F266" s="5"/>
      <c r="G266" s="5"/>
      <c r="H266" s="10">
        <v>31.7</v>
      </c>
      <c r="I266" s="10">
        <v>79.099999999999994</v>
      </c>
      <c r="J266" s="5"/>
      <c r="K266" s="5"/>
      <c r="L266" s="5"/>
      <c r="M266" s="5"/>
      <c r="N266" s="5"/>
      <c r="O266" s="5"/>
      <c r="P266" s="5"/>
      <c r="Q266" s="5"/>
    </row>
    <row r="267" spans="1:17" s="10" customFormat="1">
      <c r="A267" s="79" t="s">
        <v>58</v>
      </c>
      <c r="B267" s="61">
        <v>47.65150759042092</v>
      </c>
      <c r="C267" s="61">
        <v>19.551612903225802</v>
      </c>
      <c r="D267" s="61">
        <v>70.956451612903223</v>
      </c>
      <c r="E267" s="125"/>
      <c r="F267" s="5"/>
      <c r="G267" s="5"/>
      <c r="H267" s="10">
        <v>18</v>
      </c>
      <c r="I267" s="10">
        <v>67.3</v>
      </c>
      <c r="J267" s="5"/>
      <c r="K267" s="5"/>
      <c r="L267" s="5"/>
      <c r="M267" s="5"/>
      <c r="N267" s="5"/>
      <c r="O267" s="5"/>
      <c r="P267" s="5"/>
      <c r="Q267" s="5"/>
    </row>
    <row r="268" spans="1:17" s="10" customFormat="1">
      <c r="A268" s="79" t="s">
        <v>59</v>
      </c>
      <c r="B268" s="61">
        <v>56.874696180555546</v>
      </c>
      <c r="C268" s="61">
        <v>24.55916666666667</v>
      </c>
      <c r="D268" s="61">
        <v>83.708333333333329</v>
      </c>
      <c r="E268" s="125"/>
      <c r="F268" s="5"/>
      <c r="G268" s="5"/>
      <c r="H268" s="10">
        <v>41.4</v>
      </c>
      <c r="I268" s="10">
        <v>80.7</v>
      </c>
      <c r="J268" s="5"/>
      <c r="K268" s="5"/>
      <c r="L268" s="5"/>
      <c r="M268" s="5"/>
      <c r="N268" s="5"/>
      <c r="O268" s="5"/>
      <c r="P268" s="5"/>
      <c r="Q268" s="5"/>
    </row>
    <row r="269" spans="1:17" s="10" customFormat="1">
      <c r="A269" s="79" t="s">
        <v>60</v>
      </c>
      <c r="B269" s="61">
        <v>64.549890793010775</v>
      </c>
      <c r="C269" s="61">
        <v>37.136290322580649</v>
      </c>
      <c r="D269" s="61">
        <v>83.706451612903237</v>
      </c>
      <c r="F269" s="5"/>
      <c r="G269" s="5"/>
      <c r="H269" s="10">
        <v>41.4</v>
      </c>
      <c r="I269" s="10">
        <v>85.2</v>
      </c>
      <c r="J269" s="5"/>
      <c r="K269" s="5"/>
      <c r="L269" s="5"/>
      <c r="M269" s="5"/>
      <c r="N269" s="5"/>
      <c r="O269" s="5"/>
      <c r="P269" s="5"/>
      <c r="Q269" s="5"/>
    </row>
    <row r="270" spans="1:17" s="10" customFormat="1">
      <c r="A270" s="79" t="s">
        <v>61</v>
      </c>
      <c r="B270" s="61">
        <v>56.640357349537041</v>
      </c>
      <c r="C270" s="61">
        <v>34.273333333333333</v>
      </c>
      <c r="D270" s="61">
        <v>75.719166666666652</v>
      </c>
      <c r="F270" s="5"/>
      <c r="G270" s="5"/>
      <c r="H270" s="126">
        <f>AVERAGE(H266:H269)</f>
        <v>33.125</v>
      </c>
      <c r="I270" s="126">
        <f>AVERAGE(I266:I269)</f>
        <v>78.074999999999989</v>
      </c>
      <c r="J270" s="5"/>
      <c r="K270" s="5"/>
      <c r="L270" s="5"/>
      <c r="M270" s="5"/>
      <c r="N270" s="5"/>
      <c r="O270" s="5"/>
      <c r="P270" s="5"/>
      <c r="Q270" s="5"/>
    </row>
    <row r="271" spans="1:17" s="10" customFormat="1">
      <c r="A271" s="79" t="s">
        <v>62</v>
      </c>
      <c r="B271" s="64">
        <v>63.387162928427429</v>
      </c>
      <c r="C271" s="64">
        <v>39.542741935483875</v>
      </c>
      <c r="D271" s="64">
        <v>81.687096774193549</v>
      </c>
      <c r="F271" s="5"/>
      <c r="G271" s="5"/>
      <c r="H271" s="5"/>
      <c r="I271" s="5"/>
      <c r="J271" s="5"/>
      <c r="K271" s="5"/>
      <c r="L271" s="5"/>
      <c r="M271" s="5"/>
      <c r="N271" s="5"/>
      <c r="O271" s="5"/>
      <c r="P271" s="5"/>
      <c r="Q271" s="5"/>
    </row>
    <row r="272" spans="1:17" s="10" customFormat="1">
      <c r="A272" s="127" t="s">
        <v>95</v>
      </c>
      <c r="C272" s="128"/>
      <c r="D272" s="128"/>
      <c r="F272" s="5"/>
      <c r="G272" s="5"/>
      <c r="H272" s="5"/>
      <c r="I272" s="5"/>
      <c r="J272" s="5"/>
      <c r="K272" s="5"/>
      <c r="L272" s="5"/>
      <c r="M272" s="5"/>
      <c r="N272" s="5"/>
      <c r="O272" s="5"/>
      <c r="P272" s="5"/>
      <c r="Q272" s="5"/>
    </row>
    <row r="273" spans="1:17">
      <c r="A273" s="129"/>
      <c r="B273" s="130"/>
      <c r="C273" s="130"/>
      <c r="D273" s="130"/>
      <c r="E273" s="130"/>
    </row>
    <row r="274" spans="1:17">
      <c r="A274" s="131"/>
      <c r="B274" s="73"/>
      <c r="C274" s="74"/>
      <c r="D274" s="73"/>
      <c r="E274" s="73"/>
    </row>
    <row r="275" spans="1:17">
      <c r="A275" s="17" t="s">
        <v>96</v>
      </c>
      <c r="B275" s="73"/>
      <c r="C275" s="74"/>
      <c r="D275" s="73"/>
      <c r="E275" s="73"/>
    </row>
    <row r="276" spans="1:17">
      <c r="A276" s="122" t="s">
        <v>87</v>
      </c>
      <c r="B276" s="73"/>
      <c r="C276" s="74"/>
      <c r="D276" s="73"/>
    </row>
    <row r="277" spans="1:17" ht="25.5">
      <c r="A277" s="76" t="s">
        <v>69</v>
      </c>
      <c r="B277" s="120" t="s">
        <v>90</v>
      </c>
      <c r="C277" s="120" t="s">
        <v>49</v>
      </c>
      <c r="D277" s="120" t="s">
        <v>92</v>
      </c>
    </row>
    <row r="278" spans="1:17">
      <c r="A278" s="79" t="s">
        <v>52</v>
      </c>
      <c r="B278" s="60">
        <v>58.451839251204397</v>
      </c>
      <c r="C278" s="115">
        <v>28.842226702508963</v>
      </c>
      <c r="D278" s="116">
        <v>88.926244524093988</v>
      </c>
    </row>
    <row r="279" spans="1:17">
      <c r="A279" s="79" t="s">
        <v>53</v>
      </c>
      <c r="B279" s="60">
        <v>50.435008567472018</v>
      </c>
      <c r="C279" s="115">
        <v>25.100925925925925</v>
      </c>
      <c r="D279" s="116">
        <v>79.555555555555571</v>
      </c>
    </row>
    <row r="280" spans="1:17">
      <c r="A280" s="79" t="s">
        <v>54</v>
      </c>
      <c r="B280" s="60">
        <v>41.457834616757438</v>
      </c>
      <c r="C280" s="115">
        <v>16.579045058883768</v>
      </c>
      <c r="D280" s="116">
        <v>70.721057347670254</v>
      </c>
    </row>
    <row r="281" spans="1:17">
      <c r="A281" s="79" t="s">
        <v>55</v>
      </c>
      <c r="B281" s="60">
        <v>33.390583882754321</v>
      </c>
      <c r="C281" s="115">
        <v>14.082709551656921</v>
      </c>
      <c r="D281" s="116">
        <v>59.443597883597882</v>
      </c>
      <c r="M281" s="132"/>
      <c r="N281" s="133"/>
      <c r="O281" s="132"/>
      <c r="P281" s="134"/>
      <c r="Q281" s="123"/>
    </row>
    <row r="282" spans="1:17">
      <c r="A282" s="79" t="s">
        <v>38</v>
      </c>
      <c r="B282" s="60">
        <v>28.196956138436217</v>
      </c>
      <c r="C282" s="115">
        <v>11.349103942652331</v>
      </c>
      <c r="D282" s="116">
        <v>52.207885304659499</v>
      </c>
    </row>
    <row r="283" spans="1:17">
      <c r="A283" s="79" t="s">
        <v>56</v>
      </c>
      <c r="B283" s="60">
        <v>32.317694178870923</v>
      </c>
      <c r="C283" s="115">
        <v>14.005925925925927</v>
      </c>
      <c r="D283" s="116">
        <v>58.586296296296297</v>
      </c>
    </row>
    <row r="284" spans="1:17">
      <c r="A284" s="79" t="s">
        <v>57</v>
      </c>
      <c r="B284" s="60">
        <v>37.402312476512769</v>
      </c>
      <c r="C284" s="115">
        <v>18.833691756272401</v>
      </c>
      <c r="D284" s="116">
        <v>61.906093189964167</v>
      </c>
    </row>
    <row r="285" spans="1:17">
      <c r="A285" s="79" t="s">
        <v>58</v>
      </c>
      <c r="B285" s="60">
        <v>29.958249950219038</v>
      </c>
      <c r="C285" s="115">
        <v>13.996057347670252</v>
      </c>
      <c r="D285" s="116">
        <v>49.597849462365595</v>
      </c>
    </row>
    <row r="286" spans="1:17">
      <c r="A286" s="79" t="s">
        <v>59</v>
      </c>
      <c r="B286" s="60">
        <v>27.173816872427981</v>
      </c>
      <c r="C286" s="115">
        <v>10.455661375661377</v>
      </c>
      <c r="D286" s="116">
        <v>59.247962962962966</v>
      </c>
    </row>
    <row r="287" spans="1:17">
      <c r="A287" s="79" t="s">
        <v>60</v>
      </c>
      <c r="B287" s="60">
        <v>43.235942954202606</v>
      </c>
      <c r="C287" s="115">
        <v>16.314109916367979</v>
      </c>
      <c r="D287" s="116">
        <v>74.638066988011374</v>
      </c>
    </row>
    <row r="288" spans="1:17">
      <c r="A288" s="79" t="s">
        <v>61</v>
      </c>
      <c r="B288" s="60">
        <v>47.058108524536067</v>
      </c>
      <c r="C288" s="115">
        <v>23.35618454661558</v>
      </c>
      <c r="D288" s="116">
        <v>73.528148148148148</v>
      </c>
    </row>
    <row r="289" spans="1:5">
      <c r="A289" s="79" t="s">
        <v>62</v>
      </c>
      <c r="B289" s="63">
        <v>51.188564068100369</v>
      </c>
      <c r="C289" s="117">
        <v>22.606953405017922</v>
      </c>
      <c r="D289" s="118">
        <v>79.136559139784936</v>
      </c>
    </row>
    <row r="290" spans="1:5">
      <c r="A290" s="84" t="s">
        <v>63</v>
      </c>
      <c r="C290" s="135"/>
      <c r="D290" s="135"/>
    </row>
    <row r="291" spans="1:5">
      <c r="C291" s="10"/>
    </row>
    <row r="292" spans="1:5">
      <c r="A292" s="17" t="s">
        <v>97</v>
      </c>
      <c r="B292" s="73"/>
      <c r="C292" s="88"/>
      <c r="D292" s="87"/>
      <c r="E292" s="73"/>
    </row>
    <row r="293" spans="1:5">
      <c r="A293" s="122" t="s">
        <v>87</v>
      </c>
      <c r="B293" s="73"/>
      <c r="C293" s="88"/>
      <c r="D293" s="87"/>
      <c r="E293" s="73"/>
    </row>
    <row r="294" spans="1:5" ht="25.5">
      <c r="A294" s="76" t="s">
        <v>69</v>
      </c>
      <c r="B294" s="120" t="s">
        <v>90</v>
      </c>
      <c r="C294" s="120" t="s">
        <v>49</v>
      </c>
      <c r="D294" s="120" t="s">
        <v>92</v>
      </c>
    </row>
    <row r="295" spans="1:5">
      <c r="A295" s="79" t="s">
        <v>52</v>
      </c>
      <c r="B295" s="61">
        <v>67.180438421749145</v>
      </c>
      <c r="C295" s="115">
        <v>53.137903225806454</v>
      </c>
      <c r="D295" s="116">
        <v>94.21021505376342</v>
      </c>
    </row>
    <row r="296" spans="1:5">
      <c r="A296" s="79" t="s">
        <v>53</v>
      </c>
      <c r="B296" s="61">
        <v>56.270825152254211</v>
      </c>
      <c r="C296" s="115">
        <v>45.360714285714295</v>
      </c>
      <c r="D296" s="116">
        <v>85.319642857142853</v>
      </c>
    </row>
    <row r="297" spans="1:5">
      <c r="A297" s="79" t="s">
        <v>54</v>
      </c>
      <c r="B297" s="61">
        <v>49.679352259008965</v>
      </c>
      <c r="C297" s="115">
        <v>43.353677419354831</v>
      </c>
      <c r="D297" s="116">
        <v>82.479032258064535</v>
      </c>
    </row>
    <row r="298" spans="1:5">
      <c r="A298" s="79" t="s">
        <v>55</v>
      </c>
      <c r="B298" s="61">
        <v>42.458133609581921</v>
      </c>
      <c r="C298" s="115">
        <v>36.047291666666666</v>
      </c>
      <c r="D298" s="116">
        <v>72.542777777777786</v>
      </c>
    </row>
    <row r="299" spans="1:5">
      <c r="A299" s="79" t="s">
        <v>38</v>
      </c>
      <c r="B299" s="61">
        <v>37.917999785319601</v>
      </c>
      <c r="C299" s="115">
        <v>30.300101038190583</v>
      </c>
      <c r="D299" s="116">
        <v>65.855913978494627</v>
      </c>
    </row>
    <row r="300" spans="1:5">
      <c r="A300" s="79" t="s">
        <v>56</v>
      </c>
      <c r="B300" s="61">
        <v>41.917409336419759</v>
      </c>
      <c r="C300" s="115">
        <v>35.894166666666663</v>
      </c>
      <c r="D300" s="116">
        <v>71.599116809116822</v>
      </c>
    </row>
    <row r="301" spans="1:5">
      <c r="A301" s="79" t="s">
        <v>57</v>
      </c>
      <c r="B301" s="61">
        <v>46.780479806469316</v>
      </c>
      <c r="C301" s="115">
        <v>38.235483870967741</v>
      </c>
      <c r="D301" s="116">
        <v>72.653655913978497</v>
      </c>
    </row>
    <row r="302" spans="1:5">
      <c r="A302" s="79" t="s">
        <v>58</v>
      </c>
      <c r="B302" s="61">
        <v>46.039759394601255</v>
      </c>
      <c r="C302" s="115">
        <v>34.733870967741929</v>
      </c>
      <c r="D302" s="116">
        <v>72.239784946236568</v>
      </c>
    </row>
    <row r="303" spans="1:5">
      <c r="A303" s="79" t="s">
        <v>59</v>
      </c>
      <c r="B303" s="61">
        <v>49.578377700617267</v>
      </c>
      <c r="C303" s="115">
        <v>39.35382183908046</v>
      </c>
      <c r="D303" s="116">
        <v>81.588888888888889</v>
      </c>
    </row>
    <row r="304" spans="1:5">
      <c r="A304" s="79" t="s">
        <v>60</v>
      </c>
      <c r="B304" s="61">
        <v>57.428957353270611</v>
      </c>
      <c r="C304" s="115">
        <v>47.440446650124073</v>
      </c>
      <c r="D304" s="116">
        <v>88.888172043010755</v>
      </c>
    </row>
    <row r="305" spans="1:15">
      <c r="A305" s="79" t="s">
        <v>61</v>
      </c>
      <c r="B305" s="61">
        <v>58.934477237654356</v>
      </c>
      <c r="C305" s="115">
        <v>42.490576923076929</v>
      </c>
      <c r="D305" s="116">
        <v>87.141666666666652</v>
      </c>
    </row>
    <row r="306" spans="1:15">
      <c r="A306" s="79" t="s">
        <v>62</v>
      </c>
      <c r="B306" s="64">
        <v>67.714372386499406</v>
      </c>
      <c r="C306" s="117">
        <v>50.896671554252194</v>
      </c>
      <c r="D306" s="118">
        <v>93.619354838709683</v>
      </c>
      <c r="G306" s="123"/>
    </row>
    <row r="307" spans="1:15">
      <c r="A307" s="84" t="s">
        <v>63</v>
      </c>
      <c r="C307" s="135"/>
      <c r="D307" s="135"/>
      <c r="L307" s="136"/>
      <c r="M307" s="137"/>
      <c r="N307" s="136"/>
      <c r="O307" s="136"/>
    </row>
    <row r="308" spans="1:15">
      <c r="C308" s="10"/>
      <c r="L308" s="136"/>
      <c r="M308" s="137"/>
      <c r="N308" s="136"/>
      <c r="O308" s="136"/>
    </row>
    <row r="309" spans="1:15" ht="15.75">
      <c r="A309" s="86"/>
      <c r="B309" s="73"/>
      <c r="C309" s="74"/>
      <c r="D309" s="73"/>
      <c r="E309" s="73"/>
      <c r="L309" s="136"/>
      <c r="M309" s="137"/>
      <c r="N309" s="136"/>
      <c r="O309" s="136"/>
    </row>
    <row r="310" spans="1:15">
      <c r="A310" s="17" t="s">
        <v>98</v>
      </c>
      <c r="B310" s="73"/>
      <c r="C310" s="74"/>
      <c r="D310" s="73"/>
      <c r="E310" s="73"/>
      <c r="L310" s="136"/>
      <c r="M310" s="137"/>
      <c r="N310" s="136"/>
      <c r="O310" s="136"/>
    </row>
    <row r="311" spans="1:15">
      <c r="A311" s="122" t="s">
        <v>87</v>
      </c>
      <c r="B311" s="73"/>
      <c r="C311" s="74"/>
      <c r="D311" s="73"/>
      <c r="E311" s="73"/>
      <c r="L311" s="136"/>
      <c r="M311" s="137"/>
      <c r="N311" s="136"/>
      <c r="O311" s="136"/>
    </row>
    <row r="312" spans="1:15" ht="25.5">
      <c r="A312" s="76" t="s">
        <v>69</v>
      </c>
      <c r="B312" s="120" t="s">
        <v>90</v>
      </c>
      <c r="C312" s="120" t="s">
        <v>49</v>
      </c>
      <c r="D312" s="120" t="s">
        <v>92</v>
      </c>
      <c r="L312" s="136"/>
      <c r="M312" s="137"/>
      <c r="N312" s="136"/>
      <c r="O312" s="136"/>
    </row>
    <row r="313" spans="1:15">
      <c r="A313" s="79" t="s">
        <v>52</v>
      </c>
      <c r="B313" s="61">
        <v>73.263652263112121</v>
      </c>
      <c r="C313" s="61">
        <v>53.137903225806454</v>
      </c>
      <c r="D313" s="61">
        <v>89.441935483870964</v>
      </c>
      <c r="L313" s="136"/>
      <c r="M313" s="137"/>
      <c r="N313" s="136"/>
      <c r="O313" s="136"/>
    </row>
    <row r="314" spans="1:15">
      <c r="A314" s="79" t="s">
        <v>53</v>
      </c>
      <c r="B314" s="61">
        <v>70.193531436011895</v>
      </c>
      <c r="C314" s="61">
        <v>45.360714285714295</v>
      </c>
      <c r="D314" s="61">
        <v>89.358928571428578</v>
      </c>
      <c r="L314" s="136"/>
      <c r="M314" s="137"/>
      <c r="N314" s="136"/>
      <c r="O314" s="136"/>
    </row>
    <row r="315" spans="1:15">
      <c r="A315" s="79" t="s">
        <v>54</v>
      </c>
      <c r="B315" s="61">
        <v>69.658075290256079</v>
      </c>
      <c r="C315" s="61">
        <v>43.353677419354831</v>
      </c>
      <c r="D315" s="61">
        <v>91.62177419354839</v>
      </c>
      <c r="L315" s="136"/>
      <c r="M315" s="137"/>
      <c r="N315" s="136"/>
      <c r="O315" s="136"/>
    </row>
    <row r="316" spans="1:15">
      <c r="A316" s="79" t="s">
        <v>55</v>
      </c>
      <c r="B316" s="61">
        <v>63.972856559397712</v>
      </c>
      <c r="C316" s="61">
        <v>36.047291666666666</v>
      </c>
      <c r="D316" s="61">
        <v>87.397916666666674</v>
      </c>
      <c r="L316" s="136"/>
      <c r="M316" s="137"/>
      <c r="N316" s="136"/>
      <c r="O316" s="136"/>
    </row>
    <row r="317" spans="1:15">
      <c r="A317" s="79" t="s">
        <v>38</v>
      </c>
      <c r="B317" s="61">
        <v>59.391355906131992</v>
      </c>
      <c r="C317" s="61">
        <v>30.300101038190583</v>
      </c>
      <c r="D317" s="61">
        <v>86.056563774564324</v>
      </c>
      <c r="L317" s="136"/>
      <c r="M317" s="137"/>
      <c r="N317" s="136"/>
      <c r="O317" s="136"/>
    </row>
    <row r="318" spans="1:15">
      <c r="A318" s="79" t="s">
        <v>56</v>
      </c>
      <c r="B318" s="61">
        <v>63.052881617326271</v>
      </c>
      <c r="C318" s="61">
        <v>35.894166666666663</v>
      </c>
      <c r="D318" s="61">
        <v>85.75555555555556</v>
      </c>
      <c r="L318" s="136"/>
      <c r="M318" s="137"/>
      <c r="N318" s="136"/>
      <c r="O318" s="136"/>
    </row>
    <row r="319" spans="1:15">
      <c r="A319" s="79" t="s">
        <v>57</v>
      </c>
      <c r="B319" s="61">
        <v>64.751659272639515</v>
      </c>
      <c r="C319" s="61">
        <v>38.235483870967741</v>
      </c>
      <c r="D319" s="61">
        <v>85.945967741935476</v>
      </c>
      <c r="L319" s="136"/>
      <c r="M319" s="137"/>
      <c r="N319" s="136"/>
      <c r="O319" s="136"/>
    </row>
    <row r="320" spans="1:15">
      <c r="A320" s="79" t="s">
        <v>58</v>
      </c>
      <c r="B320" s="61">
        <v>66.69567932347671</v>
      </c>
      <c r="C320" s="61">
        <v>34.733870967741929</v>
      </c>
      <c r="D320" s="61">
        <v>84.695967741935476</v>
      </c>
      <c r="L320" s="136"/>
      <c r="M320" s="137"/>
      <c r="N320" s="136"/>
      <c r="O320" s="136"/>
    </row>
    <row r="321" spans="1:15">
      <c r="A321" s="79" t="s">
        <v>59</v>
      </c>
      <c r="B321" s="61">
        <v>70.481558883101869</v>
      </c>
      <c r="C321" s="61">
        <v>39.35382183908046</v>
      </c>
      <c r="D321" s="61">
        <v>85.114166666666677</v>
      </c>
      <c r="L321" s="136"/>
      <c r="M321" s="137"/>
      <c r="N321" s="136"/>
      <c r="O321" s="136"/>
    </row>
    <row r="322" spans="1:15">
      <c r="A322" s="79" t="s">
        <v>60</v>
      </c>
      <c r="B322" s="61">
        <v>64.824763693988132</v>
      </c>
      <c r="C322" s="61">
        <v>47.440446650124073</v>
      </c>
      <c r="D322" s="61">
        <v>80.762655086848639</v>
      </c>
      <c r="L322" s="136"/>
      <c r="M322" s="137"/>
      <c r="N322" s="136"/>
      <c r="O322" s="136"/>
    </row>
    <row r="323" spans="1:15">
      <c r="A323" s="79" t="s">
        <v>61</v>
      </c>
      <c r="B323" s="61">
        <v>58.145404253949145</v>
      </c>
      <c r="C323" s="61">
        <v>42.490576923076929</v>
      </c>
      <c r="D323" s="61">
        <v>73.527211538461543</v>
      </c>
      <c r="L323" s="136"/>
      <c r="M323" s="137"/>
      <c r="N323" s="136"/>
      <c r="O323" s="136"/>
    </row>
    <row r="324" spans="1:15">
      <c r="A324" s="79" t="s">
        <v>62</v>
      </c>
      <c r="B324" s="64">
        <v>65.940133892733357</v>
      </c>
      <c r="C324" s="64">
        <v>50.896671554252194</v>
      </c>
      <c r="D324" s="64">
        <v>82.733519061583578</v>
      </c>
      <c r="L324" s="136"/>
      <c r="M324" s="137"/>
      <c r="N324" s="136"/>
      <c r="O324" s="136"/>
    </row>
    <row r="325" spans="1:15">
      <c r="A325" s="84" t="s">
        <v>63</v>
      </c>
      <c r="C325" s="128"/>
      <c r="D325" s="128"/>
      <c r="L325" s="136"/>
      <c r="M325" s="137"/>
      <c r="N325" s="136"/>
      <c r="O325" s="136"/>
    </row>
    <row r="326" spans="1:15">
      <c r="C326" s="10"/>
      <c r="L326" s="136"/>
      <c r="M326" s="137"/>
      <c r="N326" s="136"/>
      <c r="O326" s="136"/>
    </row>
    <row r="327" spans="1:15">
      <c r="A327" s="17" t="s">
        <v>99</v>
      </c>
      <c r="B327" s="17"/>
      <c r="C327" s="17"/>
      <c r="D327" s="17"/>
      <c r="E327" s="17"/>
    </row>
    <row r="328" spans="1:15">
      <c r="A328" s="138" t="s">
        <v>100</v>
      </c>
      <c r="B328" s="110"/>
      <c r="C328" s="110"/>
      <c r="D328" s="110"/>
      <c r="E328" s="110"/>
    </row>
    <row r="329" spans="1:15" ht="25.5">
      <c r="A329" s="76" t="s">
        <v>69</v>
      </c>
      <c r="B329" s="120" t="s">
        <v>10</v>
      </c>
      <c r="C329" s="120" t="s">
        <v>77</v>
      </c>
      <c r="D329" s="120" t="s">
        <v>71</v>
      </c>
      <c r="E329" s="120" t="s">
        <v>72</v>
      </c>
    </row>
    <row r="330" spans="1:15">
      <c r="A330" s="79" t="s">
        <v>52</v>
      </c>
      <c r="B330" s="61">
        <v>5.2403249845143414</v>
      </c>
      <c r="C330" s="61">
        <v>4.439480697197447</v>
      </c>
      <c r="D330" s="60">
        <v>5.8133381277341014</v>
      </c>
      <c r="E330" s="61">
        <v>7.088318001932576</v>
      </c>
    </row>
    <row r="331" spans="1:15">
      <c r="A331" s="79" t="s">
        <v>53</v>
      </c>
      <c r="B331" s="61">
        <v>6.4190080598320565</v>
      </c>
      <c r="C331" s="61">
        <v>5.5170562118130402</v>
      </c>
      <c r="D331" s="60">
        <v>6.8242753517335784</v>
      </c>
      <c r="E331" s="61">
        <v>7.566440474432798</v>
      </c>
    </row>
    <row r="332" spans="1:15">
      <c r="A332" s="79" t="s">
        <v>54</v>
      </c>
      <c r="B332" s="61">
        <v>6.0163843564072339</v>
      </c>
      <c r="C332" s="61">
        <v>5.1351013931264484</v>
      </c>
      <c r="D332" s="60">
        <v>6.8563119223339539</v>
      </c>
      <c r="E332" s="61">
        <v>8.079984272007799</v>
      </c>
    </row>
    <row r="333" spans="1:15">
      <c r="A333" s="79" t="s">
        <v>55</v>
      </c>
      <c r="B333" s="61">
        <v>6.7705447776416419</v>
      </c>
      <c r="C333" s="61">
        <v>6.007825387480846</v>
      </c>
      <c r="D333" s="60">
        <v>7.6939541706141208</v>
      </c>
      <c r="E333" s="61">
        <v>8.665727260480077</v>
      </c>
    </row>
    <row r="334" spans="1:15">
      <c r="A334" s="79" t="s">
        <v>38</v>
      </c>
      <c r="B334" s="61">
        <v>6.4211011119735435</v>
      </c>
      <c r="C334" s="61">
        <v>6.0270281445770646</v>
      </c>
      <c r="D334" s="60">
        <v>7.1121701671552762</v>
      </c>
      <c r="E334" s="61">
        <v>7.5514387204615856</v>
      </c>
    </row>
    <row r="335" spans="1:15">
      <c r="A335" s="79" t="s">
        <v>56</v>
      </c>
      <c r="B335" s="61">
        <v>6.7804979672222609</v>
      </c>
      <c r="C335" s="61">
        <v>6.2327530784419043</v>
      </c>
      <c r="D335" s="60">
        <v>7.6508300781044918</v>
      </c>
      <c r="E335" s="61">
        <v>7.8826484046241809</v>
      </c>
    </row>
    <row r="336" spans="1:15">
      <c r="A336" s="79" t="s">
        <v>57</v>
      </c>
      <c r="B336" s="61">
        <v>6.5631702253194737</v>
      </c>
      <c r="C336" s="61">
        <v>6.6833124273845845</v>
      </c>
      <c r="D336" s="60">
        <v>7.2066654608159011</v>
      </c>
      <c r="E336" s="61">
        <v>8.2585273480752512</v>
      </c>
    </row>
    <row r="337" spans="1:15">
      <c r="A337" s="79" t="s">
        <v>58</v>
      </c>
      <c r="B337" s="61">
        <v>6.6172695696350763</v>
      </c>
      <c r="C337" s="61">
        <v>6.4763007714866676</v>
      </c>
      <c r="D337" s="60">
        <v>6.7261929725252116</v>
      </c>
      <c r="E337" s="61">
        <v>7.3513254485125099</v>
      </c>
    </row>
    <row r="338" spans="1:15">
      <c r="A338" s="79" t="s">
        <v>59</v>
      </c>
      <c r="B338" s="61">
        <v>6.0552365017548597</v>
      </c>
      <c r="C338" s="61">
        <v>5.7496819323822201</v>
      </c>
      <c r="D338" s="60">
        <v>5.8230832752504753</v>
      </c>
      <c r="E338" s="61">
        <v>6.3260379640253817</v>
      </c>
    </row>
    <row r="339" spans="1:15">
      <c r="A339" s="79" t="s">
        <v>60</v>
      </c>
      <c r="B339" s="61">
        <v>5.432610358026202</v>
      </c>
      <c r="C339" s="61">
        <v>5.3710082508609993</v>
      </c>
      <c r="D339" s="60">
        <v>5.3928823709818881</v>
      </c>
      <c r="E339" s="61">
        <v>6.7544807088102701</v>
      </c>
    </row>
    <row r="340" spans="1:15" ht="15.75">
      <c r="A340" s="79" t="s">
        <v>61</v>
      </c>
      <c r="B340" s="61">
        <v>5.2694629025560769</v>
      </c>
      <c r="C340" s="61">
        <v>4.8410946801922483</v>
      </c>
      <c r="D340" s="60">
        <v>5.7193931590847704</v>
      </c>
      <c r="E340" s="61">
        <v>6.928964419530331</v>
      </c>
      <c r="J340" s="139"/>
      <c r="K340" s="140"/>
      <c r="L340" s="140"/>
      <c r="M340" s="140"/>
    </row>
    <row r="341" spans="1:15" ht="15.75">
      <c r="A341" s="95" t="s">
        <v>62</v>
      </c>
      <c r="B341" s="64">
        <v>5.2508318919335224</v>
      </c>
      <c r="C341" s="64">
        <v>4.9266864028861539</v>
      </c>
      <c r="D341" s="63">
        <v>5.9302610349680123</v>
      </c>
      <c r="E341" s="64">
        <v>7.441298476703718</v>
      </c>
      <c r="J341" s="139"/>
      <c r="K341" s="140"/>
      <c r="L341" s="140"/>
      <c r="M341" s="140"/>
    </row>
    <row r="342" spans="1:15">
      <c r="A342" s="92" t="s">
        <v>63</v>
      </c>
      <c r="B342" s="110"/>
      <c r="C342" s="110"/>
      <c r="D342" s="110"/>
      <c r="E342" s="110"/>
      <c r="L342" s="136"/>
      <c r="M342" s="137"/>
      <c r="N342" s="136"/>
      <c r="O342" s="136"/>
    </row>
    <row r="343" spans="1:15">
      <c r="A343" s="92" t="s">
        <v>101</v>
      </c>
      <c r="L343" s="136"/>
      <c r="M343" s="137"/>
      <c r="N343" s="136"/>
      <c r="O343" s="136"/>
    </row>
    <row r="344" spans="1:15">
      <c r="C344" s="10"/>
      <c r="L344" s="136"/>
      <c r="M344" s="137"/>
      <c r="N344" s="136"/>
      <c r="O344" s="136"/>
    </row>
    <row r="345" spans="1:15">
      <c r="A345" s="17" t="s">
        <v>102</v>
      </c>
      <c r="B345" s="17"/>
      <c r="C345" s="17"/>
      <c r="D345" s="17"/>
      <c r="E345" s="17"/>
      <c r="L345" s="136"/>
      <c r="M345" s="137"/>
      <c r="N345" s="136"/>
      <c r="O345" s="136"/>
    </row>
    <row r="346" spans="1:15">
      <c r="A346" s="138" t="s">
        <v>100</v>
      </c>
      <c r="B346" s="110"/>
      <c r="C346" s="110"/>
      <c r="D346" s="110"/>
      <c r="L346" s="136"/>
      <c r="M346" s="137"/>
      <c r="N346" s="136"/>
      <c r="O346" s="136"/>
    </row>
    <row r="347" spans="1:15" ht="25.5">
      <c r="A347" s="76" t="s">
        <v>69</v>
      </c>
      <c r="B347" s="120" t="s">
        <v>103</v>
      </c>
      <c r="C347" s="120" t="s">
        <v>104</v>
      </c>
      <c r="D347" s="120" t="s">
        <v>92</v>
      </c>
      <c r="M347" s="137"/>
      <c r="N347" s="136"/>
      <c r="O347" s="136"/>
    </row>
    <row r="348" spans="1:15">
      <c r="A348" s="79" t="s">
        <v>52</v>
      </c>
      <c r="B348" s="115">
        <v>5.2403249845143414</v>
      </c>
      <c r="C348" s="115">
        <v>20.89998272138229</v>
      </c>
      <c r="D348" s="116">
        <v>9.9467680432662178</v>
      </c>
      <c r="M348" s="137"/>
      <c r="N348" s="136"/>
      <c r="O348" s="136"/>
    </row>
    <row r="349" spans="1:15">
      <c r="A349" s="79" t="s">
        <v>53</v>
      </c>
      <c r="B349" s="115">
        <v>6.4190080598320565</v>
      </c>
      <c r="C349" s="115">
        <v>24.699979049676024</v>
      </c>
      <c r="D349" s="116">
        <v>12.157763547130514</v>
      </c>
      <c r="M349" s="137"/>
      <c r="N349" s="136"/>
      <c r="O349" s="136"/>
    </row>
    <row r="350" spans="1:15">
      <c r="A350" s="79" t="s">
        <v>54</v>
      </c>
      <c r="B350" s="115">
        <v>6.0163843564072339</v>
      </c>
      <c r="C350" s="115">
        <v>26.799976457883368</v>
      </c>
      <c r="D350" s="116">
        <v>12.06531503692608</v>
      </c>
      <c r="M350" s="137"/>
      <c r="N350" s="136"/>
      <c r="O350" s="136"/>
    </row>
    <row r="351" spans="1:15">
      <c r="A351" s="79" t="s">
        <v>55</v>
      </c>
      <c r="B351" s="115">
        <v>6.7705447776416419</v>
      </c>
      <c r="C351" s="115">
        <v>29.999974082073432</v>
      </c>
      <c r="D351" s="116">
        <v>14.289991241900649</v>
      </c>
      <c r="M351" s="137"/>
      <c r="N351" s="136"/>
      <c r="O351" s="136"/>
    </row>
    <row r="352" spans="1:15">
      <c r="A352" s="79" t="s">
        <v>38</v>
      </c>
      <c r="B352" s="115">
        <v>6.4211011119735435</v>
      </c>
      <c r="C352" s="115">
        <v>27</v>
      </c>
      <c r="D352" s="116">
        <v>13.709669074409529</v>
      </c>
      <c r="M352" s="137"/>
      <c r="N352" s="136"/>
      <c r="O352" s="136"/>
    </row>
    <row r="353" spans="1:15">
      <c r="A353" s="79" t="s">
        <v>56</v>
      </c>
      <c r="B353" s="115">
        <v>6.7804979672222609</v>
      </c>
      <c r="C353" s="115">
        <v>21.899981857451401</v>
      </c>
      <c r="D353" s="116">
        <v>13.112995795996783</v>
      </c>
      <c r="M353" s="137"/>
      <c r="N353" s="136"/>
      <c r="O353" s="136"/>
    </row>
    <row r="354" spans="1:15">
      <c r="A354" s="79" t="s">
        <v>57</v>
      </c>
      <c r="B354" s="115">
        <v>6.5631702253194737</v>
      </c>
      <c r="C354" s="115">
        <v>18</v>
      </c>
      <c r="D354" s="116">
        <v>12.910475905733993</v>
      </c>
      <c r="M354" s="137"/>
      <c r="N354" s="136"/>
      <c r="O354" s="136"/>
    </row>
    <row r="355" spans="1:15">
      <c r="A355" s="79" t="s">
        <v>58</v>
      </c>
      <c r="B355" s="115">
        <v>6.6172695696350763</v>
      </c>
      <c r="C355" s="115">
        <v>19.199983801295893</v>
      </c>
      <c r="D355" s="116">
        <v>13.162894987110707</v>
      </c>
      <c r="M355" s="137"/>
      <c r="N355" s="136"/>
      <c r="O355" s="136"/>
    </row>
    <row r="356" spans="1:15">
      <c r="A356" s="79" t="s">
        <v>59</v>
      </c>
      <c r="B356" s="115">
        <v>6.0552365017548597</v>
      </c>
      <c r="C356" s="115">
        <v>18</v>
      </c>
      <c r="D356" s="116">
        <v>12.58499217062635</v>
      </c>
      <c r="M356" s="137"/>
      <c r="N356" s="136"/>
      <c r="O356" s="136"/>
    </row>
    <row r="357" spans="1:15">
      <c r="A357" s="79" t="s">
        <v>60</v>
      </c>
      <c r="B357" s="115">
        <v>5.432610358026202</v>
      </c>
      <c r="C357" s="115">
        <v>16.39998660907127</v>
      </c>
      <c r="D357" s="116">
        <v>11.239509261130078</v>
      </c>
      <c r="M357" s="137"/>
      <c r="N357" s="136"/>
      <c r="O357" s="136"/>
    </row>
    <row r="358" spans="1:15">
      <c r="A358" s="79" t="s">
        <v>61</v>
      </c>
      <c r="B358" s="115">
        <v>5.2694629025560769</v>
      </c>
      <c r="C358" s="115">
        <v>27.999975809935204</v>
      </c>
      <c r="D358" s="116">
        <v>10.896660061195103</v>
      </c>
      <c r="M358" s="137"/>
      <c r="N358" s="136"/>
      <c r="O358" s="136"/>
    </row>
    <row r="359" spans="1:15">
      <c r="A359" s="95" t="s">
        <v>62</v>
      </c>
      <c r="B359" s="117">
        <v>5.2508318919335224</v>
      </c>
      <c r="C359" s="117">
        <v>21.799980777537794</v>
      </c>
      <c r="D359" s="118">
        <v>10.491929068835782</v>
      </c>
      <c r="L359" s="136"/>
      <c r="M359" s="137"/>
      <c r="N359" s="136"/>
      <c r="O359" s="136"/>
    </row>
    <row r="360" spans="1:15">
      <c r="A360" s="92" t="s">
        <v>63</v>
      </c>
      <c r="L360" s="136"/>
      <c r="M360" s="137"/>
      <c r="N360" s="136"/>
      <c r="O360" s="136"/>
    </row>
    <row r="361" spans="1:15">
      <c r="A361" s="92" t="s">
        <v>101</v>
      </c>
      <c r="L361" s="136"/>
      <c r="M361" s="137"/>
      <c r="N361" s="136"/>
      <c r="O361" s="136"/>
    </row>
    <row r="362" spans="1:15">
      <c r="B362" s="110"/>
      <c r="C362" s="110"/>
      <c r="D362" s="110"/>
      <c r="L362" s="136"/>
      <c r="M362" s="137"/>
      <c r="N362" s="136"/>
      <c r="O362" s="136"/>
    </row>
    <row r="363" spans="1:15">
      <c r="A363" s="17" t="s">
        <v>105</v>
      </c>
      <c r="B363" s="17"/>
      <c r="C363" s="17"/>
      <c r="D363" s="17"/>
      <c r="E363" s="17"/>
      <c r="H363" s="136"/>
      <c r="I363" s="136"/>
      <c r="L363" s="136"/>
      <c r="M363" s="137"/>
      <c r="N363" s="136"/>
      <c r="O363" s="136"/>
    </row>
    <row r="364" spans="1:15">
      <c r="A364" s="138" t="s">
        <v>100</v>
      </c>
      <c r="B364" s="110"/>
      <c r="C364" s="110"/>
      <c r="D364" s="110"/>
      <c r="H364" s="136"/>
      <c r="I364" s="136"/>
      <c r="L364" s="136"/>
      <c r="M364" s="137"/>
    </row>
    <row r="365" spans="1:15" ht="25.5">
      <c r="A365" s="76" t="s">
        <v>69</v>
      </c>
      <c r="B365" s="120" t="s">
        <v>103</v>
      </c>
      <c r="C365" s="120" t="s">
        <v>104</v>
      </c>
      <c r="D365" s="120" t="s">
        <v>92</v>
      </c>
      <c r="H365" s="136"/>
      <c r="I365" s="136"/>
      <c r="L365" s="136"/>
      <c r="M365" s="137"/>
    </row>
    <row r="366" spans="1:15">
      <c r="A366" s="79" t="s">
        <v>52</v>
      </c>
      <c r="B366" s="61">
        <v>4.439480697197447</v>
      </c>
      <c r="C366" s="61">
        <v>19.599982289416847</v>
      </c>
      <c r="D366" s="60">
        <v>9.9536265411206291</v>
      </c>
      <c r="H366" s="136"/>
      <c r="I366" s="136"/>
      <c r="L366" s="136"/>
      <c r="M366" s="137"/>
    </row>
    <row r="367" spans="1:15">
      <c r="A367" s="79" t="s">
        <v>53</v>
      </c>
      <c r="B367" s="61">
        <v>5.5170562118130402</v>
      </c>
      <c r="C367" s="61">
        <v>31.399973650107988</v>
      </c>
      <c r="D367" s="60">
        <v>12.35409558172649</v>
      </c>
      <c r="H367" s="136"/>
      <c r="I367" s="136"/>
      <c r="L367" s="136"/>
      <c r="M367" s="137"/>
    </row>
    <row r="368" spans="1:15">
      <c r="A368" s="79" t="s">
        <v>54</v>
      </c>
      <c r="B368" s="61">
        <v>5.1351013931264484</v>
      </c>
      <c r="C368" s="61">
        <v>29.499974514038875</v>
      </c>
      <c r="D368" s="60">
        <v>12.47239199547907</v>
      </c>
      <c r="H368" s="136"/>
      <c r="I368" s="136"/>
      <c r="L368" s="136"/>
      <c r="M368" s="137"/>
    </row>
    <row r="369" spans="1:15">
      <c r="A369" s="79" t="s">
        <v>55</v>
      </c>
      <c r="B369" s="61">
        <v>6.007825387480846</v>
      </c>
      <c r="C369" s="61">
        <v>28.999974946004315</v>
      </c>
      <c r="D369" s="60">
        <v>14.42221127509799</v>
      </c>
      <c r="H369" s="136"/>
      <c r="I369" s="136"/>
      <c r="L369" s="136"/>
      <c r="M369" s="137"/>
    </row>
    <row r="370" spans="1:15">
      <c r="A370" s="79" t="s">
        <v>38</v>
      </c>
      <c r="B370" s="61">
        <v>6.0270281445770646</v>
      </c>
      <c r="C370" s="61">
        <v>30.199974298056151</v>
      </c>
      <c r="D370" s="60">
        <v>14.738698537665373</v>
      </c>
      <c r="H370" s="136"/>
      <c r="I370" s="136"/>
      <c r="L370" s="136"/>
      <c r="M370" s="137"/>
    </row>
    <row r="371" spans="1:15">
      <c r="A371" s="79" t="s">
        <v>56</v>
      </c>
      <c r="B371" s="61">
        <v>6.2327530784419043</v>
      </c>
      <c r="C371" s="61">
        <v>33.299970842332613</v>
      </c>
      <c r="D371" s="60">
        <v>14.197273231741459</v>
      </c>
      <c r="L371" s="136"/>
      <c r="M371" s="137"/>
    </row>
    <row r="372" spans="1:15">
      <c r="A372" s="79" t="s">
        <v>57</v>
      </c>
      <c r="B372" s="61">
        <v>6.6833124273845845</v>
      </c>
      <c r="C372" s="61">
        <v>36.499968466522674</v>
      </c>
      <c r="D372" s="60">
        <v>14.829021028511269</v>
      </c>
      <c r="L372" s="136"/>
      <c r="M372" s="137"/>
      <c r="N372" s="136"/>
      <c r="O372" s="136"/>
    </row>
    <row r="373" spans="1:15">
      <c r="A373" s="79" t="s">
        <v>58</v>
      </c>
      <c r="B373" s="61">
        <v>6.4763007714866676</v>
      </c>
      <c r="C373" s="61">
        <v>32.799971274298052</v>
      </c>
      <c r="D373" s="60">
        <v>14.810383129349653</v>
      </c>
      <c r="L373" s="136"/>
      <c r="M373" s="137"/>
      <c r="N373" s="136"/>
      <c r="O373" s="136"/>
    </row>
    <row r="374" spans="1:15">
      <c r="A374" s="79" t="s">
        <v>59</v>
      </c>
      <c r="B374" s="61">
        <v>5.7496819323822201</v>
      </c>
      <c r="C374" s="61">
        <v>30.099973218142544</v>
      </c>
      <c r="D374" s="60">
        <v>13.873164195378656</v>
      </c>
      <c r="L374" s="136"/>
      <c r="M374" s="137"/>
      <c r="N374" s="136"/>
      <c r="O374" s="136"/>
    </row>
    <row r="375" spans="1:15">
      <c r="A375" s="79" t="s">
        <v>60</v>
      </c>
      <c r="B375" s="61">
        <v>5.3710082508609993</v>
      </c>
      <c r="C375" s="61">
        <v>28.399976241900646</v>
      </c>
      <c r="D375" s="60">
        <v>12.53558567576218</v>
      </c>
      <c r="L375" s="136"/>
      <c r="M375" s="137"/>
      <c r="N375" s="136"/>
      <c r="O375" s="136"/>
    </row>
    <row r="376" spans="1:15">
      <c r="A376" s="79" t="s">
        <v>61</v>
      </c>
      <c r="B376" s="61">
        <v>4.8410946801922483</v>
      </c>
      <c r="C376" s="61">
        <v>24.999978401727862</v>
      </c>
      <c r="D376" s="60">
        <v>11.39776916086713</v>
      </c>
      <c r="L376" s="136"/>
      <c r="M376" s="137"/>
      <c r="N376" s="136"/>
      <c r="O376" s="136"/>
    </row>
    <row r="377" spans="1:15">
      <c r="A377" s="95" t="s">
        <v>62</v>
      </c>
      <c r="B377" s="64">
        <v>4.9266864028861539</v>
      </c>
      <c r="C377" s="64">
        <v>30.699973866090712</v>
      </c>
      <c r="D377" s="63">
        <v>10.99855798323231</v>
      </c>
      <c r="L377" s="136"/>
      <c r="M377" s="137"/>
      <c r="N377" s="136"/>
      <c r="O377" s="136"/>
    </row>
    <row r="378" spans="1:15">
      <c r="A378" s="92" t="s">
        <v>63</v>
      </c>
      <c r="B378" s="110"/>
      <c r="C378" s="110"/>
      <c r="D378" s="110"/>
      <c r="L378" s="136"/>
      <c r="M378" s="137"/>
      <c r="N378" s="136"/>
      <c r="O378" s="136"/>
    </row>
    <row r="379" spans="1:15">
      <c r="A379" s="92" t="s">
        <v>101</v>
      </c>
      <c r="B379" s="110"/>
      <c r="C379" s="110"/>
      <c r="D379" s="110"/>
      <c r="L379" s="136"/>
      <c r="M379" s="137"/>
      <c r="N379" s="136"/>
      <c r="O379" s="136"/>
    </row>
    <row r="380" spans="1:15">
      <c r="C380" s="10"/>
      <c r="L380" s="136"/>
      <c r="M380" s="137"/>
      <c r="N380" s="136"/>
      <c r="O380" s="136"/>
    </row>
    <row r="381" spans="1:15">
      <c r="A381" s="17" t="s">
        <v>106</v>
      </c>
      <c r="B381" s="17"/>
      <c r="C381" s="17"/>
      <c r="D381" s="17"/>
      <c r="E381" s="17"/>
      <c r="M381" s="136"/>
      <c r="N381" s="136"/>
    </row>
    <row r="382" spans="1:15">
      <c r="A382" s="138" t="s">
        <v>100</v>
      </c>
      <c r="C382" s="10"/>
      <c r="M382" s="136"/>
      <c r="N382" s="136"/>
    </row>
    <row r="383" spans="1:15" ht="25.5">
      <c r="A383" s="76" t="s">
        <v>69</v>
      </c>
      <c r="B383" s="120" t="s">
        <v>103</v>
      </c>
      <c r="C383" s="120" t="s">
        <v>104</v>
      </c>
      <c r="D383" s="120" t="s">
        <v>92</v>
      </c>
      <c r="M383" s="136"/>
      <c r="N383" s="136"/>
    </row>
    <row r="384" spans="1:15">
      <c r="A384" s="79" t="s">
        <v>52</v>
      </c>
      <c r="B384" s="115">
        <v>5.8133381277341014</v>
      </c>
      <c r="C384" s="116">
        <v>28.299975161987039</v>
      </c>
      <c r="D384" s="116">
        <v>11.383861105692191</v>
      </c>
      <c r="M384" s="136"/>
      <c r="N384" s="136"/>
    </row>
    <row r="385" spans="1:15">
      <c r="A385" s="79" t="s">
        <v>53</v>
      </c>
      <c r="B385" s="115">
        <v>6.8242753517335784</v>
      </c>
      <c r="C385" s="116">
        <v>30.099973218142544</v>
      </c>
      <c r="D385" s="116">
        <v>13.530940728170316</v>
      </c>
    </row>
    <row r="386" spans="1:15">
      <c r="A386" s="79" t="s">
        <v>54</v>
      </c>
      <c r="B386" s="115">
        <v>6.8563119223339539</v>
      </c>
      <c r="C386" s="116">
        <v>33.799970410367166</v>
      </c>
      <c r="D386" s="116">
        <v>14.087084647808817</v>
      </c>
    </row>
    <row r="387" spans="1:15">
      <c r="A387" s="79" t="s">
        <v>55</v>
      </c>
      <c r="B387" s="115">
        <v>7.6939541706141208</v>
      </c>
      <c r="C387" s="116">
        <v>30.999973218142546</v>
      </c>
      <c r="D387" s="116">
        <v>16.72998552915767</v>
      </c>
    </row>
    <row r="388" spans="1:15">
      <c r="A388" s="79" t="s">
        <v>38</v>
      </c>
      <c r="B388" s="115">
        <v>7.1121701671552762</v>
      </c>
      <c r="C388" s="116">
        <v>32.09997149028078</v>
      </c>
      <c r="D388" s="116">
        <v>16.241383832648225</v>
      </c>
    </row>
    <row r="389" spans="1:15">
      <c r="A389" s="79" t="s">
        <v>56</v>
      </c>
      <c r="B389" s="115">
        <v>7.6508300781044918</v>
      </c>
      <c r="C389" s="116">
        <v>33.699971274298051</v>
      </c>
      <c r="D389" s="116">
        <v>15.917422235974966</v>
      </c>
    </row>
    <row r="390" spans="1:15">
      <c r="A390" s="79" t="s">
        <v>57</v>
      </c>
      <c r="B390" s="115">
        <v>7.2066654608159011</v>
      </c>
      <c r="C390" s="116">
        <v>31.099972354211662</v>
      </c>
      <c r="D390" s="116">
        <v>14.841621598411484</v>
      </c>
      <c r="N390" s="136"/>
      <c r="O390" s="136"/>
    </row>
    <row r="391" spans="1:15">
      <c r="A391" s="79" t="s">
        <v>58</v>
      </c>
      <c r="B391" s="115">
        <v>6.7261929725252116</v>
      </c>
      <c r="C391" s="116">
        <v>32.999971490280771</v>
      </c>
      <c r="D391" s="116">
        <v>14.726868968159964</v>
      </c>
      <c r="N391" s="136"/>
      <c r="O391" s="136"/>
    </row>
    <row r="392" spans="1:15">
      <c r="A392" s="79" t="s">
        <v>59</v>
      </c>
      <c r="B392" s="115">
        <v>5.8230832752504753</v>
      </c>
      <c r="C392" s="116">
        <v>21.499981425485956</v>
      </c>
      <c r="D392" s="116">
        <v>13.289432948164146</v>
      </c>
      <c r="N392" s="136"/>
      <c r="O392" s="136"/>
    </row>
    <row r="393" spans="1:15">
      <c r="A393" s="79" t="s">
        <v>60</v>
      </c>
      <c r="B393" s="115">
        <v>5.3928823709818881</v>
      </c>
      <c r="C393" s="116">
        <v>19.599982289416847</v>
      </c>
      <c r="D393" s="116">
        <v>11.164506542186302</v>
      </c>
      <c r="N393" s="136"/>
      <c r="O393" s="136"/>
    </row>
    <row r="394" spans="1:15">
      <c r="A394" s="79" t="s">
        <v>61</v>
      </c>
      <c r="B394" s="115">
        <v>5.7193931590847704</v>
      </c>
      <c r="C394" s="116">
        <v>28.999974946004315</v>
      </c>
      <c r="D394" s="116">
        <v>11.982767419006478</v>
      </c>
      <c r="N394" s="136"/>
      <c r="O394" s="136"/>
    </row>
    <row r="395" spans="1:15">
      <c r="A395" s="95" t="s">
        <v>62</v>
      </c>
      <c r="B395" s="117">
        <v>5.9302610349680123</v>
      </c>
      <c r="C395" s="118">
        <v>33.477321814254857</v>
      </c>
      <c r="D395" s="118">
        <v>12.000527241691634</v>
      </c>
      <c r="L395" s="136"/>
      <c r="M395" s="137"/>
      <c r="N395" s="136"/>
      <c r="O395" s="136"/>
    </row>
    <row r="396" spans="1:15">
      <c r="A396" s="92" t="s">
        <v>63</v>
      </c>
      <c r="C396" s="10"/>
      <c r="L396" s="136"/>
      <c r="M396" s="137"/>
      <c r="N396" s="136"/>
      <c r="O396" s="136"/>
    </row>
    <row r="397" spans="1:15" ht="15" customHeight="1">
      <c r="A397" s="92" t="s">
        <v>101</v>
      </c>
      <c r="C397" s="10"/>
    </row>
    <row r="398" spans="1:15" ht="15" customHeight="1">
      <c r="A398" s="92"/>
      <c r="C398" s="10"/>
    </row>
    <row r="399" spans="1:15" ht="15.75" customHeight="1">
      <c r="A399" s="17" t="s">
        <v>107</v>
      </c>
      <c r="B399" s="17"/>
      <c r="C399" s="17"/>
      <c r="D399" s="17"/>
      <c r="E399" s="17"/>
    </row>
    <row r="400" spans="1:15">
      <c r="A400" s="138" t="s">
        <v>100</v>
      </c>
      <c r="C400" s="10"/>
    </row>
    <row r="401" spans="1:8" ht="25.5">
      <c r="A401" s="76" t="s">
        <v>69</v>
      </c>
      <c r="B401" s="120" t="s">
        <v>103</v>
      </c>
      <c r="C401" s="120" t="s">
        <v>104</v>
      </c>
      <c r="D401" s="120" t="s">
        <v>92</v>
      </c>
    </row>
    <row r="402" spans="1:8">
      <c r="A402" s="79" t="s">
        <v>52</v>
      </c>
      <c r="B402" s="61">
        <v>7.088318001932576</v>
      </c>
      <c r="C402" s="61">
        <v>24.099978401727864</v>
      </c>
      <c r="D402" s="60">
        <v>12.199182980909914</v>
      </c>
    </row>
    <row r="403" spans="1:8">
      <c r="A403" s="79" t="s">
        <v>53</v>
      </c>
      <c r="B403" s="61">
        <v>7.566440474432798</v>
      </c>
      <c r="C403" s="61">
        <v>30.499973650107986</v>
      </c>
      <c r="D403" s="60">
        <v>13.821416648025302</v>
      </c>
    </row>
    <row r="404" spans="1:8">
      <c r="A404" s="79" t="s">
        <v>54</v>
      </c>
      <c r="B404" s="61">
        <v>8.079984272007799</v>
      </c>
      <c r="C404" s="61">
        <v>38.799966090712736</v>
      </c>
      <c r="D404" s="60">
        <v>14.2133103080889</v>
      </c>
    </row>
    <row r="405" spans="1:8">
      <c r="A405" s="79" t="s">
        <v>55</v>
      </c>
      <c r="B405" s="61">
        <v>8.665727260480077</v>
      </c>
      <c r="C405" s="61">
        <v>30.799973002159827</v>
      </c>
      <c r="D405" s="60">
        <v>16.951235252429804</v>
      </c>
      <c r="F405" s="75"/>
    </row>
    <row r="406" spans="1:8">
      <c r="A406" s="79" t="s">
        <v>38</v>
      </c>
      <c r="B406" s="61">
        <v>7.5514387204615856</v>
      </c>
      <c r="C406" s="61">
        <v>29.599973650107991</v>
      </c>
      <c r="D406" s="60">
        <v>14.985196587130648</v>
      </c>
    </row>
    <row r="407" spans="1:8">
      <c r="A407" s="79" t="s">
        <v>56</v>
      </c>
      <c r="B407" s="61">
        <v>7.8826484046241809</v>
      </c>
      <c r="C407" s="61">
        <v>28.799974730021599</v>
      </c>
      <c r="D407" s="60">
        <v>14.150265442764576</v>
      </c>
      <c r="F407" s="141"/>
      <c r="G407" s="141"/>
      <c r="H407" s="141"/>
    </row>
    <row r="408" spans="1:8">
      <c r="A408" s="79" t="s">
        <v>57</v>
      </c>
      <c r="B408" s="61">
        <v>8.2585273480752512</v>
      </c>
      <c r="C408" s="61">
        <v>24.599977969762421</v>
      </c>
      <c r="D408" s="60">
        <v>13.920955781021387</v>
      </c>
    </row>
    <row r="409" spans="1:8">
      <c r="A409" s="79" t="s">
        <v>58</v>
      </c>
      <c r="B409" s="61">
        <v>7.3513254485125099</v>
      </c>
      <c r="C409" s="61">
        <v>22.099980129589632</v>
      </c>
      <c r="D409" s="60">
        <v>12.661279368424719</v>
      </c>
    </row>
    <row r="410" spans="1:8">
      <c r="A410" s="79" t="s">
        <v>59</v>
      </c>
      <c r="B410" s="61">
        <v>6.3260379640253817</v>
      </c>
      <c r="C410" s="61">
        <v>24.699979049676024</v>
      </c>
      <c r="D410" s="60">
        <v>12.238322688984882</v>
      </c>
    </row>
    <row r="411" spans="1:8">
      <c r="A411" s="79" t="s">
        <v>60</v>
      </c>
      <c r="B411" s="61">
        <v>6.7544807088102701</v>
      </c>
      <c r="C411" s="61">
        <v>20.099981857451404</v>
      </c>
      <c r="D411" s="60">
        <v>11.54881130492687</v>
      </c>
    </row>
    <row r="412" spans="1:8">
      <c r="A412" s="79" t="s">
        <v>61</v>
      </c>
      <c r="B412" s="61">
        <v>6.928964419530331</v>
      </c>
      <c r="C412" s="61">
        <v>49.599956371490279</v>
      </c>
      <c r="D412" s="60">
        <v>12.728995377762084</v>
      </c>
    </row>
    <row r="413" spans="1:8">
      <c r="A413" s="95" t="s">
        <v>62</v>
      </c>
      <c r="B413" s="64">
        <v>7.441298476703718</v>
      </c>
      <c r="C413" s="64">
        <v>24.39997969762419</v>
      </c>
      <c r="D413" s="63">
        <v>12.562472162903511</v>
      </c>
    </row>
    <row r="414" spans="1:8">
      <c r="A414" s="92" t="s">
        <v>63</v>
      </c>
      <c r="C414" s="10"/>
    </row>
    <row r="415" spans="1:8" ht="12.75" customHeight="1">
      <c r="A415" s="92" t="s">
        <v>101</v>
      </c>
      <c r="C415" s="10"/>
    </row>
    <row r="416" spans="1:8">
      <c r="A416" s="92"/>
      <c r="C416" s="10"/>
    </row>
    <row r="417" spans="1:5">
      <c r="A417" s="17" t="s">
        <v>108</v>
      </c>
      <c r="B417" s="17"/>
      <c r="C417" s="17"/>
      <c r="D417" s="17"/>
      <c r="E417" s="17"/>
    </row>
    <row r="418" spans="1:5" ht="15.75">
      <c r="A418" s="122" t="s">
        <v>109</v>
      </c>
      <c r="B418" s="142"/>
      <c r="C418" s="142"/>
      <c r="D418" s="142"/>
      <c r="E418" s="73"/>
    </row>
    <row r="419" spans="1:5">
      <c r="A419" s="76" t="s">
        <v>69</v>
      </c>
      <c r="B419" s="120" t="s">
        <v>10</v>
      </c>
      <c r="C419" s="120" t="s">
        <v>70</v>
      </c>
    </row>
    <row r="420" spans="1:5">
      <c r="A420" s="79" t="s">
        <v>52</v>
      </c>
      <c r="B420" s="61">
        <v>8.4129032258064509</v>
      </c>
      <c r="C420" s="61">
        <v>9.3967741935483868</v>
      </c>
    </row>
    <row r="421" spans="1:5">
      <c r="A421" s="79" t="s">
        <v>53</v>
      </c>
      <c r="B421" s="61">
        <v>8.6285714285714281</v>
      </c>
      <c r="C421" s="61">
        <v>8.9535714285714274</v>
      </c>
    </row>
    <row r="422" spans="1:5">
      <c r="A422" s="79" t="s">
        <v>54</v>
      </c>
      <c r="B422" s="61">
        <v>9.5806451612903221</v>
      </c>
      <c r="C422" s="61">
        <v>9.629032258064516</v>
      </c>
    </row>
    <row r="423" spans="1:5">
      <c r="A423" s="79" t="s">
        <v>55</v>
      </c>
      <c r="B423" s="61">
        <v>9.7733333333333352</v>
      </c>
      <c r="C423" s="61">
        <v>9.7566666666666659</v>
      </c>
    </row>
    <row r="424" spans="1:5">
      <c r="A424" s="79" t="s">
        <v>38</v>
      </c>
      <c r="B424" s="61">
        <v>10.222580645161292</v>
      </c>
      <c r="C424" s="61">
        <v>9.8419354838709676</v>
      </c>
    </row>
    <row r="425" spans="1:5">
      <c r="A425" s="79" t="s">
        <v>56</v>
      </c>
      <c r="B425" s="61">
        <v>11</v>
      </c>
      <c r="C425" s="61">
        <v>10.476666666666665</v>
      </c>
    </row>
    <row r="426" spans="1:5">
      <c r="A426" s="79" t="s">
        <v>57</v>
      </c>
      <c r="B426" s="61">
        <v>9.9709677419354836</v>
      </c>
      <c r="C426" s="61">
        <v>9.3000000000000025</v>
      </c>
    </row>
    <row r="427" spans="1:5">
      <c r="A427" s="79" t="s">
        <v>58</v>
      </c>
      <c r="B427" s="61">
        <v>10.296774193548387</v>
      </c>
      <c r="C427" s="61">
        <v>9.8000000000000007</v>
      </c>
    </row>
    <row r="428" spans="1:5">
      <c r="A428" s="79" t="s">
        <v>59</v>
      </c>
      <c r="B428" s="61">
        <v>10.023333333333333</v>
      </c>
      <c r="C428" s="61">
        <v>10.380000000000003</v>
      </c>
    </row>
    <row r="429" spans="1:5">
      <c r="A429" s="79" t="s">
        <v>60</v>
      </c>
      <c r="B429" s="61">
        <v>9.5870967741935473</v>
      </c>
      <c r="C429" s="61">
        <v>9.803225806451616</v>
      </c>
    </row>
    <row r="430" spans="1:5">
      <c r="A430" s="79" t="s">
        <v>61</v>
      </c>
      <c r="B430" s="61">
        <v>8.6033333333333335</v>
      </c>
      <c r="C430" s="61">
        <v>9.1033333333333353</v>
      </c>
    </row>
    <row r="431" spans="1:5">
      <c r="A431" s="79" t="s">
        <v>62</v>
      </c>
      <c r="B431" s="64">
        <v>8.5580645161290327</v>
      </c>
      <c r="C431" s="64">
        <v>8.5870967741935509</v>
      </c>
      <c r="D431" s="87"/>
      <c r="E431" s="87"/>
    </row>
    <row r="432" spans="1:5">
      <c r="A432" s="84" t="s">
        <v>63</v>
      </c>
      <c r="C432" s="10"/>
      <c r="D432" s="87"/>
      <c r="E432" s="87"/>
    </row>
    <row r="433" spans="1:5">
      <c r="A433" s="92"/>
      <c r="C433" s="10"/>
      <c r="D433" s="87"/>
      <c r="E433" s="87"/>
    </row>
    <row r="434" spans="1:5">
      <c r="A434" s="143" t="s">
        <v>110</v>
      </c>
      <c r="B434" s="18"/>
      <c r="C434" s="19"/>
      <c r="D434" s="18"/>
      <c r="E434" s="18"/>
    </row>
    <row r="435" spans="1:5">
      <c r="A435" s="122" t="s">
        <v>111</v>
      </c>
    </row>
    <row r="436" spans="1:5" ht="25.5">
      <c r="A436" s="144" t="s">
        <v>69</v>
      </c>
      <c r="B436" s="22" t="s">
        <v>10</v>
      </c>
      <c r="C436" s="22" t="s">
        <v>70</v>
      </c>
      <c r="D436" s="22" t="s">
        <v>75</v>
      </c>
      <c r="E436" s="22" t="s">
        <v>72</v>
      </c>
    </row>
    <row r="437" spans="1:5">
      <c r="A437" s="145" t="s">
        <v>52</v>
      </c>
      <c r="B437" s="146">
        <v>4472.5507224462372</v>
      </c>
      <c r="C437" s="146">
        <v>4796.6837738948625</v>
      </c>
      <c r="D437" s="146">
        <v>4792.9432795698922</v>
      </c>
      <c r="E437" s="146">
        <v>4040.8374495967737</v>
      </c>
    </row>
    <row r="438" spans="1:5">
      <c r="A438" s="27" t="s">
        <v>53</v>
      </c>
      <c r="B438" s="146">
        <v>5096.6578124999996</v>
      </c>
      <c r="C438" s="146">
        <v>5243.9244874338619</v>
      </c>
      <c r="D438" s="146">
        <v>5417.1999813988086</v>
      </c>
      <c r="E438" s="146">
        <v>4722.6180059523813</v>
      </c>
    </row>
    <row r="439" spans="1:5">
      <c r="A439" s="27" t="s">
        <v>54</v>
      </c>
      <c r="B439" s="146">
        <v>6251.8367271505376</v>
      </c>
      <c r="C439" s="146">
        <v>6348.1633288530466</v>
      </c>
      <c r="D439" s="146">
        <v>6480.0401657706088</v>
      </c>
      <c r="E439" s="146">
        <v>6001.0978421118944</v>
      </c>
    </row>
    <row r="440" spans="1:5">
      <c r="A440" s="27" t="s">
        <v>55</v>
      </c>
      <c r="B440" s="146">
        <v>6573.3204166666656</v>
      </c>
      <c r="C440" s="146">
        <v>6675.108827160494</v>
      </c>
      <c r="D440" s="146">
        <v>6500.9484722222214</v>
      </c>
      <c r="E440" s="146">
        <v>5807.9913020833337</v>
      </c>
    </row>
    <row r="441" spans="1:5">
      <c r="A441" s="27" t="s">
        <v>38</v>
      </c>
      <c r="B441" s="146">
        <v>6895.0080813172035</v>
      </c>
      <c r="C441" s="146">
        <v>6944.8910543608135</v>
      </c>
      <c r="D441" s="146">
        <v>7002.3530465949834</v>
      </c>
      <c r="E441" s="146">
        <v>6629.728545026881</v>
      </c>
    </row>
    <row r="442" spans="1:5">
      <c r="A442" s="27" t="s">
        <v>56</v>
      </c>
      <c r="B442" s="146">
        <v>6955.0432465277781</v>
      </c>
      <c r="C442" s="146">
        <v>6976.5397916666661</v>
      </c>
      <c r="D442" s="146">
        <v>7020.6381202107295</v>
      </c>
      <c r="E442" s="146">
        <v>6570.2834941561259</v>
      </c>
    </row>
    <row r="443" spans="1:5">
      <c r="A443" s="27" t="s">
        <v>57</v>
      </c>
      <c r="B443" s="146">
        <v>6675.5116687120153</v>
      </c>
      <c r="C443" s="146">
        <v>6452.4133661887699</v>
      </c>
      <c r="D443" s="146">
        <v>6444.0847426757055</v>
      </c>
      <c r="E443" s="146">
        <v>6167.8045698924725</v>
      </c>
    </row>
    <row r="444" spans="1:5">
      <c r="A444" s="27" t="s">
        <v>58</v>
      </c>
      <c r="B444" s="146">
        <v>6380.1495295698924</v>
      </c>
      <c r="C444" s="146">
        <v>6616.7726702508962</v>
      </c>
      <c r="D444" s="146">
        <v>6620.5443604390684</v>
      </c>
      <c r="E444" s="146">
        <v>6185.4042338709678</v>
      </c>
    </row>
    <row r="445" spans="1:5">
      <c r="A445" s="27" t="s">
        <v>59</v>
      </c>
      <c r="B445" s="146">
        <v>6034.3395138888882</v>
      </c>
      <c r="C445" s="146">
        <v>6397.7305307539682</v>
      </c>
      <c r="D445" s="146">
        <v>6343.161944444445</v>
      </c>
      <c r="E445" s="146">
        <v>5614.2596597222218</v>
      </c>
    </row>
    <row r="446" spans="1:5">
      <c r="A446" s="27" t="s">
        <v>60</v>
      </c>
      <c r="B446" s="146">
        <v>5319.9418010752697</v>
      </c>
      <c r="C446" s="146">
        <v>5614.5039917037457</v>
      </c>
      <c r="D446" s="146">
        <v>5630.371365367384</v>
      </c>
      <c r="E446" s="146">
        <v>4675.565096774194</v>
      </c>
    </row>
    <row r="447" spans="1:5">
      <c r="A447" s="27" t="s">
        <v>61</v>
      </c>
      <c r="B447" s="146">
        <v>4395.7396527777782</v>
      </c>
      <c r="C447" s="146">
        <v>4606.3893402777785</v>
      </c>
      <c r="D447" s="146">
        <v>4674.1400462962965</v>
      </c>
      <c r="E447" s="146">
        <v>3247.5818749999999</v>
      </c>
    </row>
    <row r="448" spans="1:5">
      <c r="A448" s="38" t="s">
        <v>62</v>
      </c>
      <c r="B448" s="147">
        <v>4190.7617271505369</v>
      </c>
      <c r="C448" s="147">
        <v>4317.0457325268817</v>
      </c>
      <c r="D448" s="147">
        <v>4382.8076612903224</v>
      </c>
      <c r="E448" s="147">
        <v>2936.226948924731</v>
      </c>
    </row>
    <row r="449" spans="1:7">
      <c r="A449" s="84" t="s">
        <v>63</v>
      </c>
    </row>
    <row r="450" spans="1:7">
      <c r="A450" s="92"/>
      <c r="C450" s="10"/>
      <c r="D450" s="87"/>
      <c r="E450" s="87"/>
    </row>
    <row r="451" spans="1:7">
      <c r="A451" s="17" t="s">
        <v>112</v>
      </c>
      <c r="D451" s="87"/>
      <c r="E451" s="87"/>
    </row>
    <row r="452" spans="1:7">
      <c r="A452" s="51" t="s">
        <v>24</v>
      </c>
      <c r="B452" s="51"/>
      <c r="C452" s="51"/>
      <c r="D452" s="87"/>
      <c r="E452" s="87"/>
    </row>
    <row r="453" spans="1:7">
      <c r="A453" s="92"/>
      <c r="C453" s="10"/>
      <c r="D453" s="87"/>
      <c r="E453" s="87"/>
    </row>
    <row r="454" spans="1:7">
      <c r="A454" s="92"/>
      <c r="C454" s="10"/>
      <c r="D454" s="87"/>
      <c r="E454" s="87"/>
      <c r="G454" s="123" t="s">
        <v>34</v>
      </c>
    </row>
    <row r="455" spans="1:7">
      <c r="A455" s="92"/>
      <c r="C455" s="10"/>
      <c r="D455" s="87"/>
      <c r="E455" s="87"/>
      <c r="G455" s="123" t="s">
        <v>35</v>
      </c>
    </row>
    <row r="456" spans="1:7">
      <c r="A456" s="92"/>
      <c r="C456" s="10"/>
      <c r="D456" s="87"/>
      <c r="E456" s="87"/>
      <c r="G456" s="123" t="s">
        <v>36</v>
      </c>
    </row>
    <row r="457" spans="1:7">
      <c r="A457" s="92"/>
      <c r="C457" s="10"/>
      <c r="D457" s="87"/>
      <c r="E457" s="87"/>
      <c r="G457" s="123" t="s">
        <v>37</v>
      </c>
    </row>
    <row r="458" spans="1:7">
      <c r="A458" s="92"/>
      <c r="C458" s="10"/>
      <c r="D458" s="87"/>
      <c r="E458" s="87"/>
      <c r="G458" s="123" t="s">
        <v>38</v>
      </c>
    </row>
    <row r="459" spans="1:7">
      <c r="A459" s="92"/>
      <c r="C459" s="10"/>
      <c r="D459" s="87"/>
      <c r="E459" s="87"/>
      <c r="G459" s="123" t="s">
        <v>39</v>
      </c>
    </row>
    <row r="460" spans="1:7">
      <c r="A460" s="92"/>
      <c r="C460" s="10"/>
      <c r="D460" s="87"/>
      <c r="E460" s="87"/>
      <c r="G460" s="123" t="s">
        <v>40</v>
      </c>
    </row>
    <row r="461" spans="1:7">
      <c r="A461" s="92"/>
      <c r="C461" s="10"/>
      <c r="D461" s="87"/>
      <c r="E461" s="87"/>
      <c r="G461" s="123" t="s">
        <v>41</v>
      </c>
    </row>
    <row r="462" spans="1:7">
      <c r="A462" s="92"/>
      <c r="C462" s="10"/>
      <c r="D462" s="87"/>
      <c r="E462" s="87"/>
      <c r="G462" s="123" t="s">
        <v>42</v>
      </c>
    </row>
    <row r="463" spans="1:7">
      <c r="A463" s="92"/>
      <c r="C463" s="10"/>
      <c r="D463" s="87"/>
      <c r="E463" s="87"/>
      <c r="G463" s="123" t="s">
        <v>43</v>
      </c>
    </row>
    <row r="464" spans="1:7">
      <c r="A464" s="92"/>
      <c r="C464" s="10"/>
      <c r="D464" s="87"/>
      <c r="E464" s="87"/>
      <c r="G464" s="123" t="s">
        <v>44</v>
      </c>
    </row>
    <row r="465" spans="1:7">
      <c r="A465" s="92"/>
      <c r="C465" s="10"/>
      <c r="D465" s="87"/>
      <c r="E465" s="87"/>
      <c r="G465" s="123" t="s">
        <v>45</v>
      </c>
    </row>
    <row r="466" spans="1:7">
      <c r="A466" s="92"/>
      <c r="C466" s="10"/>
      <c r="D466" s="87"/>
      <c r="E466" s="87"/>
    </row>
    <row r="467" spans="1:7">
      <c r="A467" s="92"/>
      <c r="C467" s="10"/>
      <c r="D467" s="87"/>
      <c r="E467" s="87"/>
    </row>
    <row r="468" spans="1:7" ht="15.75" customHeight="1">
      <c r="A468" s="17" t="s">
        <v>113</v>
      </c>
      <c r="B468" s="17"/>
      <c r="C468" s="17"/>
      <c r="D468" s="17"/>
      <c r="E468" s="17"/>
    </row>
    <row r="469" spans="1:7" ht="14.25" customHeight="1">
      <c r="A469" s="122" t="s">
        <v>111</v>
      </c>
      <c r="B469" s="148"/>
      <c r="C469" s="149"/>
      <c r="D469" s="87"/>
      <c r="E469" s="87"/>
    </row>
    <row r="470" spans="1:7">
      <c r="A470" s="76" t="s">
        <v>69</v>
      </c>
      <c r="B470" s="150" t="s">
        <v>103</v>
      </c>
      <c r="C470" s="150" t="s">
        <v>114</v>
      </c>
      <c r="D470" s="150" t="s">
        <v>115</v>
      </c>
    </row>
    <row r="471" spans="1:7">
      <c r="A471" s="79" t="s">
        <v>52</v>
      </c>
      <c r="B471" s="146">
        <v>4472.5507224462372</v>
      </c>
      <c r="C471" s="146">
        <v>2763.15</v>
      </c>
      <c r="D471" s="146">
        <v>5418.1749999999993</v>
      </c>
    </row>
    <row r="472" spans="1:7">
      <c r="A472" s="79" t="s">
        <v>53</v>
      </c>
      <c r="B472" s="146">
        <v>5096.6578124999996</v>
      </c>
      <c r="C472" s="146">
        <v>1937.425</v>
      </c>
      <c r="D472" s="146">
        <v>6200</v>
      </c>
    </row>
    <row r="473" spans="1:7">
      <c r="A473" s="79" t="s">
        <v>54</v>
      </c>
      <c r="B473" s="146">
        <v>6251.8367271505376</v>
      </c>
      <c r="C473" s="146">
        <v>3103.2999999999997</v>
      </c>
      <c r="D473" s="146">
        <v>7150</v>
      </c>
    </row>
    <row r="474" spans="1:7">
      <c r="A474" s="79" t="s">
        <v>55</v>
      </c>
      <c r="B474" s="146">
        <v>6573.3204166666656</v>
      </c>
      <c r="C474" s="146">
        <v>2829.65</v>
      </c>
      <c r="D474" s="146">
        <v>7800</v>
      </c>
    </row>
    <row r="475" spans="1:7">
      <c r="A475" s="79" t="s">
        <v>38</v>
      </c>
      <c r="B475" s="146">
        <v>6895.0080813172035</v>
      </c>
      <c r="C475" s="146">
        <v>3267.6750000000002</v>
      </c>
      <c r="D475" s="146">
        <v>8280</v>
      </c>
    </row>
    <row r="476" spans="1:7">
      <c r="A476" s="79" t="s">
        <v>56</v>
      </c>
      <c r="B476" s="146">
        <v>6955.0432465277781</v>
      </c>
      <c r="C476" s="146">
        <v>5629.0333333333338</v>
      </c>
      <c r="D476" s="146">
        <v>7930</v>
      </c>
    </row>
    <row r="477" spans="1:7">
      <c r="A477" s="79" t="s">
        <v>57</v>
      </c>
      <c r="B477" s="146">
        <v>6675.5116687120153</v>
      </c>
      <c r="C477" s="146">
        <v>4177.875</v>
      </c>
      <c r="D477" s="146">
        <v>8279.375</v>
      </c>
    </row>
    <row r="478" spans="1:7">
      <c r="A478" s="79" t="s">
        <v>58</v>
      </c>
      <c r="B478" s="146">
        <v>6380.1495295698924</v>
      </c>
      <c r="C478" s="146">
        <v>1941.8250000000003</v>
      </c>
      <c r="D478" s="146">
        <v>7517.8499999999985</v>
      </c>
    </row>
    <row r="479" spans="1:7">
      <c r="A479" s="79" t="s">
        <v>59</v>
      </c>
      <c r="B479" s="146">
        <v>6034.3395138888882</v>
      </c>
      <c r="C479" s="146">
        <v>4713.7</v>
      </c>
      <c r="D479" s="146">
        <v>7170</v>
      </c>
    </row>
    <row r="480" spans="1:7">
      <c r="A480" s="79" t="s">
        <v>60</v>
      </c>
      <c r="B480" s="146">
        <v>5319.9418010752697</v>
      </c>
      <c r="C480" s="146">
        <v>4336.05</v>
      </c>
      <c r="D480" s="146">
        <v>6357.2250000000004</v>
      </c>
    </row>
    <row r="481" spans="1:5">
      <c r="A481" s="79" t="s">
        <v>61</v>
      </c>
      <c r="B481" s="146">
        <v>4395.7396527777782</v>
      </c>
      <c r="C481" s="146">
        <v>2874.8333333333335</v>
      </c>
      <c r="D481" s="146">
        <v>5220</v>
      </c>
    </row>
    <row r="482" spans="1:5">
      <c r="A482" s="79" t="s">
        <v>62</v>
      </c>
      <c r="B482" s="147">
        <v>4190.7617271505369</v>
      </c>
      <c r="C482" s="147">
        <v>3360.75</v>
      </c>
      <c r="D482" s="147">
        <v>4810</v>
      </c>
    </row>
    <row r="483" spans="1:5">
      <c r="A483" s="84" t="s">
        <v>63</v>
      </c>
      <c r="C483" s="10"/>
      <c r="E483" s="87"/>
    </row>
    <row r="484" spans="1:5" ht="15.75">
      <c r="A484" s="151"/>
      <c r="B484" s="148"/>
      <c r="C484" s="149"/>
      <c r="D484" s="87"/>
      <c r="E484" s="87"/>
    </row>
    <row r="485" spans="1:5" ht="15" customHeight="1">
      <c r="A485" s="17" t="s">
        <v>116</v>
      </c>
      <c r="B485" s="17"/>
      <c r="C485" s="17"/>
      <c r="D485" s="17"/>
      <c r="E485" s="17"/>
    </row>
    <row r="486" spans="1:5" ht="15.75">
      <c r="A486" s="122" t="s">
        <v>111</v>
      </c>
      <c r="B486" s="148"/>
      <c r="C486" s="149"/>
      <c r="D486" s="87"/>
      <c r="E486" s="87"/>
    </row>
    <row r="487" spans="1:5">
      <c r="A487" s="76" t="s">
        <v>69</v>
      </c>
      <c r="B487" s="150" t="s">
        <v>103</v>
      </c>
      <c r="C487" s="150" t="s">
        <v>114</v>
      </c>
      <c r="D487" s="150" t="s">
        <v>115</v>
      </c>
      <c r="E487" s="87"/>
    </row>
    <row r="488" spans="1:5">
      <c r="A488" s="79" t="s">
        <v>52</v>
      </c>
      <c r="B488" s="146">
        <v>4796.6837738948625</v>
      </c>
      <c r="C488" s="146">
        <v>1280.825</v>
      </c>
      <c r="D488" s="146">
        <v>5809</v>
      </c>
      <c r="E488" s="152"/>
    </row>
    <row r="489" spans="1:5">
      <c r="A489" s="79" t="s">
        <v>53</v>
      </c>
      <c r="B489" s="146">
        <v>5243.9244874338619</v>
      </c>
      <c r="C489" s="146">
        <v>1554.0250000000001</v>
      </c>
      <c r="D489" s="146">
        <v>6445.7</v>
      </c>
      <c r="E489" s="152"/>
    </row>
    <row r="490" spans="1:5">
      <c r="A490" s="79" t="s">
        <v>54</v>
      </c>
      <c r="B490" s="146">
        <v>6348.1633288530466</v>
      </c>
      <c r="C490" s="146">
        <v>2281.2749999999996</v>
      </c>
      <c r="D490" s="146">
        <v>7472.45</v>
      </c>
      <c r="E490" s="152"/>
    </row>
    <row r="491" spans="1:5">
      <c r="A491" s="79" t="s">
        <v>55</v>
      </c>
      <c r="B491" s="146">
        <v>6675.108827160494</v>
      </c>
      <c r="C491" s="146">
        <v>4921.55</v>
      </c>
      <c r="D491" s="146">
        <v>7842</v>
      </c>
      <c r="E491" s="152"/>
    </row>
    <row r="492" spans="1:5">
      <c r="A492" s="79" t="s">
        <v>38</v>
      </c>
      <c r="B492" s="146">
        <v>6944.8910543608135</v>
      </c>
      <c r="C492" s="146">
        <v>3588.6</v>
      </c>
      <c r="D492" s="146">
        <v>8264.6500000000015</v>
      </c>
      <c r="E492" s="152"/>
    </row>
    <row r="493" spans="1:5">
      <c r="A493" s="79" t="s">
        <v>56</v>
      </c>
      <c r="B493" s="146">
        <v>6976.5397916666661</v>
      </c>
      <c r="C493" s="146">
        <v>4816</v>
      </c>
      <c r="D493" s="146">
        <v>8326.4499999999989</v>
      </c>
      <c r="E493" s="152"/>
    </row>
    <row r="494" spans="1:5">
      <c r="A494" s="79" t="s">
        <v>57</v>
      </c>
      <c r="B494" s="146">
        <v>6452.4133661887699</v>
      </c>
      <c r="C494" s="146">
        <v>4294.0250000000005</v>
      </c>
      <c r="D494" s="146">
        <v>7750.35</v>
      </c>
      <c r="E494" s="152"/>
    </row>
    <row r="495" spans="1:5">
      <c r="A495" s="79" t="s">
        <v>58</v>
      </c>
      <c r="B495" s="146">
        <v>6616.7726702508962</v>
      </c>
      <c r="C495" s="146">
        <v>4931.8750000000009</v>
      </c>
      <c r="D495" s="146">
        <v>7631</v>
      </c>
      <c r="E495" s="152"/>
    </row>
    <row r="496" spans="1:5">
      <c r="A496" s="79" t="s">
        <v>59</v>
      </c>
      <c r="B496" s="146">
        <v>6397.7305307539682</v>
      </c>
      <c r="C496" s="146">
        <v>5011.3999999999996</v>
      </c>
      <c r="D496" s="146">
        <v>7191.65</v>
      </c>
      <c r="E496" s="152"/>
    </row>
    <row r="497" spans="1:5">
      <c r="A497" s="79" t="s">
        <v>60</v>
      </c>
      <c r="B497" s="146">
        <v>5614.5039917037457</v>
      </c>
      <c r="C497" s="146">
        <v>4459.05</v>
      </c>
      <c r="D497" s="146">
        <v>6962.2499999999991</v>
      </c>
      <c r="E497" s="152"/>
    </row>
    <row r="498" spans="1:5">
      <c r="A498" s="79" t="s">
        <v>61</v>
      </c>
      <c r="B498" s="146">
        <v>4606.3893402777785</v>
      </c>
      <c r="C498" s="146">
        <v>2750.2000000000007</v>
      </c>
      <c r="D498" s="146">
        <v>5804.5250000000005</v>
      </c>
      <c r="E498" s="152"/>
    </row>
    <row r="499" spans="1:5">
      <c r="A499" s="79" t="s">
        <v>62</v>
      </c>
      <c r="B499" s="147">
        <v>4317.0457325268817</v>
      </c>
      <c r="C499" s="147">
        <v>2304.0750000000003</v>
      </c>
      <c r="D499" s="147">
        <v>5552.75</v>
      </c>
      <c r="E499" s="152"/>
    </row>
    <row r="500" spans="1:5" ht="15.75" customHeight="1">
      <c r="A500" s="84" t="s">
        <v>63</v>
      </c>
      <c r="C500" s="10"/>
      <c r="E500" s="152"/>
    </row>
    <row r="501" spans="1:5">
      <c r="A501" s="153"/>
      <c r="B501" s="87"/>
      <c r="C501" s="88"/>
      <c r="D501" s="87"/>
      <c r="E501" s="87"/>
    </row>
    <row r="502" spans="1:5" ht="15.75">
      <c r="A502" s="17" t="s">
        <v>117</v>
      </c>
      <c r="B502" s="17"/>
      <c r="C502" s="17"/>
      <c r="D502" s="17"/>
      <c r="E502" s="154"/>
    </row>
    <row r="503" spans="1:5">
      <c r="A503" s="122" t="s">
        <v>111</v>
      </c>
      <c r="B503" s="87"/>
      <c r="C503" s="88"/>
      <c r="D503" s="87"/>
      <c r="E503" s="87"/>
    </row>
    <row r="504" spans="1:5">
      <c r="A504" s="76" t="s">
        <v>69</v>
      </c>
      <c r="B504" s="150" t="s">
        <v>103</v>
      </c>
      <c r="C504" s="150" t="s">
        <v>114</v>
      </c>
      <c r="D504" s="150" t="s">
        <v>115</v>
      </c>
      <c r="E504" s="152"/>
    </row>
    <row r="505" spans="1:5">
      <c r="A505" s="79" t="s">
        <v>52</v>
      </c>
      <c r="B505" s="146">
        <v>4792.9432795698922</v>
      </c>
      <c r="C505" s="146">
        <v>2952.875</v>
      </c>
      <c r="D505" s="146">
        <v>5971.7750000000005</v>
      </c>
      <c r="E505" s="152"/>
    </row>
    <row r="506" spans="1:5">
      <c r="A506" s="79" t="s">
        <v>53</v>
      </c>
      <c r="B506" s="146">
        <v>5417.1999813988086</v>
      </c>
      <c r="C506" s="146">
        <v>1165</v>
      </c>
      <c r="D506" s="146">
        <v>6662.375</v>
      </c>
      <c r="E506" s="152"/>
    </row>
    <row r="507" spans="1:5">
      <c r="A507" s="79" t="s">
        <v>54</v>
      </c>
      <c r="B507" s="146">
        <v>6480.0401657706088</v>
      </c>
      <c r="C507" s="146">
        <v>1856.4</v>
      </c>
      <c r="D507" s="146">
        <v>7639.0750000000007</v>
      </c>
      <c r="E507" s="152"/>
    </row>
    <row r="508" spans="1:5">
      <c r="A508" s="79" t="s">
        <v>55</v>
      </c>
      <c r="B508" s="146">
        <v>6500.9484722222214</v>
      </c>
      <c r="C508" s="146">
        <v>2018.2249999999999</v>
      </c>
      <c r="D508" s="146">
        <v>7818.0500000000011</v>
      </c>
      <c r="E508" s="152"/>
    </row>
    <row r="509" spans="1:5">
      <c r="A509" s="79" t="s">
        <v>38</v>
      </c>
      <c r="B509" s="146">
        <v>7002.3530465949834</v>
      </c>
      <c r="C509" s="146">
        <v>2697.1</v>
      </c>
      <c r="D509" s="146">
        <v>8288.2499999999982</v>
      </c>
      <c r="E509" s="152"/>
    </row>
    <row r="510" spans="1:5">
      <c r="A510" s="79" t="s">
        <v>56</v>
      </c>
      <c r="B510" s="146">
        <v>7020.6381202107295</v>
      </c>
      <c r="C510" s="146">
        <v>3920</v>
      </c>
      <c r="D510" s="146">
        <v>7865.0999999999995</v>
      </c>
      <c r="E510" s="152"/>
    </row>
    <row r="511" spans="1:5">
      <c r="A511" s="79" t="s">
        <v>57</v>
      </c>
      <c r="B511" s="146">
        <v>6444.0847426757055</v>
      </c>
      <c r="C511" s="146">
        <v>3853.8999999999996</v>
      </c>
      <c r="D511" s="146">
        <v>7513.4375000000009</v>
      </c>
      <c r="E511" s="152"/>
    </row>
    <row r="512" spans="1:5">
      <c r="A512" s="79" t="s">
        <v>58</v>
      </c>
      <c r="B512" s="146">
        <v>6620.5443604390684</v>
      </c>
      <c r="C512" s="146">
        <v>3630.8250000000003</v>
      </c>
      <c r="D512" s="146">
        <v>7515.0999999999985</v>
      </c>
      <c r="E512" s="152"/>
    </row>
    <row r="513" spans="1:6">
      <c r="A513" s="79" t="s">
        <v>59</v>
      </c>
      <c r="B513" s="146">
        <v>6343.161944444445</v>
      </c>
      <c r="C513" s="146">
        <v>4463.55</v>
      </c>
      <c r="D513" s="146">
        <v>7317.1750000000011</v>
      </c>
      <c r="E513" s="152"/>
    </row>
    <row r="514" spans="1:6">
      <c r="A514" s="79" t="s">
        <v>60</v>
      </c>
      <c r="B514" s="146">
        <v>5630.371365367384</v>
      </c>
      <c r="C514" s="146">
        <v>4416.55</v>
      </c>
      <c r="D514" s="146">
        <v>8912.7999999999993</v>
      </c>
      <c r="E514" s="152"/>
    </row>
    <row r="515" spans="1:6">
      <c r="A515" s="79" t="s">
        <v>61</v>
      </c>
      <c r="B515" s="146">
        <v>4674.1400462962965</v>
      </c>
      <c r="C515" s="146">
        <v>2161.0499999999997</v>
      </c>
      <c r="D515" s="146">
        <v>5561.6750000000011</v>
      </c>
      <c r="E515" s="152"/>
    </row>
    <row r="516" spans="1:6">
      <c r="A516" s="79" t="s">
        <v>62</v>
      </c>
      <c r="B516" s="147">
        <v>4382.8076612903224</v>
      </c>
      <c r="C516" s="147">
        <v>3121.4749999999995</v>
      </c>
      <c r="D516" s="147">
        <v>5139.2750000000005</v>
      </c>
      <c r="E516" s="152"/>
    </row>
    <row r="517" spans="1:6">
      <c r="A517" s="84" t="s">
        <v>63</v>
      </c>
      <c r="B517" s="87"/>
      <c r="C517" s="88"/>
      <c r="D517" s="87"/>
      <c r="E517" s="87"/>
      <c r="F517" s="17"/>
    </row>
    <row r="518" spans="1:6">
      <c r="A518" s="92"/>
      <c r="B518" s="87"/>
      <c r="C518" s="88"/>
      <c r="D518" s="87"/>
      <c r="E518" s="87"/>
      <c r="F518" s="17"/>
    </row>
    <row r="519" spans="1:6" ht="15.75" customHeight="1">
      <c r="A519" s="17" t="s">
        <v>118</v>
      </c>
      <c r="B519" s="17"/>
      <c r="C519" s="17"/>
      <c r="D519" s="17"/>
      <c r="E519" s="17"/>
    </row>
    <row r="520" spans="1:6">
      <c r="A520" s="122" t="s">
        <v>111</v>
      </c>
      <c r="B520" s="87"/>
      <c r="C520" s="88"/>
      <c r="D520" s="87"/>
      <c r="E520" s="87"/>
    </row>
    <row r="521" spans="1:6">
      <c r="A521" s="76" t="s">
        <v>69</v>
      </c>
      <c r="B521" s="150" t="s">
        <v>103</v>
      </c>
      <c r="C521" s="150" t="s">
        <v>114</v>
      </c>
      <c r="D521" s="150" t="s">
        <v>115</v>
      </c>
      <c r="E521" s="87"/>
    </row>
    <row r="522" spans="1:6">
      <c r="A522" s="79" t="s">
        <v>52</v>
      </c>
      <c r="B522" s="146">
        <v>4040.8374495967737</v>
      </c>
      <c r="C522" s="146">
        <v>1544.5499999999997</v>
      </c>
      <c r="D522" s="146">
        <v>5694.5249999999996</v>
      </c>
      <c r="E522" s="152"/>
    </row>
    <row r="523" spans="1:6">
      <c r="A523" s="79" t="s">
        <v>53</v>
      </c>
      <c r="B523" s="146">
        <v>4722.6180059523813</v>
      </c>
      <c r="C523" s="146">
        <v>1492.15</v>
      </c>
      <c r="D523" s="146">
        <v>6505.95</v>
      </c>
      <c r="E523" s="152"/>
    </row>
    <row r="524" spans="1:6">
      <c r="A524" s="79" t="s">
        <v>54</v>
      </c>
      <c r="B524" s="146">
        <v>6001.0978421118944</v>
      </c>
      <c r="C524" s="146">
        <v>2883.8500000000004</v>
      </c>
      <c r="D524" s="146">
        <v>7636.2750000000015</v>
      </c>
      <c r="E524" s="152"/>
    </row>
    <row r="525" spans="1:6">
      <c r="A525" s="79" t="s">
        <v>55</v>
      </c>
      <c r="B525" s="146">
        <v>5807.9913020833337</v>
      </c>
      <c r="C525" s="146">
        <v>1681.9500000000003</v>
      </c>
      <c r="D525" s="146">
        <v>7877.1750000000002</v>
      </c>
      <c r="E525" s="152"/>
    </row>
    <row r="526" spans="1:6">
      <c r="A526" s="79" t="s">
        <v>38</v>
      </c>
      <c r="B526" s="146">
        <v>6629.728545026881</v>
      </c>
      <c r="C526" s="146">
        <v>2329.2500000000005</v>
      </c>
      <c r="D526" s="146">
        <v>8147.8249999999998</v>
      </c>
      <c r="E526" s="152"/>
    </row>
    <row r="527" spans="1:6">
      <c r="A527" s="79" t="s">
        <v>56</v>
      </c>
      <c r="B527" s="146">
        <v>6570.2834941561259</v>
      </c>
      <c r="C527" s="146">
        <v>3611</v>
      </c>
      <c r="D527" s="146">
        <v>8010</v>
      </c>
      <c r="E527" s="152"/>
    </row>
    <row r="528" spans="1:6">
      <c r="A528" s="79" t="s">
        <v>57</v>
      </c>
      <c r="B528" s="146">
        <v>6167.8045698924725</v>
      </c>
      <c r="C528" s="146">
        <v>4346.958333333333</v>
      </c>
      <c r="D528" s="146">
        <v>7720</v>
      </c>
      <c r="E528" s="152"/>
    </row>
    <row r="529" spans="1:5">
      <c r="A529" s="79" t="s">
        <v>58</v>
      </c>
      <c r="B529" s="146">
        <v>6185.4042338709678</v>
      </c>
      <c r="C529" s="146">
        <v>4732</v>
      </c>
      <c r="D529" s="146">
        <v>6941</v>
      </c>
      <c r="E529" s="152"/>
    </row>
    <row r="530" spans="1:5">
      <c r="A530" s="79" t="s">
        <v>59</v>
      </c>
      <c r="B530" s="146">
        <v>5614.2596597222218</v>
      </c>
      <c r="C530" s="146">
        <v>3681.95</v>
      </c>
      <c r="D530" s="146">
        <v>6803.2</v>
      </c>
      <c r="E530" s="152"/>
    </row>
    <row r="531" spans="1:5">
      <c r="A531" s="79" t="s">
        <v>60</v>
      </c>
      <c r="B531" s="146">
        <v>4675.565096774194</v>
      </c>
      <c r="C531" s="146">
        <v>2125</v>
      </c>
      <c r="D531" s="146">
        <v>6665.4</v>
      </c>
      <c r="E531" s="152"/>
    </row>
    <row r="532" spans="1:5">
      <c r="A532" s="79" t="s">
        <v>61</v>
      </c>
      <c r="B532" s="146">
        <v>3247.5818749999999</v>
      </c>
      <c r="C532" s="146">
        <v>1612.0500000000002</v>
      </c>
      <c r="D532" s="146">
        <v>5937.3875000000007</v>
      </c>
      <c r="E532" s="152"/>
    </row>
    <row r="533" spans="1:5">
      <c r="A533" s="95" t="s">
        <v>62</v>
      </c>
      <c r="B533" s="147">
        <v>2936.226948924731</v>
      </c>
      <c r="C533" s="147">
        <v>1523</v>
      </c>
      <c r="D533" s="147">
        <v>4898.0250000000005</v>
      </c>
      <c r="E533" s="152"/>
    </row>
    <row r="534" spans="1:5">
      <c r="A534" s="92" t="s">
        <v>63</v>
      </c>
      <c r="C534" s="10"/>
      <c r="E534" s="152"/>
    </row>
  </sheetData>
  <protectedRanges>
    <protectedRange sqref="B10:D18" name="Everyone"/>
    <protectedRange sqref="B65:E76 M281:P281 B420:B424 L307:O326 H363:I370 L344:L346 M381:N384 N344:O363 L395:M396 N390:O396 B417:E418 N372:O380 M344:M380 L359:L380 B257:C259 D257:E258 E260:E268 E273:E275 E292:E293 E309:E311 C313:D324 C278:D289 C295:D306 D259 L342:O343 B236:E256 B273:D277 B292:D294 B309:D312 I44:J54" name="Everyone_1"/>
    <protectedRange sqref="A521:A533 B430:B431 A470:A482 B484:D486 A487:A499 B501:D503 A505:C516 B517:D520 D450:E467 D431:E433 C470:D482 B468:E469 E483:E534 B488:C499 C487:D487 A504 C504:D504 B522:C533 C521:D521" name="Everyone_2"/>
    <protectedRange sqref="B437:E448" name="Everyone_3"/>
  </protectedRanges>
  <mergeCells count="18">
    <mergeCell ref="P40:P42"/>
    <mergeCell ref="B170:C170"/>
    <mergeCell ref="D170:E170"/>
    <mergeCell ref="B188:C188"/>
    <mergeCell ref="D188:E188"/>
    <mergeCell ref="A452:C452"/>
    <mergeCell ref="J40:J42"/>
    <mergeCell ref="K40:K42"/>
    <mergeCell ref="L40:L42"/>
    <mergeCell ref="M40:M42"/>
    <mergeCell ref="N40:N42"/>
    <mergeCell ref="O40:O42"/>
    <mergeCell ref="A2:E2"/>
    <mergeCell ref="A4:E4"/>
    <mergeCell ref="A37:E37"/>
    <mergeCell ref="A39:D39"/>
    <mergeCell ref="H40:H42"/>
    <mergeCell ref="I40:I42"/>
  </mergeCells>
  <pageMargins left="0.7" right="0.7" top="0.75" bottom="0.56999999999999995" header="0.3" footer="0.3"/>
  <pageSetup paperSize="9" scale="92" orientation="portrait" horizontalDpi="1200" verticalDpi="1200" r:id="rId1"/>
  <headerFooter>
    <oddFooter>&amp;C&amp;P</oddFooter>
  </headerFooter>
  <rowBreaks count="13" manualBreakCount="13">
    <brk id="5" max="4" man="1"/>
    <brk id="37" max="4" man="1"/>
    <brk id="76" max="4" man="1"/>
    <brk id="110" max="4" man="1"/>
    <brk id="167" max="4" man="1"/>
    <brk id="220" max="4" man="1"/>
    <brk id="273" max="16383" man="1"/>
    <brk id="308" max="4" man="1"/>
    <brk id="344" max="4" man="1"/>
    <brk id="380" max="4" man="1"/>
    <brk id="416" max="4" man="1"/>
    <brk id="466" max="4" man="1"/>
    <brk id="500"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leAr xmlns="cac204a3-57fb-4aea-ba50-989298fa4f73" xsi:nil="true"/>
    <DocumentType xmlns="cac204a3-57fb-4aea-ba50-989298fa4f73">3</DocumentType>
    <ReleaseLookup xmlns="cac204a3-57fb-4aea-ba50-989298fa4f73">504</ReleaseLookup>
    <Language xmlns="cac204a3-57fb-4aea-ba50-989298fa4f73">English</Language>
    <Order0 xmlns="cac204a3-57fb-4aea-ba50-989298fa4f73">3</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1EB4E-B617-4183-B1B5-CD44AB2CB854}"/>
</file>

<file path=customXml/itemProps2.xml><?xml version="1.0" encoding="utf-8"?>
<ds:datastoreItem xmlns:ds="http://schemas.openxmlformats.org/officeDocument/2006/customXml" ds:itemID="{D67220E8-29F1-4708-A0E2-E765DF098D40}"/>
</file>

<file path=customXml/itemProps3.xml><?xml version="1.0" encoding="utf-8"?>
<ds:datastoreItem xmlns:ds="http://schemas.openxmlformats.org/officeDocument/2006/customXml" ds:itemID="{007955A6-4212-420C-A777-AF45E466D8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Climate</vt:lpstr>
      <vt:lpstr>Climate!Print_Area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Asma Mohamed Rafeea M.SH.A. Alansaari</dc:creator>
  <cp:keywords/>
  <cp:lastModifiedBy>Asma Mohamed Rafeea M.SH.A. Alansaari</cp:lastModifiedBy>
  <dcterms:created xsi:type="dcterms:W3CDTF">2012-09-06T10:27:19Z</dcterms:created>
  <dcterms:modified xsi:type="dcterms:W3CDTF">2012-09-06T10:27:58Z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y fmtid="{D5CDD505-2E9C-101B-9397-08002B2CF9AE}" pid="3" name="TaxKeyword">
    <vt:lpwstr/>
  </property>
</Properties>
</file>