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تقارير القسم\تقرير المنشآت الصغيرة\SME 2020\new بعدملاحظات العمودي\"/>
    </mc:Choice>
  </mc:AlternateContent>
  <bookViews>
    <workbookView xWindow="0" yWindow="0" windowWidth="24000" windowHeight="91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5" i="1" l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F152" i="1" l="1"/>
  <c r="E152" i="1"/>
  <c r="D152" i="1"/>
  <c r="C152" i="1"/>
  <c r="B152" i="1"/>
  <c r="F130" i="1"/>
  <c r="E130" i="1"/>
  <c r="D130" i="1"/>
  <c r="C130" i="1"/>
  <c r="B130" i="1"/>
  <c r="F108" i="1"/>
  <c r="E108" i="1"/>
  <c r="D108" i="1"/>
  <c r="C108" i="1"/>
  <c r="B108" i="1"/>
  <c r="J86" i="1"/>
  <c r="I86" i="1"/>
  <c r="H86" i="1"/>
  <c r="G86" i="1"/>
  <c r="F86" i="1"/>
  <c r="E86" i="1"/>
  <c r="D86" i="1"/>
  <c r="C86" i="1"/>
  <c r="B86" i="1"/>
  <c r="J64" i="1"/>
  <c r="I64" i="1"/>
  <c r="H64" i="1"/>
  <c r="G64" i="1"/>
  <c r="F64" i="1"/>
  <c r="E64" i="1"/>
  <c r="D64" i="1"/>
  <c r="C64" i="1"/>
  <c r="B64" i="1"/>
  <c r="F42" i="1"/>
  <c r="E42" i="1"/>
  <c r="D42" i="1"/>
  <c r="C42" i="1"/>
  <c r="B42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<sst xmlns="http://schemas.openxmlformats.org/spreadsheetml/2006/main" count="252" uniqueCount="44">
  <si>
    <t>Establishments Statistics in Abu Dhabi Emirates 2018</t>
  </si>
  <si>
    <t>Table 1: Number of establishments by category and economic activity</t>
  </si>
  <si>
    <r>
      <t>Economic</t>
    </r>
    <r>
      <rPr>
        <sz val="10"/>
        <color rgb="FFFFFFFF"/>
        <rFont val="Arial"/>
        <family val="2"/>
      </rPr>
      <t xml:space="preserve"> </t>
    </r>
    <r>
      <rPr>
        <b/>
        <sz val="10"/>
        <color rgb="FFFFFFFF"/>
        <rFont val="Arial"/>
        <family val="2"/>
      </rPr>
      <t>Activity</t>
    </r>
  </si>
  <si>
    <t>Micro</t>
  </si>
  <si>
    <t>Small</t>
  </si>
  <si>
    <t>Medium</t>
  </si>
  <si>
    <t>Large</t>
  </si>
  <si>
    <t>Total</t>
  </si>
  <si>
    <t>Mining and quarrying</t>
  </si>
  <si>
    <t xml:space="preserve">Manufacturing </t>
  </si>
  <si>
    <t>Electricity, gas, steam, and air conditioning supply</t>
  </si>
  <si>
    <t>Water supply; sewage activities, waste management and treatment</t>
  </si>
  <si>
    <t>Construction</t>
  </si>
  <si>
    <t>Wholesale and retail trade; repair of motor vehicles and motorcycles</t>
  </si>
  <si>
    <t>Transport and storage</t>
  </si>
  <si>
    <t xml:space="preserve">Accommodation and food service </t>
  </si>
  <si>
    <t>Information and Communication</t>
  </si>
  <si>
    <t xml:space="preserve">Financial and insurance </t>
  </si>
  <si>
    <t xml:space="preserve">Real estate </t>
  </si>
  <si>
    <t xml:space="preserve">Professional, scientific, and technical </t>
  </si>
  <si>
    <t xml:space="preserve">Administrative and support services </t>
  </si>
  <si>
    <t>Education</t>
  </si>
  <si>
    <t xml:space="preserve">Human health and social work </t>
  </si>
  <si>
    <t>Arts, entertainment, and recreation</t>
  </si>
  <si>
    <t>Other service activities</t>
  </si>
  <si>
    <t>Table 2: Number of employees by category and economic activity</t>
  </si>
  <si>
    <t>Economic Activity</t>
  </si>
  <si>
    <t>Table 3: Number of employees by Nationality, category and economic activity</t>
  </si>
  <si>
    <t>Citizen</t>
  </si>
  <si>
    <t>Non Citizen</t>
  </si>
  <si>
    <t>Table 4: Number of employees by Gender, category and economic activity</t>
  </si>
  <si>
    <t>Male</t>
  </si>
  <si>
    <t>Female</t>
  </si>
  <si>
    <t>Table 5: Total production by category and economic activity</t>
  </si>
  <si>
    <t>AED thousand</t>
  </si>
  <si>
    <t>Table 6: Value added by category and economic activity</t>
  </si>
  <si>
    <t>Manufacturing Industries</t>
  </si>
  <si>
    <t>Table 7: Gross Fixed Capital by category and economic activity</t>
  </si>
  <si>
    <t>Table 8: Contribution to production by category in each economic activity</t>
  </si>
  <si>
    <t>(%)</t>
  </si>
  <si>
    <t>Table 9: Contribution to total production by category</t>
  </si>
  <si>
    <t>Total production</t>
  </si>
  <si>
    <t xml:space="preserve">Non oil production </t>
  </si>
  <si>
    <t>Table 10: Employee productivity by category and economic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</si>
</sst>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* #,##0.0_);_(* \(#,##0.0\);_(* &quot;-&quot;?_);_(@_)"/>
    <numFmt numFmtId="167" formatCode="#,##0.0"/>
    <numFmt numFmtId="168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0"/>
      <color rgb="FF595959"/>
      <name val="Arial"/>
      <family val="2"/>
    </font>
    <font>
      <sz val="9"/>
      <color rgb="FF595959"/>
      <name val="Tahoma"/>
      <family val="2"/>
    </font>
    <font>
      <b/>
      <sz val="10"/>
      <color rgb="FF595959"/>
      <name val="Arial"/>
      <family val="2"/>
    </font>
    <font>
      <sz val="11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theme="1"/>
      <name val="Tahoma"/>
      <family val="2"/>
    </font>
    <font>
      <b/>
      <sz val="9"/>
      <color rgb="FF595959"/>
      <name val="Tahoma"/>
      <family val="2"/>
    </font>
    <font>
      <b/>
      <sz val="9"/>
      <color rgb="FF595959"/>
      <name val="Arial"/>
      <family val="2"/>
    </font>
    <font>
      <b/>
      <sz val="9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106169"/>
        <bgColor indexed="64"/>
      </patternFill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10616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4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164" fontId="7" fillId="0" borderId="0" xfId="1" applyNumberFormat="1" applyFont="1" applyAlignment="1">
      <alignment horizontal="right" vertical="center"/>
    </xf>
    <xf numFmtId="164" fontId="0" fillId="0" borderId="0" xfId="0" applyNumberFormat="1"/>
    <xf numFmtId="0" fontId="8" fillId="3" borderId="1" xfId="0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right" vertical="center" readingOrder="2"/>
    </xf>
    <xf numFmtId="0" fontId="4" fillId="2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/>
    </xf>
    <xf numFmtId="0" fontId="0" fillId="0" borderId="0" xfId="0" applyFill="1"/>
    <xf numFmtId="0" fontId="10" fillId="2" borderId="0" xfId="0" applyFont="1" applyFill="1" applyAlignment="1">
      <alignment vertical="center" wrapText="1"/>
    </xf>
    <xf numFmtId="3" fontId="7" fillId="0" borderId="0" xfId="0" applyNumberFormat="1" applyFont="1" applyAlignment="1">
      <alignment horizontal="right" vertical="center" readingOrder="2"/>
    </xf>
    <xf numFmtId="164" fontId="8" fillId="3" borderId="1" xfId="1" applyNumberFormat="1" applyFont="1" applyFill="1" applyBorder="1" applyAlignment="1">
      <alignment vertical="center"/>
    </xf>
    <xf numFmtId="3" fontId="7" fillId="0" borderId="0" xfId="0" applyNumberFormat="1" applyFont="1" applyAlignment="1">
      <alignment horizontal="right" vertical="center"/>
    </xf>
    <xf numFmtId="43" fontId="7" fillId="0" borderId="0" xfId="1" applyFont="1" applyAlignment="1">
      <alignment horizontal="right" vertical="center"/>
    </xf>
    <xf numFmtId="3" fontId="0" fillId="0" borderId="0" xfId="0" applyNumberFormat="1"/>
    <xf numFmtId="3" fontId="8" fillId="3" borderId="1" xfId="0" applyNumberFormat="1" applyFont="1" applyFill="1" applyBorder="1" applyAlignment="1">
      <alignment horizontal="right" vertical="center" readingOrder="2"/>
    </xf>
    <xf numFmtId="3" fontId="12" fillId="0" borderId="0" xfId="0" applyNumberFormat="1" applyFont="1" applyFill="1" applyBorder="1" applyAlignment="1">
      <alignment horizontal="right" vertical="center" readingOrder="2"/>
    </xf>
    <xf numFmtId="0" fontId="13" fillId="0" borderId="0" xfId="0" applyFont="1" applyAlignment="1">
      <alignment vertical="center"/>
    </xf>
    <xf numFmtId="165" fontId="7" fillId="0" borderId="0" xfId="1" applyNumberFormat="1" applyFont="1" applyAlignment="1">
      <alignment horizontal="right" vertical="center"/>
    </xf>
    <xf numFmtId="1" fontId="6" fillId="0" borderId="0" xfId="0" applyNumberFormat="1" applyFont="1" applyAlignment="1">
      <alignment vertical="center"/>
    </xf>
    <xf numFmtId="166" fontId="0" fillId="0" borderId="0" xfId="0" applyNumberFormat="1"/>
    <xf numFmtId="0" fontId="6" fillId="0" borderId="1" xfId="0" applyFont="1" applyBorder="1" applyAlignment="1">
      <alignment vertical="center"/>
    </xf>
    <xf numFmtId="165" fontId="7" fillId="0" borderId="1" xfId="1" applyNumberFormat="1" applyFont="1" applyBorder="1" applyAlignment="1">
      <alignment horizontal="right" vertical="center"/>
    </xf>
    <xf numFmtId="1" fontId="6" fillId="0" borderId="1" xfId="0" applyNumberFormat="1" applyFont="1" applyBorder="1" applyAlignment="1">
      <alignment vertical="center"/>
    </xf>
    <xf numFmtId="167" fontId="7" fillId="0" borderId="0" xfId="0" applyNumberFormat="1" applyFont="1" applyAlignment="1">
      <alignment horizontal="right" vertical="center"/>
    </xf>
    <xf numFmtId="0" fontId="14" fillId="2" borderId="0" xfId="0" applyFont="1" applyFill="1" applyAlignment="1">
      <alignment horizontal="right" vertical="center" readingOrder="2"/>
    </xf>
    <xf numFmtId="168" fontId="7" fillId="0" borderId="0" xfId="2" applyNumberFormat="1" applyFont="1" applyAlignment="1">
      <alignment horizontal="right" vertical="center"/>
    </xf>
    <xf numFmtId="43" fontId="0" fillId="0" borderId="0" xfId="1" applyFont="1"/>
    <xf numFmtId="167" fontId="6" fillId="0" borderId="1" xfId="0" applyNumberFormat="1" applyFont="1" applyFill="1" applyBorder="1" applyAlignment="1">
      <alignment horizontal="left" vertical="center"/>
    </xf>
    <xf numFmtId="168" fontId="7" fillId="0" borderId="1" xfId="2" applyNumberFormat="1" applyFont="1" applyFill="1" applyBorder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11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right" vertical="center" readingOrder="2"/>
    </xf>
    <xf numFmtId="3" fontId="7" fillId="0" borderId="0" xfId="0" applyNumberFormat="1" applyFont="1" applyFill="1" applyAlignment="1">
      <alignment horizontal="right" vertical="center" readingOrder="2"/>
    </xf>
    <xf numFmtId="164" fontId="7" fillId="0" borderId="0" xfId="1" applyNumberFormat="1" applyFont="1" applyFill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3"/>
  <sheetViews>
    <sheetView tabSelected="1" zoomScale="90" zoomScaleNormal="90" workbookViewId="0">
      <selection activeCell="I10" sqref="I10"/>
    </sheetView>
  </sheetViews>
  <sheetFormatPr defaultRowHeight="15" x14ac:dyDescent="0.25"/>
  <cols>
    <col min="1" max="1" width="52" bestFit="1" customWidth="1"/>
    <col min="2" max="2" width="10.5703125" bestFit="1" customWidth="1"/>
    <col min="3" max="4" width="12" bestFit="1" customWidth="1"/>
    <col min="5" max="5" width="12.140625" bestFit="1" customWidth="1"/>
    <col min="6" max="6" width="13.5703125" bestFit="1" customWidth="1"/>
    <col min="7" max="7" width="9.140625" bestFit="1" customWidth="1"/>
    <col min="8" max="8" width="11.42578125" customWidth="1"/>
    <col min="9" max="10" width="12.42578125" bestFit="1" customWidth="1"/>
    <col min="11" max="11" width="9.85546875" bestFit="1" customWidth="1"/>
  </cols>
  <sheetData>
    <row r="1" spans="1:17" ht="39.75" customHeight="1" x14ac:dyDescent="0.25">
      <c r="A1" s="35" t="s">
        <v>0</v>
      </c>
      <c r="B1" s="35"/>
      <c r="C1" s="35"/>
      <c r="D1" s="35"/>
      <c r="E1" s="35"/>
      <c r="F1" s="35"/>
    </row>
    <row r="2" spans="1:17" ht="15.75" x14ac:dyDescent="0.25">
      <c r="A2" s="36" t="s">
        <v>1</v>
      </c>
      <c r="B2" s="36"/>
      <c r="C2" s="36"/>
      <c r="D2" s="36"/>
      <c r="E2" s="36"/>
      <c r="F2" s="36"/>
    </row>
    <row r="3" spans="1:17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</row>
    <row r="4" spans="1:17" x14ac:dyDescent="0.25">
      <c r="A4" s="2" t="s">
        <v>8</v>
      </c>
      <c r="B4" s="3">
        <v>8</v>
      </c>
      <c r="C4" s="3">
        <v>8</v>
      </c>
      <c r="D4" s="3">
        <v>14</v>
      </c>
      <c r="E4" s="3">
        <v>29.999999999999996</v>
      </c>
      <c r="F4" s="3">
        <v>60</v>
      </c>
      <c r="G4" s="3"/>
      <c r="H4" s="3"/>
      <c r="I4" s="3"/>
      <c r="J4" s="3"/>
      <c r="K4" s="3"/>
      <c r="L4" s="4"/>
      <c r="M4" s="4"/>
      <c r="N4" s="4"/>
      <c r="O4" s="4"/>
      <c r="P4" s="4"/>
      <c r="Q4" s="4"/>
    </row>
    <row r="5" spans="1:17" x14ac:dyDescent="0.25">
      <c r="A5" s="2" t="s">
        <v>9</v>
      </c>
      <c r="B5" s="3">
        <v>5779.8110004741648</v>
      </c>
      <c r="C5" s="3">
        <v>1131.6054830423238</v>
      </c>
      <c r="D5" s="3">
        <v>135.72197802197809</v>
      </c>
      <c r="E5" s="3">
        <v>122.86153846153844</v>
      </c>
      <c r="F5" s="3">
        <v>7170.0000000000055</v>
      </c>
      <c r="G5" s="3"/>
      <c r="H5" s="3"/>
      <c r="I5" s="3"/>
      <c r="J5" s="3"/>
      <c r="K5" s="3"/>
      <c r="L5" s="4"/>
      <c r="M5" s="4"/>
      <c r="N5" s="4"/>
      <c r="O5" s="4"/>
      <c r="P5" s="4"/>
      <c r="Q5" s="4"/>
    </row>
    <row r="6" spans="1:17" x14ac:dyDescent="0.25">
      <c r="A6" s="2" t="s">
        <v>10</v>
      </c>
      <c r="B6" s="3">
        <v>14</v>
      </c>
      <c r="C6" s="3">
        <v>13</v>
      </c>
      <c r="D6" s="3">
        <v>8</v>
      </c>
      <c r="E6" s="3">
        <v>5</v>
      </c>
      <c r="F6" s="3">
        <v>40</v>
      </c>
      <c r="G6" s="3"/>
      <c r="H6" s="3"/>
      <c r="I6" s="3"/>
      <c r="J6" s="3"/>
      <c r="K6" s="3"/>
      <c r="L6" s="4"/>
      <c r="M6" s="4"/>
      <c r="N6" s="4"/>
      <c r="O6" s="4"/>
      <c r="P6" s="4"/>
      <c r="Q6" s="4"/>
    </row>
    <row r="7" spans="1:17" x14ac:dyDescent="0.25">
      <c r="A7" s="2" t="s">
        <v>11</v>
      </c>
      <c r="B7" s="3">
        <v>7.8</v>
      </c>
      <c r="C7" s="3">
        <v>21.199999999999996</v>
      </c>
      <c r="D7" s="3">
        <v>5</v>
      </c>
      <c r="E7" s="3">
        <v>3</v>
      </c>
      <c r="F7" s="3">
        <v>37</v>
      </c>
      <c r="G7" s="3"/>
      <c r="H7" s="3"/>
      <c r="I7" s="3"/>
      <c r="J7" s="3"/>
      <c r="K7" s="3"/>
      <c r="L7" s="4"/>
      <c r="M7" s="4"/>
      <c r="N7" s="4"/>
      <c r="O7" s="4"/>
      <c r="P7" s="4"/>
      <c r="Q7" s="4"/>
    </row>
    <row r="8" spans="1:17" x14ac:dyDescent="0.25">
      <c r="A8" s="2" t="s">
        <v>12</v>
      </c>
      <c r="B8" s="3">
        <v>1777.1036585365828</v>
      </c>
      <c r="C8" s="3">
        <v>3834.5853658536539</v>
      </c>
      <c r="D8" s="3">
        <v>253.95275182321956</v>
      </c>
      <c r="E8" s="3">
        <v>429.04724817678112</v>
      </c>
      <c r="F8" s="3">
        <v>6294.6890243902371</v>
      </c>
      <c r="G8" s="3"/>
      <c r="H8" s="3"/>
      <c r="I8" s="3"/>
      <c r="J8" s="3"/>
      <c r="K8" s="3"/>
      <c r="L8" s="4"/>
      <c r="M8" s="4"/>
      <c r="N8" s="4"/>
      <c r="O8" s="4"/>
      <c r="P8" s="4"/>
      <c r="Q8" s="4"/>
    </row>
    <row r="9" spans="1:17" x14ac:dyDescent="0.25">
      <c r="A9" s="2" t="s">
        <v>13</v>
      </c>
      <c r="B9" s="3">
        <v>15290.123304978215</v>
      </c>
      <c r="C9" s="3">
        <v>7475.5227127209437</v>
      </c>
      <c r="D9" s="3">
        <v>404.62670957361217</v>
      </c>
      <c r="E9" s="3">
        <v>66.027272727272731</v>
      </c>
      <c r="F9" s="3">
        <v>23236.300000000043</v>
      </c>
      <c r="G9" s="3"/>
      <c r="H9" s="3"/>
      <c r="I9" s="3"/>
      <c r="J9" s="3"/>
      <c r="K9" s="3"/>
      <c r="L9" s="4"/>
      <c r="M9" s="4"/>
      <c r="N9" s="4"/>
      <c r="O9" s="4"/>
      <c r="P9" s="4"/>
      <c r="Q9" s="4"/>
    </row>
    <row r="10" spans="1:17" x14ac:dyDescent="0.25">
      <c r="A10" s="2" t="s">
        <v>14</v>
      </c>
      <c r="B10" s="3">
        <v>396</v>
      </c>
      <c r="C10" s="3">
        <v>804.75000000000011</v>
      </c>
      <c r="D10" s="3">
        <v>115.875</v>
      </c>
      <c r="E10" s="3">
        <v>75.125</v>
      </c>
      <c r="F10" s="3">
        <v>1391.75</v>
      </c>
      <c r="G10" s="3"/>
      <c r="H10" s="3"/>
      <c r="I10" s="3"/>
      <c r="J10" s="3"/>
      <c r="K10" s="3"/>
      <c r="L10" s="4"/>
      <c r="M10" s="4"/>
      <c r="N10" s="4"/>
      <c r="O10" s="4"/>
      <c r="P10" s="4"/>
      <c r="Q10" s="4"/>
    </row>
    <row r="11" spans="1:17" x14ac:dyDescent="0.25">
      <c r="A11" s="2" t="s">
        <v>15</v>
      </c>
      <c r="B11" s="3">
        <v>1781.0000000000005</v>
      </c>
      <c r="C11" s="3">
        <v>2042.9999999999991</v>
      </c>
      <c r="D11" s="3">
        <v>85.666666666666686</v>
      </c>
      <c r="E11" s="3">
        <v>64.333333333333343</v>
      </c>
      <c r="F11" s="3">
        <v>3973.9999999999995</v>
      </c>
      <c r="G11" s="3"/>
      <c r="H11" s="3"/>
      <c r="I11" s="3"/>
      <c r="J11" s="3"/>
      <c r="K11" s="3"/>
      <c r="L11" s="4"/>
      <c r="M11" s="4"/>
      <c r="N11" s="4"/>
      <c r="O11" s="4"/>
      <c r="P11" s="4"/>
      <c r="Q11" s="4"/>
    </row>
    <row r="12" spans="1:17" x14ac:dyDescent="0.25">
      <c r="A12" s="2" t="s">
        <v>16</v>
      </c>
      <c r="B12" s="3">
        <v>161.00000000000017</v>
      </c>
      <c r="C12" s="3">
        <v>113.31515151515147</v>
      </c>
      <c r="D12" s="3">
        <v>43.769999999999996</v>
      </c>
      <c r="E12" s="3">
        <v>14.600000000000001</v>
      </c>
      <c r="F12" s="3">
        <v>332.68515151515163</v>
      </c>
      <c r="G12" s="3"/>
      <c r="H12" s="3"/>
      <c r="I12" s="3"/>
      <c r="J12" s="3"/>
      <c r="K12" s="3"/>
      <c r="L12" s="4"/>
      <c r="M12" s="4"/>
      <c r="N12" s="4"/>
      <c r="O12" s="4"/>
      <c r="P12" s="4"/>
      <c r="Q12" s="4"/>
    </row>
    <row r="13" spans="1:17" x14ac:dyDescent="0.25">
      <c r="A13" s="2" t="s">
        <v>17</v>
      </c>
      <c r="B13" s="3">
        <v>46.841250000000002</v>
      </c>
      <c r="C13" s="3">
        <v>215.35458333333338</v>
      </c>
      <c r="D13" s="3">
        <v>57.817916666666711</v>
      </c>
      <c r="E13" s="3">
        <v>27.486249999999998</v>
      </c>
      <c r="F13" s="3">
        <v>347.50000000000006</v>
      </c>
      <c r="G13" s="3"/>
      <c r="H13" s="3"/>
      <c r="I13" s="3"/>
      <c r="J13" s="3"/>
      <c r="K13" s="3"/>
      <c r="L13" s="4"/>
      <c r="M13" s="4"/>
      <c r="N13" s="4"/>
      <c r="O13" s="4"/>
      <c r="P13" s="4"/>
      <c r="Q13" s="4"/>
    </row>
    <row r="14" spans="1:17" x14ac:dyDescent="0.25">
      <c r="A14" s="2" t="s">
        <v>18</v>
      </c>
      <c r="B14" s="3">
        <v>586.00000000000023</v>
      </c>
      <c r="C14" s="3">
        <v>241.00000000000009</v>
      </c>
      <c r="D14" s="3">
        <v>15</v>
      </c>
      <c r="E14" s="3">
        <v>13</v>
      </c>
      <c r="F14" s="3">
        <v>855.00000000000034</v>
      </c>
      <c r="G14" s="3"/>
      <c r="H14" s="3"/>
      <c r="I14" s="3"/>
      <c r="J14" s="3"/>
      <c r="K14" s="3"/>
      <c r="L14" s="4"/>
      <c r="M14" s="4"/>
      <c r="N14" s="4"/>
      <c r="O14" s="4"/>
      <c r="P14" s="4"/>
      <c r="Q14" s="4"/>
    </row>
    <row r="15" spans="1:17" x14ac:dyDescent="0.25">
      <c r="A15" s="2" t="s">
        <v>19</v>
      </c>
      <c r="B15" s="3">
        <v>1200.727272727273</v>
      </c>
      <c r="C15" s="3">
        <v>1008.8903743315511</v>
      </c>
      <c r="D15" s="3">
        <v>51.993557422969175</v>
      </c>
      <c r="E15" s="3">
        <v>84.388795518207274</v>
      </c>
      <c r="F15" s="3">
        <v>2346.0000000000009</v>
      </c>
      <c r="G15" s="3"/>
      <c r="H15" s="3"/>
      <c r="I15" s="3"/>
      <c r="J15" s="3"/>
      <c r="K15" s="3"/>
      <c r="L15" s="4"/>
      <c r="M15" s="4"/>
      <c r="N15" s="4"/>
      <c r="O15" s="4"/>
      <c r="P15" s="4"/>
      <c r="Q15" s="4"/>
    </row>
    <row r="16" spans="1:17" x14ac:dyDescent="0.25">
      <c r="A16" s="2" t="s">
        <v>20</v>
      </c>
      <c r="B16" s="3">
        <v>1615.9999999999991</v>
      </c>
      <c r="C16" s="3">
        <v>567.71428571428476</v>
      </c>
      <c r="D16" s="3">
        <v>111.28571428571432</v>
      </c>
      <c r="E16" s="3">
        <v>82.999999999999943</v>
      </c>
      <c r="F16" s="3">
        <v>2377.9999999999982</v>
      </c>
      <c r="G16" s="3"/>
      <c r="H16" s="3"/>
      <c r="I16" s="3"/>
      <c r="J16" s="3"/>
      <c r="K16" s="3"/>
      <c r="L16" s="4"/>
      <c r="M16" s="4"/>
      <c r="N16" s="4"/>
      <c r="O16" s="4"/>
      <c r="P16" s="4"/>
      <c r="Q16" s="4"/>
    </row>
    <row r="17" spans="1:17" x14ac:dyDescent="0.25">
      <c r="A17" s="2" t="s">
        <v>21</v>
      </c>
      <c r="B17" s="3">
        <v>123.9999999999999</v>
      </c>
      <c r="C17" s="3">
        <v>205.99999999999991</v>
      </c>
      <c r="D17" s="3">
        <v>139.00000000000003</v>
      </c>
      <c r="E17" s="3">
        <v>30.999999999999989</v>
      </c>
      <c r="F17" s="3">
        <v>499.99999999999989</v>
      </c>
      <c r="G17" s="3"/>
      <c r="H17" s="3"/>
      <c r="I17" s="3"/>
      <c r="J17" s="3"/>
      <c r="K17" s="3"/>
      <c r="L17" s="4"/>
      <c r="M17" s="4"/>
      <c r="N17" s="4"/>
      <c r="O17" s="4"/>
      <c r="P17" s="4"/>
      <c r="Q17" s="4"/>
    </row>
    <row r="18" spans="1:17" x14ac:dyDescent="0.25">
      <c r="A18" s="2" t="s">
        <v>22</v>
      </c>
      <c r="B18" s="3">
        <v>213.99999999999983</v>
      </c>
      <c r="C18" s="3">
        <v>432.00000000000034</v>
      </c>
      <c r="D18" s="3">
        <v>53.999999999999993</v>
      </c>
      <c r="E18" s="3">
        <v>27.999999999999993</v>
      </c>
      <c r="F18" s="3">
        <v>728.00000000000023</v>
      </c>
      <c r="G18" s="3"/>
      <c r="H18" s="3"/>
      <c r="I18" s="3"/>
      <c r="J18" s="3"/>
      <c r="K18" s="3"/>
      <c r="L18" s="4"/>
      <c r="M18" s="4"/>
      <c r="N18" s="4"/>
      <c r="O18" s="4"/>
      <c r="P18" s="4"/>
      <c r="Q18" s="4"/>
    </row>
    <row r="19" spans="1:17" x14ac:dyDescent="0.25">
      <c r="A19" s="2" t="s">
        <v>23</v>
      </c>
      <c r="B19" s="3">
        <v>364.99999999999949</v>
      </c>
      <c r="C19" s="3">
        <v>104</v>
      </c>
      <c r="D19" s="3">
        <v>23.75</v>
      </c>
      <c r="E19" s="3">
        <v>9.25</v>
      </c>
      <c r="F19" s="3">
        <v>501.99999999999949</v>
      </c>
      <c r="G19" s="3"/>
      <c r="H19" s="3"/>
      <c r="I19" s="3"/>
      <c r="J19" s="3"/>
      <c r="K19" s="3"/>
      <c r="L19" s="4"/>
      <c r="M19" s="4"/>
      <c r="N19" s="4"/>
      <c r="O19" s="4"/>
      <c r="P19" s="4"/>
      <c r="Q19" s="4"/>
    </row>
    <row r="20" spans="1:17" x14ac:dyDescent="0.25">
      <c r="A20" s="2" t="s">
        <v>24</v>
      </c>
      <c r="B20" s="3">
        <v>4393.0000000000073</v>
      </c>
      <c r="C20" s="3">
        <v>725</v>
      </c>
      <c r="D20" s="3">
        <v>10</v>
      </c>
      <c r="E20" s="3">
        <v>1</v>
      </c>
      <c r="F20" s="3">
        <v>5129.0000000000073</v>
      </c>
      <c r="G20" s="3"/>
      <c r="H20" s="3"/>
      <c r="I20" s="3"/>
      <c r="J20" s="3"/>
      <c r="K20" s="3"/>
      <c r="L20" s="4"/>
      <c r="M20" s="4"/>
      <c r="N20" s="4"/>
      <c r="O20" s="4"/>
      <c r="P20" s="4"/>
      <c r="Q20" s="4"/>
    </row>
    <row r="21" spans="1:17" ht="15.75" thickBot="1" x14ac:dyDescent="0.3">
      <c r="A21" s="5" t="s">
        <v>7</v>
      </c>
      <c r="B21" s="6">
        <f>SUM(B4:B20)</f>
        <v>33760.406486716238</v>
      </c>
      <c r="C21" s="6">
        <f t="shared" ref="C21:F21" si="0">SUM(C4:C20)</f>
        <v>18944.937956511243</v>
      </c>
      <c r="D21" s="6">
        <f t="shared" si="0"/>
        <v>1529.4602944608266</v>
      </c>
      <c r="E21" s="6">
        <f t="shared" si="0"/>
        <v>1087.1194382171329</v>
      </c>
      <c r="F21" s="6">
        <f t="shared" si="0"/>
        <v>55321.924175905442</v>
      </c>
      <c r="G21" s="3"/>
      <c r="H21" s="3"/>
      <c r="I21" s="3"/>
      <c r="J21" s="3"/>
      <c r="K21" s="3"/>
      <c r="L21" s="4"/>
      <c r="M21" s="4"/>
      <c r="N21" s="4"/>
      <c r="O21" s="4"/>
      <c r="P21" s="4"/>
    </row>
    <row r="22" spans="1:17" x14ac:dyDescent="0.25">
      <c r="A22" s="7"/>
      <c r="G22" s="3"/>
      <c r="H22" s="3"/>
      <c r="I22" s="3"/>
      <c r="J22" s="3"/>
      <c r="K22" s="3"/>
    </row>
    <row r="23" spans="1:17" ht="15.75" x14ac:dyDescent="0.25">
      <c r="A23" s="37" t="s">
        <v>25</v>
      </c>
      <c r="B23" s="37"/>
      <c r="C23" s="37"/>
      <c r="D23" s="37"/>
      <c r="E23" s="37"/>
    </row>
    <row r="24" spans="1:17" x14ac:dyDescent="0.25">
      <c r="A24" s="8" t="s">
        <v>26</v>
      </c>
      <c r="B24" s="8" t="s">
        <v>3</v>
      </c>
      <c r="C24" s="8" t="s">
        <v>4</v>
      </c>
      <c r="D24" s="8" t="s">
        <v>5</v>
      </c>
      <c r="E24" s="8" t="s">
        <v>6</v>
      </c>
      <c r="F24" s="1" t="s">
        <v>7</v>
      </c>
    </row>
    <row r="25" spans="1:17" x14ac:dyDescent="0.25">
      <c r="A25" s="9" t="s">
        <v>8</v>
      </c>
      <c r="B25" s="3">
        <v>22</v>
      </c>
      <c r="C25" s="3">
        <v>121</v>
      </c>
      <c r="D25" s="3">
        <v>359</v>
      </c>
      <c r="E25" s="3">
        <v>36714</v>
      </c>
      <c r="F25" s="3">
        <v>37216</v>
      </c>
      <c r="G25" s="3"/>
      <c r="H25" s="3"/>
      <c r="I25" s="3"/>
      <c r="J25" s="43"/>
      <c r="K25" s="3"/>
      <c r="L25" s="4"/>
      <c r="M25" s="4"/>
      <c r="N25" s="4"/>
      <c r="O25" s="4"/>
      <c r="P25" s="4"/>
      <c r="Q25" s="4"/>
    </row>
    <row r="26" spans="1:17" x14ac:dyDescent="0.25">
      <c r="A26" s="9" t="s">
        <v>9</v>
      </c>
      <c r="B26" s="3">
        <v>26225</v>
      </c>
      <c r="C26" s="3">
        <v>45747</v>
      </c>
      <c r="D26" s="3">
        <v>23121</v>
      </c>
      <c r="E26" s="3">
        <v>101284</v>
      </c>
      <c r="F26" s="3">
        <v>196377</v>
      </c>
      <c r="G26" s="3"/>
      <c r="H26" s="3"/>
      <c r="I26" s="3"/>
      <c r="J26" s="43"/>
      <c r="K26" s="3"/>
      <c r="L26" s="4"/>
      <c r="M26" s="4"/>
      <c r="N26" s="4"/>
      <c r="O26" s="4"/>
      <c r="P26" s="4"/>
      <c r="Q26" s="4"/>
    </row>
    <row r="27" spans="1:17" x14ac:dyDescent="0.25">
      <c r="A27" s="9" t="s">
        <v>10</v>
      </c>
      <c r="B27" s="3">
        <v>77</v>
      </c>
      <c r="C27" s="3">
        <v>620</v>
      </c>
      <c r="D27" s="3">
        <v>1235</v>
      </c>
      <c r="E27" s="3">
        <v>6496</v>
      </c>
      <c r="F27" s="3">
        <v>8428</v>
      </c>
      <c r="G27" s="3"/>
      <c r="H27" s="3"/>
      <c r="I27" s="3"/>
      <c r="J27" s="43"/>
      <c r="K27" s="3"/>
      <c r="L27" s="4"/>
      <c r="M27" s="4"/>
      <c r="N27" s="4"/>
      <c r="O27" s="4"/>
      <c r="P27" s="4"/>
      <c r="Q27" s="4"/>
    </row>
    <row r="28" spans="1:17" ht="25.5" x14ac:dyDescent="0.25">
      <c r="A28" s="9" t="s">
        <v>11</v>
      </c>
      <c r="B28" s="3">
        <v>28</v>
      </c>
      <c r="C28" s="3">
        <v>2015</v>
      </c>
      <c r="D28" s="3">
        <v>1010</v>
      </c>
      <c r="E28" s="3">
        <v>3129</v>
      </c>
      <c r="F28" s="3">
        <v>6182</v>
      </c>
      <c r="G28" s="3"/>
      <c r="H28" s="3"/>
      <c r="I28" s="3"/>
      <c r="J28" s="43"/>
      <c r="K28" s="3"/>
      <c r="L28" s="4"/>
      <c r="M28" s="4"/>
      <c r="N28" s="4"/>
      <c r="O28" s="4"/>
      <c r="P28" s="4"/>
      <c r="Q28" s="4"/>
    </row>
    <row r="29" spans="1:17" x14ac:dyDescent="0.25">
      <c r="A29" s="9" t="s">
        <v>12</v>
      </c>
      <c r="B29" s="3">
        <v>12112</v>
      </c>
      <c r="C29" s="3">
        <v>78324</v>
      </c>
      <c r="D29" s="3">
        <v>28405</v>
      </c>
      <c r="E29" s="3">
        <v>569027</v>
      </c>
      <c r="F29" s="3">
        <v>687868</v>
      </c>
      <c r="G29" s="3"/>
      <c r="H29" s="3"/>
      <c r="I29" s="3"/>
      <c r="J29" s="43"/>
      <c r="K29" s="3"/>
      <c r="L29" s="4"/>
      <c r="M29" s="4"/>
      <c r="N29" s="4"/>
      <c r="O29" s="4"/>
      <c r="P29" s="4"/>
      <c r="Q29" s="4"/>
    </row>
    <row r="30" spans="1:17" ht="25.5" x14ac:dyDescent="0.25">
      <c r="A30" s="9" t="s">
        <v>13</v>
      </c>
      <c r="B30" s="3">
        <v>47218</v>
      </c>
      <c r="C30" s="3">
        <v>144369</v>
      </c>
      <c r="D30" s="3">
        <v>23394</v>
      </c>
      <c r="E30" s="3">
        <v>41235</v>
      </c>
      <c r="F30" s="3">
        <v>256216</v>
      </c>
      <c r="G30" s="3"/>
      <c r="H30" s="3"/>
      <c r="I30" s="3"/>
      <c r="J30" s="43"/>
      <c r="K30" s="3"/>
      <c r="L30" s="4"/>
      <c r="M30" s="4"/>
      <c r="N30" s="4"/>
      <c r="O30" s="4"/>
      <c r="P30" s="4"/>
      <c r="Q30" s="4"/>
    </row>
    <row r="31" spans="1:17" x14ac:dyDescent="0.25">
      <c r="A31" s="9" t="s">
        <v>14</v>
      </c>
      <c r="B31" s="3">
        <v>1327</v>
      </c>
      <c r="C31" s="3">
        <v>19331</v>
      </c>
      <c r="D31" s="3">
        <v>12670</v>
      </c>
      <c r="E31" s="3">
        <v>86444</v>
      </c>
      <c r="F31" s="3">
        <v>119772</v>
      </c>
      <c r="G31" s="3"/>
      <c r="H31" s="3"/>
      <c r="I31" s="3"/>
      <c r="J31" s="43"/>
      <c r="K31" s="3"/>
      <c r="L31" s="4"/>
      <c r="M31" s="4"/>
      <c r="N31" s="4"/>
      <c r="O31" s="4"/>
      <c r="P31" s="4"/>
      <c r="Q31" s="4"/>
    </row>
    <row r="32" spans="1:17" x14ac:dyDescent="0.25">
      <c r="A32" s="9" t="s">
        <v>15</v>
      </c>
      <c r="B32" s="3">
        <v>6570</v>
      </c>
      <c r="C32" s="3">
        <v>33762</v>
      </c>
      <c r="D32" s="3">
        <v>8734</v>
      </c>
      <c r="E32" s="3">
        <v>103812</v>
      </c>
      <c r="F32" s="3">
        <v>152878</v>
      </c>
      <c r="G32" s="3"/>
      <c r="H32" s="3"/>
      <c r="I32" s="3"/>
      <c r="J32" s="43"/>
      <c r="K32" s="3"/>
      <c r="L32" s="4"/>
      <c r="M32" s="4"/>
      <c r="N32" s="4"/>
      <c r="O32" s="4"/>
      <c r="P32" s="4"/>
      <c r="Q32" s="4"/>
    </row>
    <row r="33" spans="1:28" x14ac:dyDescent="0.25">
      <c r="A33" s="9" t="s">
        <v>16</v>
      </c>
      <c r="B33" s="3">
        <v>401</v>
      </c>
      <c r="C33" s="3">
        <v>2680</v>
      </c>
      <c r="D33" s="3">
        <v>5626</v>
      </c>
      <c r="E33" s="3">
        <v>9731</v>
      </c>
      <c r="F33" s="3">
        <v>18438</v>
      </c>
      <c r="G33" s="3"/>
      <c r="H33" s="3"/>
      <c r="I33" s="3"/>
      <c r="J33" s="43"/>
      <c r="K33" s="3"/>
      <c r="L33" s="4"/>
      <c r="M33" s="4"/>
      <c r="N33" s="4"/>
      <c r="O33" s="4"/>
      <c r="P33" s="4"/>
      <c r="Q33" s="4"/>
    </row>
    <row r="34" spans="1:28" x14ac:dyDescent="0.25">
      <c r="A34" s="9" t="s">
        <v>17</v>
      </c>
      <c r="B34" s="3">
        <v>179</v>
      </c>
      <c r="C34" s="3">
        <v>4638</v>
      </c>
      <c r="D34" s="3">
        <v>6161</v>
      </c>
      <c r="E34" s="3">
        <v>22712</v>
      </c>
      <c r="F34" s="3">
        <v>33690</v>
      </c>
      <c r="G34" s="3"/>
      <c r="H34" s="3"/>
      <c r="I34" s="3"/>
      <c r="J34" s="43"/>
      <c r="K34" s="3"/>
      <c r="L34" s="4"/>
      <c r="M34" s="4"/>
      <c r="N34" s="4"/>
      <c r="O34" s="4"/>
      <c r="P34" s="4"/>
      <c r="Q34" s="4"/>
    </row>
    <row r="35" spans="1:28" x14ac:dyDescent="0.25">
      <c r="A35" s="9" t="s">
        <v>18</v>
      </c>
      <c r="B35" s="3">
        <v>1275</v>
      </c>
      <c r="C35" s="3">
        <v>3672</v>
      </c>
      <c r="D35" s="3">
        <v>1560</v>
      </c>
      <c r="E35" s="3">
        <v>11462</v>
      </c>
      <c r="F35" s="3">
        <v>17969</v>
      </c>
      <c r="G35" s="3"/>
      <c r="H35" s="3"/>
      <c r="I35" s="3"/>
      <c r="J35" s="43"/>
      <c r="K35" s="3"/>
      <c r="L35" s="4"/>
      <c r="M35" s="4"/>
      <c r="N35" s="4"/>
      <c r="O35" s="4"/>
      <c r="P35" s="4"/>
      <c r="Q35" s="4"/>
    </row>
    <row r="36" spans="1:28" x14ac:dyDescent="0.25">
      <c r="A36" s="9" t="s">
        <v>19</v>
      </c>
      <c r="B36" s="3">
        <v>3622</v>
      </c>
      <c r="C36" s="3">
        <v>16962</v>
      </c>
      <c r="D36" s="3">
        <v>5883</v>
      </c>
      <c r="E36" s="3">
        <v>36669</v>
      </c>
      <c r="F36" s="3">
        <v>63136</v>
      </c>
      <c r="G36" s="3"/>
      <c r="H36" s="3"/>
      <c r="I36" s="3"/>
      <c r="J36" s="43"/>
      <c r="K36" s="3"/>
      <c r="L36" s="4"/>
      <c r="M36" s="4"/>
      <c r="N36" s="4"/>
      <c r="O36" s="4"/>
      <c r="P36" s="4"/>
      <c r="Q36" s="4"/>
    </row>
    <row r="37" spans="1:28" x14ac:dyDescent="0.25">
      <c r="A37" s="9" t="s">
        <v>20</v>
      </c>
      <c r="B37" s="3">
        <v>4617</v>
      </c>
      <c r="C37" s="3">
        <v>10331</v>
      </c>
      <c r="D37" s="3">
        <v>11077</v>
      </c>
      <c r="E37" s="3">
        <v>128548</v>
      </c>
      <c r="F37" s="3">
        <v>154573</v>
      </c>
      <c r="G37" s="3"/>
      <c r="H37" s="3"/>
      <c r="I37" s="3"/>
      <c r="J37" s="43"/>
      <c r="K37" s="3"/>
      <c r="L37" s="4"/>
      <c r="M37" s="4"/>
      <c r="N37" s="4"/>
      <c r="O37" s="4"/>
      <c r="P37" s="4"/>
      <c r="Q37" s="4"/>
    </row>
    <row r="38" spans="1:28" x14ac:dyDescent="0.25">
      <c r="A38" s="9" t="s">
        <v>21</v>
      </c>
      <c r="B38" s="3">
        <v>331</v>
      </c>
      <c r="C38" s="3">
        <v>3708</v>
      </c>
      <c r="D38" s="3">
        <v>19574</v>
      </c>
      <c r="E38" s="3">
        <v>10042</v>
      </c>
      <c r="F38" s="3">
        <v>33655</v>
      </c>
      <c r="G38" s="3"/>
      <c r="H38" s="3"/>
      <c r="I38" s="3"/>
      <c r="J38" s="43"/>
      <c r="K38" s="3"/>
      <c r="L38" s="4"/>
      <c r="M38" s="4"/>
      <c r="N38" s="4"/>
      <c r="O38" s="4"/>
      <c r="P38" s="4"/>
      <c r="Q38" s="4"/>
    </row>
    <row r="39" spans="1:28" x14ac:dyDescent="0.25">
      <c r="A39" s="9" t="s">
        <v>22</v>
      </c>
      <c r="B39" s="3">
        <v>708</v>
      </c>
      <c r="C39" s="3">
        <v>9616</v>
      </c>
      <c r="D39" s="3">
        <v>5577</v>
      </c>
      <c r="E39" s="3">
        <v>39842</v>
      </c>
      <c r="F39" s="3">
        <v>55743</v>
      </c>
      <c r="G39" s="3"/>
      <c r="H39" s="3"/>
      <c r="I39" s="3"/>
      <c r="J39" s="43"/>
      <c r="K39" s="3"/>
      <c r="L39" s="4"/>
      <c r="M39" s="4"/>
      <c r="N39" s="4"/>
      <c r="O39" s="4"/>
      <c r="P39" s="4"/>
      <c r="Q39" s="4"/>
    </row>
    <row r="40" spans="1:28" x14ac:dyDescent="0.25">
      <c r="A40" s="9" t="s">
        <v>23</v>
      </c>
      <c r="B40" s="3">
        <v>1387</v>
      </c>
      <c r="C40" s="3">
        <v>1777</v>
      </c>
      <c r="D40" s="3">
        <v>2158</v>
      </c>
      <c r="E40" s="3">
        <v>3084</v>
      </c>
      <c r="F40" s="3">
        <v>8406</v>
      </c>
      <c r="G40" s="3"/>
      <c r="H40" s="3"/>
      <c r="I40" s="3"/>
      <c r="J40" s="3"/>
      <c r="K40" s="3"/>
      <c r="L40" s="4"/>
      <c r="M40" s="4"/>
      <c r="N40" s="4"/>
      <c r="O40" s="4"/>
      <c r="P40" s="4"/>
      <c r="Q40" s="4"/>
    </row>
    <row r="41" spans="1:28" x14ac:dyDescent="0.25">
      <c r="A41" s="9" t="s">
        <v>24</v>
      </c>
      <c r="B41" s="3">
        <v>13728</v>
      </c>
      <c r="C41" s="3">
        <v>11844</v>
      </c>
      <c r="D41" s="3">
        <v>1433</v>
      </c>
      <c r="E41" s="3">
        <v>467</v>
      </c>
      <c r="F41" s="3">
        <v>27472</v>
      </c>
      <c r="G41" s="3"/>
      <c r="H41" s="3"/>
      <c r="I41" s="3"/>
      <c r="J41" s="3"/>
      <c r="K41" s="3"/>
      <c r="L41" s="4"/>
      <c r="M41" s="4"/>
      <c r="N41" s="4"/>
      <c r="O41" s="4"/>
      <c r="P41" s="4"/>
      <c r="Q41" s="4"/>
    </row>
    <row r="42" spans="1:28" ht="15.75" thickBot="1" x14ac:dyDescent="0.3">
      <c r="A42" s="10" t="s">
        <v>7</v>
      </c>
      <c r="B42" s="6">
        <f>SUM(B25:B41)</f>
        <v>119827</v>
      </c>
      <c r="C42" s="6">
        <f t="shared" ref="C42:F42" si="1">SUM(C25:C41)</f>
        <v>389517</v>
      </c>
      <c r="D42" s="6">
        <f t="shared" si="1"/>
        <v>157977</v>
      </c>
      <c r="E42" s="6">
        <f t="shared" si="1"/>
        <v>1210698</v>
      </c>
      <c r="F42" s="6">
        <f t="shared" si="1"/>
        <v>1878019</v>
      </c>
      <c r="G42" s="3"/>
      <c r="H42" s="3"/>
      <c r="I42" s="3"/>
      <c r="J42" s="3"/>
      <c r="K42" s="3"/>
      <c r="L42" s="4"/>
      <c r="M42" s="4"/>
      <c r="N42" s="4"/>
      <c r="O42" s="4"/>
      <c r="P42" s="4"/>
      <c r="Q42" s="4"/>
    </row>
    <row r="43" spans="1:28" x14ac:dyDescent="0.25">
      <c r="A43" s="11"/>
      <c r="B43" s="12"/>
      <c r="C43" s="12"/>
      <c r="D43" s="12"/>
      <c r="E43" s="12"/>
      <c r="F43" s="13"/>
      <c r="G43" s="13"/>
    </row>
    <row r="44" spans="1:28" ht="15.75" x14ac:dyDescent="0.25">
      <c r="A44" s="37" t="s">
        <v>27</v>
      </c>
      <c r="B44" s="37"/>
      <c r="C44" s="37"/>
      <c r="D44" s="37"/>
      <c r="E44" s="37"/>
      <c r="F44" s="37"/>
      <c r="G44" s="37"/>
      <c r="H44" s="37"/>
      <c r="I44" s="37"/>
    </row>
    <row r="45" spans="1:28" x14ac:dyDescent="0.25">
      <c r="A45" s="40" t="s">
        <v>26</v>
      </c>
      <c r="B45" s="40" t="s">
        <v>3</v>
      </c>
      <c r="C45" s="40"/>
      <c r="D45" s="40" t="s">
        <v>4</v>
      </c>
      <c r="E45" s="40"/>
      <c r="F45" s="40" t="s">
        <v>5</v>
      </c>
      <c r="G45" s="40"/>
      <c r="H45" s="40" t="s">
        <v>6</v>
      </c>
      <c r="I45" s="40"/>
      <c r="J45" s="38" t="s">
        <v>7</v>
      </c>
    </row>
    <row r="46" spans="1:28" ht="24" x14ac:dyDescent="0.25">
      <c r="A46" s="40"/>
      <c r="B46" s="14" t="s">
        <v>28</v>
      </c>
      <c r="C46" s="14" t="s">
        <v>29</v>
      </c>
      <c r="D46" s="14" t="s">
        <v>28</v>
      </c>
      <c r="E46" s="14" t="s">
        <v>29</v>
      </c>
      <c r="F46" s="14" t="s">
        <v>28</v>
      </c>
      <c r="G46" s="14" t="s">
        <v>29</v>
      </c>
      <c r="H46" s="14" t="s">
        <v>28</v>
      </c>
      <c r="I46" s="14" t="s">
        <v>29</v>
      </c>
      <c r="J46" s="38"/>
    </row>
    <row r="47" spans="1:28" x14ac:dyDescent="0.25">
      <c r="A47" s="9" t="s">
        <v>8</v>
      </c>
      <c r="B47" s="42">
        <v>0</v>
      </c>
      <c r="C47" s="42">
        <v>22</v>
      </c>
      <c r="D47" s="42">
        <v>1</v>
      </c>
      <c r="E47" s="42">
        <v>120</v>
      </c>
      <c r="F47" s="42">
        <v>2</v>
      </c>
      <c r="G47" s="15">
        <v>357</v>
      </c>
      <c r="H47" s="15">
        <v>15577</v>
      </c>
      <c r="I47" s="15">
        <v>21137</v>
      </c>
      <c r="J47" s="17">
        <f>SUM(B47:I47)</f>
        <v>37216</v>
      </c>
      <c r="K47" s="42"/>
      <c r="L47" s="42"/>
      <c r="M47" s="42"/>
      <c r="N47" s="42"/>
      <c r="O47" s="42"/>
      <c r="P47" s="15"/>
      <c r="Q47" s="15"/>
      <c r="R47" s="15"/>
      <c r="S47" s="17"/>
      <c r="T47" s="15"/>
      <c r="U47" s="15"/>
      <c r="V47" s="15"/>
      <c r="W47" s="15"/>
      <c r="X47" s="15"/>
      <c r="Y47" s="15"/>
      <c r="Z47" s="15"/>
      <c r="AA47" s="15"/>
      <c r="AB47" s="15"/>
    </row>
    <row r="48" spans="1:28" x14ac:dyDescent="0.25">
      <c r="A48" s="9" t="s">
        <v>9</v>
      </c>
      <c r="B48" s="42">
        <v>0</v>
      </c>
      <c r="C48" s="42">
        <v>26225</v>
      </c>
      <c r="D48" s="42">
        <v>198</v>
      </c>
      <c r="E48" s="42">
        <v>45549</v>
      </c>
      <c r="F48" s="42">
        <v>96</v>
      </c>
      <c r="G48" s="15">
        <v>23025</v>
      </c>
      <c r="H48" s="15">
        <v>8361</v>
      </c>
      <c r="I48" s="15">
        <v>92923</v>
      </c>
      <c r="J48" s="17">
        <f t="shared" ref="J48:J63" si="2">SUM(B48:I48)</f>
        <v>196377</v>
      </c>
      <c r="K48" s="42"/>
      <c r="L48" s="42"/>
      <c r="M48" s="42"/>
      <c r="N48" s="42"/>
      <c r="O48" s="42"/>
      <c r="P48" s="15"/>
      <c r="Q48" s="15"/>
      <c r="R48" s="15"/>
      <c r="S48" s="17"/>
      <c r="T48" s="15"/>
      <c r="U48" s="15"/>
      <c r="V48" s="15"/>
      <c r="W48" s="15"/>
      <c r="X48" s="15"/>
      <c r="Y48" s="15"/>
      <c r="Z48" s="15"/>
      <c r="AA48" s="15"/>
      <c r="AB48" s="15"/>
    </row>
    <row r="49" spans="1:28" x14ac:dyDescent="0.25">
      <c r="A49" s="9" t="s">
        <v>10</v>
      </c>
      <c r="B49" s="42">
        <v>7</v>
      </c>
      <c r="C49" s="42">
        <v>70</v>
      </c>
      <c r="D49" s="42">
        <v>110</v>
      </c>
      <c r="E49" s="42">
        <v>510</v>
      </c>
      <c r="F49" s="42">
        <v>267</v>
      </c>
      <c r="G49" s="15">
        <v>968</v>
      </c>
      <c r="H49" s="15">
        <v>3062</v>
      </c>
      <c r="I49" s="15">
        <v>3434</v>
      </c>
      <c r="J49" s="17">
        <f t="shared" si="2"/>
        <v>8428</v>
      </c>
      <c r="K49" s="42"/>
      <c r="L49" s="42"/>
      <c r="M49" s="42"/>
      <c r="N49" s="42"/>
      <c r="O49" s="42"/>
      <c r="P49" s="15"/>
      <c r="Q49" s="15"/>
      <c r="R49" s="15"/>
      <c r="S49" s="17"/>
      <c r="T49" s="15"/>
      <c r="U49" s="15"/>
      <c r="V49" s="15"/>
      <c r="W49" s="15"/>
      <c r="X49" s="15"/>
      <c r="Y49" s="15"/>
      <c r="Z49" s="15"/>
      <c r="AA49" s="15"/>
      <c r="AB49" s="15"/>
    </row>
    <row r="50" spans="1:28" ht="19.5" customHeight="1" x14ac:dyDescent="0.25">
      <c r="A50" s="9" t="s">
        <v>11</v>
      </c>
      <c r="B50" s="42">
        <v>0</v>
      </c>
      <c r="C50" s="42">
        <v>28</v>
      </c>
      <c r="D50" s="42">
        <v>31</v>
      </c>
      <c r="E50" s="42">
        <v>1984</v>
      </c>
      <c r="F50" s="42">
        <v>5</v>
      </c>
      <c r="G50" s="15">
        <v>1005</v>
      </c>
      <c r="H50" s="15">
        <v>21</v>
      </c>
      <c r="I50" s="15">
        <v>3108</v>
      </c>
      <c r="J50" s="17">
        <f t="shared" si="2"/>
        <v>6182</v>
      </c>
      <c r="K50" s="42"/>
      <c r="L50" s="42"/>
      <c r="M50" s="42"/>
      <c r="N50" s="42"/>
      <c r="O50" s="42"/>
      <c r="P50" s="15"/>
      <c r="Q50" s="15"/>
      <c r="R50" s="15"/>
      <c r="S50" s="17"/>
      <c r="T50" s="15"/>
      <c r="U50" s="15"/>
      <c r="V50" s="15"/>
      <c r="W50" s="15"/>
      <c r="X50" s="15"/>
      <c r="Y50" s="15"/>
      <c r="Z50" s="15"/>
      <c r="AA50" s="15"/>
      <c r="AB50" s="15"/>
    </row>
    <row r="51" spans="1:28" x14ac:dyDescent="0.25">
      <c r="A51" s="9" t="s">
        <v>12</v>
      </c>
      <c r="B51" s="42">
        <v>0</v>
      </c>
      <c r="C51" s="42">
        <v>12112</v>
      </c>
      <c r="D51" s="42">
        <v>216</v>
      </c>
      <c r="E51" s="42">
        <v>78108</v>
      </c>
      <c r="F51" s="42">
        <v>217</v>
      </c>
      <c r="G51" s="15">
        <v>28188</v>
      </c>
      <c r="H51" s="15">
        <v>1737</v>
      </c>
      <c r="I51" s="15">
        <v>567290</v>
      </c>
      <c r="J51" s="17">
        <f t="shared" si="2"/>
        <v>687868</v>
      </c>
      <c r="K51" s="42"/>
      <c r="L51" s="42"/>
      <c r="M51" s="42"/>
      <c r="N51" s="42"/>
      <c r="O51" s="42"/>
      <c r="P51" s="15"/>
      <c r="Q51" s="15"/>
      <c r="R51" s="15"/>
      <c r="S51" s="17"/>
      <c r="T51" s="15"/>
      <c r="U51" s="15"/>
      <c r="V51" s="15"/>
      <c r="W51" s="15"/>
      <c r="X51" s="15"/>
      <c r="Y51" s="15"/>
      <c r="Z51" s="15"/>
      <c r="AA51" s="15"/>
      <c r="AB51" s="15"/>
    </row>
    <row r="52" spans="1:28" ht="25.5" x14ac:dyDescent="0.25">
      <c r="A52" s="9" t="s">
        <v>13</v>
      </c>
      <c r="B52" s="42">
        <v>79</v>
      </c>
      <c r="C52" s="42">
        <v>47139</v>
      </c>
      <c r="D52" s="42">
        <v>307</v>
      </c>
      <c r="E52" s="42">
        <v>144062</v>
      </c>
      <c r="F52" s="42">
        <v>143</v>
      </c>
      <c r="G52" s="15">
        <v>23251</v>
      </c>
      <c r="H52" s="15">
        <v>2330</v>
      </c>
      <c r="I52" s="15">
        <v>38905</v>
      </c>
      <c r="J52" s="17">
        <f t="shared" si="2"/>
        <v>256216</v>
      </c>
      <c r="K52" s="42"/>
      <c r="L52" s="42"/>
      <c r="M52" s="42"/>
      <c r="N52" s="42"/>
      <c r="O52" s="42"/>
      <c r="P52" s="15"/>
      <c r="Q52" s="15"/>
      <c r="R52" s="15"/>
      <c r="S52" s="17"/>
      <c r="T52" s="15"/>
      <c r="U52" s="15"/>
      <c r="V52" s="15"/>
      <c r="W52" s="15"/>
      <c r="X52" s="15"/>
      <c r="Y52" s="15"/>
      <c r="Z52" s="15"/>
      <c r="AA52" s="15"/>
      <c r="AB52" s="15"/>
    </row>
    <row r="53" spans="1:28" x14ac:dyDescent="0.25">
      <c r="A53" s="9" t="s">
        <v>14</v>
      </c>
      <c r="B53" s="42">
        <v>0</v>
      </c>
      <c r="C53" s="42">
        <v>1327</v>
      </c>
      <c r="D53" s="42">
        <v>12</v>
      </c>
      <c r="E53" s="42">
        <v>19319</v>
      </c>
      <c r="F53" s="42">
        <v>637</v>
      </c>
      <c r="G53" s="15">
        <v>12033</v>
      </c>
      <c r="H53" s="15">
        <v>7455</v>
      </c>
      <c r="I53" s="15">
        <v>78989</v>
      </c>
      <c r="J53" s="17">
        <f t="shared" si="2"/>
        <v>119772</v>
      </c>
      <c r="K53" s="42"/>
      <c r="L53" s="42"/>
      <c r="M53" s="42"/>
      <c r="N53" s="42"/>
      <c r="O53" s="42"/>
      <c r="P53" s="15"/>
      <c r="Q53" s="15"/>
      <c r="R53" s="15"/>
      <c r="S53" s="17"/>
      <c r="T53" s="15"/>
      <c r="U53" s="15"/>
      <c r="V53" s="15"/>
      <c r="W53" s="15"/>
      <c r="X53" s="15"/>
      <c r="Y53" s="15"/>
      <c r="Z53" s="15"/>
      <c r="AA53" s="15"/>
      <c r="AB53" s="15"/>
    </row>
    <row r="54" spans="1:28" x14ac:dyDescent="0.25">
      <c r="A54" s="9" t="s">
        <v>15</v>
      </c>
      <c r="B54" s="42">
        <v>0</v>
      </c>
      <c r="C54" s="42">
        <v>6570</v>
      </c>
      <c r="D54" s="42">
        <v>7</v>
      </c>
      <c r="E54" s="42">
        <v>33755</v>
      </c>
      <c r="F54" s="42">
        <v>607</v>
      </c>
      <c r="G54" s="15">
        <v>8127</v>
      </c>
      <c r="H54" s="15">
        <v>176</v>
      </c>
      <c r="I54" s="15">
        <v>103636</v>
      </c>
      <c r="J54" s="17">
        <f t="shared" si="2"/>
        <v>152878</v>
      </c>
      <c r="K54" s="42"/>
      <c r="L54" s="42"/>
      <c r="M54" s="42"/>
      <c r="N54" s="42"/>
      <c r="O54" s="42"/>
      <c r="P54" s="15"/>
      <c r="Q54" s="15"/>
      <c r="R54" s="15"/>
      <c r="S54" s="17"/>
      <c r="T54" s="15"/>
      <c r="U54" s="15"/>
      <c r="V54" s="15"/>
      <c r="W54" s="15"/>
      <c r="X54" s="15"/>
      <c r="Y54" s="15"/>
      <c r="Z54" s="15"/>
      <c r="AA54" s="15"/>
      <c r="AB54" s="15"/>
    </row>
    <row r="55" spans="1:28" x14ac:dyDescent="0.25">
      <c r="A55" s="9" t="s">
        <v>16</v>
      </c>
      <c r="B55" s="42">
        <v>0</v>
      </c>
      <c r="C55" s="42">
        <v>401</v>
      </c>
      <c r="D55" s="42">
        <v>86</v>
      </c>
      <c r="E55" s="42">
        <v>2594</v>
      </c>
      <c r="F55" s="42">
        <v>82</v>
      </c>
      <c r="G55" s="15">
        <v>5544</v>
      </c>
      <c r="H55" s="15">
        <v>3349</v>
      </c>
      <c r="I55" s="15">
        <v>6382</v>
      </c>
      <c r="J55" s="17">
        <f t="shared" si="2"/>
        <v>18438</v>
      </c>
      <c r="K55" s="42"/>
      <c r="L55" s="42"/>
      <c r="M55" s="42"/>
      <c r="N55" s="42"/>
      <c r="O55" s="42"/>
      <c r="P55" s="15"/>
      <c r="Q55" s="15"/>
      <c r="R55" s="15"/>
      <c r="S55" s="17"/>
      <c r="T55" s="15"/>
      <c r="U55" s="15"/>
      <c r="V55" s="15"/>
      <c r="W55" s="15"/>
      <c r="X55" s="15"/>
      <c r="Y55" s="15"/>
      <c r="Z55" s="15"/>
      <c r="AA55" s="15"/>
      <c r="AB55" s="15"/>
    </row>
    <row r="56" spans="1:28" x14ac:dyDescent="0.25">
      <c r="A56" s="9" t="s">
        <v>17</v>
      </c>
      <c r="B56" s="42">
        <v>9</v>
      </c>
      <c r="C56" s="42">
        <v>170</v>
      </c>
      <c r="D56" s="42">
        <v>293</v>
      </c>
      <c r="E56" s="42">
        <v>4345</v>
      </c>
      <c r="F56" s="42">
        <v>1413</v>
      </c>
      <c r="G56" s="15">
        <v>4748</v>
      </c>
      <c r="H56" s="15">
        <v>5793</v>
      </c>
      <c r="I56" s="15">
        <v>16919</v>
      </c>
      <c r="J56" s="17">
        <f t="shared" si="2"/>
        <v>33690</v>
      </c>
      <c r="K56" s="42"/>
      <c r="L56" s="42"/>
      <c r="M56" s="42"/>
      <c r="N56" s="42"/>
      <c r="O56" s="42"/>
      <c r="P56" s="15"/>
      <c r="Q56" s="15"/>
      <c r="R56" s="15"/>
      <c r="S56" s="17"/>
      <c r="T56" s="15"/>
      <c r="U56" s="15"/>
      <c r="V56" s="15"/>
      <c r="W56" s="15"/>
      <c r="X56" s="15"/>
      <c r="Y56" s="15"/>
      <c r="Z56" s="15"/>
      <c r="AA56" s="15"/>
      <c r="AB56" s="15"/>
    </row>
    <row r="57" spans="1:28" x14ac:dyDescent="0.25">
      <c r="A57" s="9" t="s">
        <v>18</v>
      </c>
      <c r="B57" s="42">
        <v>137</v>
      </c>
      <c r="C57" s="42">
        <v>1138</v>
      </c>
      <c r="D57" s="42">
        <v>57</v>
      </c>
      <c r="E57" s="42">
        <v>3615</v>
      </c>
      <c r="F57" s="42">
        <v>76</v>
      </c>
      <c r="G57" s="15">
        <v>1484</v>
      </c>
      <c r="H57" s="15">
        <v>686</v>
      </c>
      <c r="I57" s="15">
        <v>10776</v>
      </c>
      <c r="J57" s="17">
        <f t="shared" si="2"/>
        <v>17969</v>
      </c>
      <c r="K57" s="42"/>
      <c r="L57" s="42"/>
      <c r="M57" s="42"/>
      <c r="N57" s="42"/>
      <c r="O57" s="42"/>
      <c r="P57" s="15"/>
      <c r="Q57" s="15"/>
      <c r="R57" s="15"/>
      <c r="S57" s="17"/>
      <c r="T57" s="15"/>
      <c r="U57" s="15"/>
      <c r="V57" s="15"/>
      <c r="W57" s="15"/>
      <c r="X57" s="15"/>
      <c r="Y57" s="15"/>
      <c r="Z57" s="15"/>
      <c r="AA57" s="15"/>
      <c r="AB57" s="15"/>
    </row>
    <row r="58" spans="1:28" x14ac:dyDescent="0.25">
      <c r="A58" s="9" t="s">
        <v>19</v>
      </c>
      <c r="B58" s="42">
        <v>174</v>
      </c>
      <c r="C58" s="42">
        <v>3448</v>
      </c>
      <c r="D58" s="42">
        <v>131</v>
      </c>
      <c r="E58" s="42">
        <v>16831</v>
      </c>
      <c r="F58" s="42">
        <v>1220</v>
      </c>
      <c r="G58" s="15">
        <v>4663</v>
      </c>
      <c r="H58" s="15">
        <v>506</v>
      </c>
      <c r="I58" s="15">
        <v>36163</v>
      </c>
      <c r="J58" s="17">
        <f t="shared" si="2"/>
        <v>63136</v>
      </c>
      <c r="K58" s="42"/>
      <c r="L58" s="42"/>
      <c r="M58" s="42"/>
      <c r="N58" s="42"/>
      <c r="O58" s="42"/>
      <c r="P58" s="15"/>
      <c r="Q58" s="15"/>
      <c r="R58" s="15"/>
      <c r="S58" s="17"/>
      <c r="T58" s="15"/>
      <c r="U58" s="15"/>
      <c r="V58" s="15"/>
      <c r="W58" s="15"/>
      <c r="X58" s="15"/>
      <c r="Y58" s="15"/>
      <c r="Z58" s="15"/>
      <c r="AA58" s="15"/>
      <c r="AB58" s="15"/>
    </row>
    <row r="59" spans="1:28" x14ac:dyDescent="0.25">
      <c r="A59" s="9" t="s">
        <v>20</v>
      </c>
      <c r="B59" s="15">
        <v>76</v>
      </c>
      <c r="C59" s="15">
        <v>4541</v>
      </c>
      <c r="D59" s="15">
        <v>635</v>
      </c>
      <c r="E59" s="15">
        <v>9696</v>
      </c>
      <c r="F59" s="15">
        <v>453</v>
      </c>
      <c r="G59" s="15">
        <v>10624</v>
      </c>
      <c r="H59" s="15">
        <v>1417</v>
      </c>
      <c r="I59" s="15">
        <v>127131</v>
      </c>
      <c r="J59" s="17">
        <f t="shared" si="2"/>
        <v>154573</v>
      </c>
      <c r="K59" s="15"/>
      <c r="L59" s="15"/>
      <c r="M59" s="15"/>
      <c r="N59" s="15"/>
      <c r="O59" s="15"/>
      <c r="P59" s="15"/>
      <c r="Q59" s="15"/>
      <c r="R59" s="15"/>
      <c r="S59" s="17"/>
      <c r="T59" s="15"/>
      <c r="U59" s="15"/>
      <c r="V59" s="15"/>
      <c r="W59" s="15"/>
      <c r="X59" s="15"/>
      <c r="Y59" s="15"/>
      <c r="Z59" s="15"/>
      <c r="AA59" s="15"/>
      <c r="AB59" s="15"/>
    </row>
    <row r="60" spans="1:28" x14ac:dyDescent="0.25">
      <c r="A60" s="9" t="s">
        <v>21</v>
      </c>
      <c r="B60" s="15">
        <v>0</v>
      </c>
      <c r="C60" s="15">
        <v>331</v>
      </c>
      <c r="D60" s="15">
        <v>563</v>
      </c>
      <c r="E60" s="15">
        <v>3145</v>
      </c>
      <c r="F60" s="15">
        <v>189</v>
      </c>
      <c r="G60" s="15">
        <v>19385</v>
      </c>
      <c r="H60" s="15">
        <v>116</v>
      </c>
      <c r="I60" s="15">
        <v>9926</v>
      </c>
      <c r="J60" s="17">
        <f t="shared" si="2"/>
        <v>33655</v>
      </c>
      <c r="K60" s="15"/>
      <c r="L60" s="15"/>
      <c r="M60" s="15"/>
      <c r="N60" s="15"/>
      <c r="O60" s="15"/>
      <c r="P60" s="15"/>
      <c r="Q60" s="15"/>
      <c r="R60" s="15"/>
      <c r="S60" s="17"/>
      <c r="T60" s="15"/>
      <c r="U60" s="15"/>
      <c r="V60" s="15"/>
      <c r="W60" s="15"/>
      <c r="X60" s="15"/>
      <c r="Y60" s="15"/>
      <c r="Z60" s="15"/>
      <c r="AA60" s="15"/>
      <c r="AB60" s="15"/>
    </row>
    <row r="61" spans="1:28" x14ac:dyDescent="0.25">
      <c r="A61" s="9" t="s">
        <v>22</v>
      </c>
      <c r="B61" s="15">
        <v>0</v>
      </c>
      <c r="C61" s="15">
        <v>708</v>
      </c>
      <c r="D61" s="15">
        <v>198</v>
      </c>
      <c r="E61" s="15">
        <v>9418</v>
      </c>
      <c r="F61" s="15">
        <v>174</v>
      </c>
      <c r="G61" s="15">
        <v>5403</v>
      </c>
      <c r="H61" s="15">
        <v>5506</v>
      </c>
      <c r="I61" s="15">
        <v>34336</v>
      </c>
      <c r="J61" s="17">
        <f t="shared" si="2"/>
        <v>55743</v>
      </c>
      <c r="K61" s="15"/>
      <c r="L61" s="15"/>
      <c r="M61" s="15"/>
      <c r="N61" s="15"/>
      <c r="O61" s="15"/>
      <c r="P61" s="15"/>
      <c r="Q61" s="15"/>
      <c r="R61" s="15"/>
      <c r="S61" s="17"/>
      <c r="T61" s="15"/>
      <c r="U61" s="15"/>
      <c r="V61" s="15"/>
      <c r="W61" s="15"/>
      <c r="X61" s="15"/>
      <c r="Y61" s="15"/>
      <c r="Z61" s="15"/>
      <c r="AA61" s="15"/>
      <c r="AB61" s="15"/>
    </row>
    <row r="62" spans="1:28" x14ac:dyDescent="0.25">
      <c r="A62" s="9" t="s">
        <v>23</v>
      </c>
      <c r="B62" s="15">
        <v>0</v>
      </c>
      <c r="C62" s="15">
        <v>1387</v>
      </c>
      <c r="D62" s="15">
        <v>0</v>
      </c>
      <c r="E62" s="15">
        <v>1777</v>
      </c>
      <c r="F62" s="15">
        <v>225</v>
      </c>
      <c r="G62" s="15">
        <v>1933</v>
      </c>
      <c r="H62" s="15">
        <v>71</v>
      </c>
      <c r="I62" s="15">
        <v>3013</v>
      </c>
      <c r="J62" s="17">
        <f t="shared" si="2"/>
        <v>8406</v>
      </c>
      <c r="K62" s="15"/>
      <c r="L62" s="15"/>
      <c r="M62" s="15"/>
      <c r="N62" s="15"/>
      <c r="O62" s="15"/>
      <c r="P62" s="15"/>
      <c r="Q62" s="15"/>
      <c r="R62" s="15"/>
      <c r="S62" s="17"/>
      <c r="T62" s="15"/>
      <c r="U62" s="15"/>
      <c r="V62" s="15"/>
      <c r="W62" s="15"/>
      <c r="X62" s="15"/>
      <c r="Y62" s="15"/>
      <c r="Z62" s="15"/>
      <c r="AA62" s="15"/>
      <c r="AB62" s="15"/>
    </row>
    <row r="63" spans="1:28" x14ac:dyDescent="0.25">
      <c r="A63" s="9" t="s">
        <v>24</v>
      </c>
      <c r="B63" s="15">
        <v>0</v>
      </c>
      <c r="C63" s="15">
        <v>13728</v>
      </c>
      <c r="D63" s="15">
        <v>13</v>
      </c>
      <c r="E63" s="15">
        <v>11831</v>
      </c>
      <c r="F63" s="15">
        <v>1</v>
      </c>
      <c r="G63" s="15">
        <v>1432</v>
      </c>
      <c r="H63" s="15">
        <v>1</v>
      </c>
      <c r="I63" s="15">
        <v>466</v>
      </c>
      <c r="J63" s="17">
        <f t="shared" si="2"/>
        <v>27472</v>
      </c>
      <c r="K63" s="15"/>
      <c r="L63" s="15"/>
      <c r="M63" s="15"/>
      <c r="N63" s="15"/>
      <c r="O63" s="15"/>
      <c r="P63" s="15"/>
      <c r="Q63" s="15"/>
      <c r="R63" s="15"/>
      <c r="S63" s="17"/>
      <c r="T63" s="15"/>
      <c r="U63" s="15"/>
      <c r="V63" s="15"/>
      <c r="W63" s="15"/>
      <c r="X63" s="15"/>
      <c r="Y63" s="15"/>
      <c r="Z63" s="15"/>
      <c r="AA63" s="15"/>
      <c r="AB63" s="15"/>
    </row>
    <row r="64" spans="1:28" ht="15.75" thickBot="1" x14ac:dyDescent="0.3">
      <c r="A64" s="10" t="s">
        <v>7</v>
      </c>
      <c r="B64" s="16">
        <f>SUM(B47:B63)</f>
        <v>482</v>
      </c>
      <c r="C64" s="16">
        <f t="shared" ref="C64:J64" si="3">SUM(C47:C63)</f>
        <v>119345</v>
      </c>
      <c r="D64" s="16">
        <f t="shared" si="3"/>
        <v>2858</v>
      </c>
      <c r="E64" s="16">
        <f t="shared" si="3"/>
        <v>386659</v>
      </c>
      <c r="F64" s="16">
        <f t="shared" si="3"/>
        <v>5807</v>
      </c>
      <c r="G64" s="16">
        <f t="shared" si="3"/>
        <v>152170</v>
      </c>
      <c r="H64" s="16">
        <f t="shared" si="3"/>
        <v>56164</v>
      </c>
      <c r="I64" s="16">
        <f t="shared" si="3"/>
        <v>1154534</v>
      </c>
      <c r="J64" s="16">
        <f t="shared" si="3"/>
        <v>1878019</v>
      </c>
      <c r="K64" s="15"/>
      <c r="L64" s="15"/>
      <c r="M64" s="15"/>
      <c r="N64" s="15"/>
      <c r="O64" s="15"/>
      <c r="P64" s="15"/>
      <c r="Q64" s="15"/>
      <c r="R64" s="15"/>
      <c r="S64" s="17"/>
      <c r="T64" s="15"/>
      <c r="U64" s="15"/>
      <c r="V64" s="15"/>
      <c r="W64" s="15"/>
      <c r="X64" s="15"/>
      <c r="Y64" s="15"/>
      <c r="Z64" s="15"/>
      <c r="AA64" s="15"/>
      <c r="AB64" s="15"/>
    </row>
    <row r="66" spans="1:28" x14ac:dyDescent="0.25">
      <c r="A66" s="39" t="s">
        <v>30</v>
      </c>
      <c r="B66" s="39"/>
      <c r="C66" s="39"/>
      <c r="D66" s="39"/>
      <c r="E66" s="39"/>
      <c r="F66" s="39"/>
      <c r="G66" s="39"/>
      <c r="H66" s="39"/>
      <c r="I66" s="39"/>
    </row>
    <row r="67" spans="1:28" x14ac:dyDescent="0.25">
      <c r="A67" s="40" t="s">
        <v>26</v>
      </c>
      <c r="B67" s="40" t="s">
        <v>3</v>
      </c>
      <c r="C67" s="40"/>
      <c r="D67" s="40" t="s">
        <v>4</v>
      </c>
      <c r="E67" s="40"/>
      <c r="F67" s="40" t="s">
        <v>5</v>
      </c>
      <c r="G67" s="40"/>
      <c r="H67" s="40" t="s">
        <v>6</v>
      </c>
      <c r="I67" s="40"/>
      <c r="J67" s="38" t="s">
        <v>7</v>
      </c>
    </row>
    <row r="68" spans="1:28" x14ac:dyDescent="0.25">
      <c r="A68" s="40"/>
      <c r="B68" s="14" t="s">
        <v>31</v>
      </c>
      <c r="C68" s="14" t="s">
        <v>32</v>
      </c>
      <c r="D68" s="14" t="s">
        <v>31</v>
      </c>
      <c r="E68" s="14" t="s">
        <v>32</v>
      </c>
      <c r="F68" s="14" t="s">
        <v>31</v>
      </c>
      <c r="G68" s="14" t="s">
        <v>32</v>
      </c>
      <c r="H68" s="14" t="s">
        <v>31</v>
      </c>
      <c r="I68" s="14" t="s">
        <v>32</v>
      </c>
      <c r="J68" s="38"/>
    </row>
    <row r="69" spans="1:28" x14ac:dyDescent="0.25">
      <c r="A69" s="9" t="s">
        <v>8</v>
      </c>
      <c r="B69" s="17">
        <v>16</v>
      </c>
      <c r="C69" s="17">
        <v>6</v>
      </c>
      <c r="D69" s="17">
        <v>115</v>
      </c>
      <c r="E69" s="17">
        <v>6</v>
      </c>
      <c r="F69" s="17">
        <v>343</v>
      </c>
      <c r="G69" s="17">
        <v>16</v>
      </c>
      <c r="H69" s="17">
        <v>32373</v>
      </c>
      <c r="I69" s="17">
        <v>4341</v>
      </c>
      <c r="J69" s="17">
        <f>SUM(B69:I69)</f>
        <v>37216</v>
      </c>
      <c r="K69" s="17"/>
      <c r="L69" s="17"/>
      <c r="M69" s="17"/>
      <c r="N69" s="17"/>
      <c r="O69" s="17"/>
      <c r="P69" s="17"/>
      <c r="Q69" s="17"/>
      <c r="R69" s="17"/>
      <c r="S69" s="17"/>
      <c r="T69" s="3"/>
      <c r="U69" s="3"/>
      <c r="V69" s="3"/>
      <c r="W69" s="3"/>
      <c r="X69" s="3"/>
      <c r="Y69" s="3"/>
      <c r="Z69" s="3"/>
      <c r="AA69" s="3"/>
      <c r="AB69" s="3"/>
    </row>
    <row r="70" spans="1:28" x14ac:dyDescent="0.25">
      <c r="A70" s="9" t="s">
        <v>9</v>
      </c>
      <c r="B70" s="17">
        <v>25888</v>
      </c>
      <c r="C70" s="17">
        <v>337</v>
      </c>
      <c r="D70" s="17">
        <v>44058</v>
      </c>
      <c r="E70" s="17">
        <v>1689</v>
      </c>
      <c r="F70" s="17">
        <v>22551</v>
      </c>
      <c r="G70" s="17">
        <v>570</v>
      </c>
      <c r="H70" s="17">
        <v>95460</v>
      </c>
      <c r="I70" s="17">
        <v>5824</v>
      </c>
      <c r="J70" s="17">
        <f t="shared" ref="J70:J85" si="4">SUM(B70:I70)</f>
        <v>196377</v>
      </c>
      <c r="K70" s="17"/>
      <c r="L70" s="17"/>
      <c r="M70" s="17"/>
      <c r="N70" s="17"/>
      <c r="O70" s="17"/>
      <c r="P70" s="17"/>
      <c r="Q70" s="17"/>
      <c r="R70" s="17"/>
      <c r="S70" s="17"/>
      <c r="T70" s="3"/>
      <c r="U70" s="3"/>
      <c r="V70" s="3"/>
      <c r="W70" s="3"/>
      <c r="X70" s="3"/>
      <c r="Y70" s="3"/>
      <c r="Z70" s="3"/>
      <c r="AA70" s="3"/>
      <c r="AB70" s="3"/>
    </row>
    <row r="71" spans="1:28" x14ac:dyDescent="0.25">
      <c r="A71" s="9" t="s">
        <v>10</v>
      </c>
      <c r="B71" s="17">
        <v>75</v>
      </c>
      <c r="C71" s="17">
        <v>2</v>
      </c>
      <c r="D71" s="17">
        <v>586</v>
      </c>
      <c r="E71" s="17">
        <v>34</v>
      </c>
      <c r="F71" s="17">
        <v>1072</v>
      </c>
      <c r="G71" s="17">
        <v>163</v>
      </c>
      <c r="H71" s="17">
        <v>5226</v>
      </c>
      <c r="I71" s="17">
        <v>1270</v>
      </c>
      <c r="J71" s="17">
        <f t="shared" si="4"/>
        <v>8428</v>
      </c>
      <c r="K71" s="17"/>
      <c r="L71" s="17"/>
      <c r="M71" s="17"/>
      <c r="N71" s="17"/>
      <c r="O71" s="17"/>
      <c r="P71" s="17"/>
      <c r="Q71" s="17"/>
      <c r="R71" s="17"/>
      <c r="S71" s="17"/>
      <c r="T71" s="3"/>
      <c r="U71" s="3"/>
      <c r="V71" s="3"/>
      <c r="W71" s="3"/>
      <c r="X71" s="3"/>
      <c r="Y71" s="3"/>
      <c r="Z71" s="3"/>
      <c r="AA71" s="3"/>
      <c r="AB71" s="3"/>
    </row>
    <row r="72" spans="1:28" ht="25.5" x14ac:dyDescent="0.25">
      <c r="A72" s="9" t="s">
        <v>11</v>
      </c>
      <c r="B72" s="17">
        <v>28</v>
      </c>
      <c r="C72" s="17">
        <v>0</v>
      </c>
      <c r="D72" s="17">
        <v>1967</v>
      </c>
      <c r="E72" s="17">
        <v>48</v>
      </c>
      <c r="F72" s="17">
        <v>990</v>
      </c>
      <c r="G72" s="17">
        <v>20</v>
      </c>
      <c r="H72" s="17">
        <v>3090</v>
      </c>
      <c r="I72" s="17">
        <v>39</v>
      </c>
      <c r="J72" s="17">
        <f t="shared" si="4"/>
        <v>6182</v>
      </c>
      <c r="K72" s="17"/>
      <c r="L72" s="17"/>
      <c r="M72" s="17"/>
      <c r="N72" s="17"/>
      <c r="O72" s="17"/>
      <c r="P72" s="17"/>
      <c r="Q72" s="17"/>
      <c r="R72" s="17"/>
      <c r="S72" s="17"/>
      <c r="T72" s="3"/>
      <c r="U72" s="3"/>
      <c r="V72" s="3"/>
      <c r="W72" s="3"/>
      <c r="X72" s="3"/>
      <c r="Y72" s="3"/>
      <c r="Z72" s="3"/>
      <c r="AA72" s="3"/>
      <c r="AB72" s="3"/>
    </row>
    <row r="73" spans="1:28" x14ac:dyDescent="0.25">
      <c r="A73" s="9" t="s">
        <v>12</v>
      </c>
      <c r="B73" s="17">
        <v>11875</v>
      </c>
      <c r="C73" s="17">
        <v>237</v>
      </c>
      <c r="D73" s="17">
        <v>75931</v>
      </c>
      <c r="E73" s="17">
        <v>2393</v>
      </c>
      <c r="F73" s="17">
        <v>27404</v>
      </c>
      <c r="G73" s="17">
        <v>1001</v>
      </c>
      <c r="H73" s="17">
        <v>558249</v>
      </c>
      <c r="I73" s="17">
        <v>10778</v>
      </c>
      <c r="J73" s="17">
        <f t="shared" si="4"/>
        <v>687868</v>
      </c>
      <c r="K73" s="17"/>
      <c r="L73" s="17"/>
      <c r="M73" s="17"/>
      <c r="N73" s="17"/>
      <c r="O73" s="17"/>
      <c r="P73" s="17"/>
      <c r="Q73" s="17"/>
      <c r="R73" s="17"/>
      <c r="S73" s="17"/>
      <c r="T73" s="3"/>
      <c r="U73" s="3"/>
      <c r="V73" s="3"/>
      <c r="W73" s="3"/>
      <c r="X73" s="3"/>
      <c r="Y73" s="3"/>
      <c r="Z73" s="3"/>
      <c r="AA73" s="3"/>
      <c r="AB73" s="3"/>
    </row>
    <row r="74" spans="1:28" ht="25.5" x14ac:dyDescent="0.25">
      <c r="A74" s="9" t="s">
        <v>13</v>
      </c>
      <c r="B74" s="17">
        <v>45408</v>
      </c>
      <c r="C74" s="17">
        <v>1810</v>
      </c>
      <c r="D74" s="17">
        <v>136668</v>
      </c>
      <c r="E74" s="17">
        <v>7701</v>
      </c>
      <c r="F74" s="17">
        <v>19416</v>
      </c>
      <c r="G74" s="17">
        <v>3978</v>
      </c>
      <c r="H74" s="17">
        <v>35128</v>
      </c>
      <c r="I74" s="17">
        <v>6107</v>
      </c>
      <c r="J74" s="17">
        <f t="shared" si="4"/>
        <v>256216</v>
      </c>
      <c r="K74" s="17"/>
      <c r="L74" s="17"/>
      <c r="M74" s="17"/>
      <c r="N74" s="17"/>
      <c r="O74" s="17"/>
      <c r="P74" s="17"/>
      <c r="Q74" s="17"/>
      <c r="R74" s="17"/>
      <c r="S74" s="17"/>
      <c r="T74" s="3"/>
      <c r="U74" s="3"/>
      <c r="V74" s="3"/>
      <c r="W74" s="3"/>
      <c r="X74" s="3"/>
      <c r="Y74" s="3"/>
      <c r="Z74" s="3"/>
      <c r="AA74" s="3"/>
      <c r="AB74" s="3"/>
    </row>
    <row r="75" spans="1:28" x14ac:dyDescent="0.25">
      <c r="A75" s="9" t="s">
        <v>14</v>
      </c>
      <c r="B75" s="17">
        <v>1254</v>
      </c>
      <c r="C75" s="17">
        <v>73</v>
      </c>
      <c r="D75" s="17">
        <v>18728</v>
      </c>
      <c r="E75" s="17">
        <v>603</v>
      </c>
      <c r="F75" s="17">
        <v>11663</v>
      </c>
      <c r="G75" s="17">
        <v>1007</v>
      </c>
      <c r="H75" s="17">
        <v>56670</v>
      </c>
      <c r="I75" s="17">
        <v>29774</v>
      </c>
      <c r="J75" s="17">
        <f t="shared" si="4"/>
        <v>119772</v>
      </c>
      <c r="K75" s="17"/>
      <c r="L75" s="17"/>
      <c r="M75" s="17"/>
      <c r="N75" s="17"/>
      <c r="O75" s="17"/>
      <c r="P75" s="17"/>
      <c r="Q75" s="17"/>
      <c r="R75" s="17"/>
      <c r="S75" s="17"/>
      <c r="T75" s="3"/>
      <c r="U75" s="3"/>
      <c r="V75" s="3"/>
      <c r="W75" s="3"/>
      <c r="X75" s="3"/>
      <c r="Y75" s="3"/>
      <c r="Z75" s="3"/>
      <c r="AA75" s="3"/>
      <c r="AB75" s="3"/>
    </row>
    <row r="76" spans="1:28" x14ac:dyDescent="0.25">
      <c r="A76" s="9" t="s">
        <v>15</v>
      </c>
      <c r="B76" s="17">
        <v>6253</v>
      </c>
      <c r="C76" s="17">
        <v>317</v>
      </c>
      <c r="D76" s="17">
        <v>30496</v>
      </c>
      <c r="E76" s="17">
        <v>3266</v>
      </c>
      <c r="F76" s="17">
        <v>7252</v>
      </c>
      <c r="G76" s="17">
        <v>1482</v>
      </c>
      <c r="H76" s="17">
        <v>88579</v>
      </c>
      <c r="I76" s="17">
        <v>15233</v>
      </c>
      <c r="J76" s="17">
        <f t="shared" si="4"/>
        <v>152878</v>
      </c>
      <c r="K76" s="17"/>
      <c r="L76" s="17"/>
      <c r="M76" s="17"/>
      <c r="N76" s="17"/>
      <c r="O76" s="17"/>
      <c r="P76" s="17"/>
      <c r="Q76" s="17"/>
      <c r="R76" s="17"/>
      <c r="S76" s="17"/>
      <c r="T76" s="3"/>
      <c r="U76" s="3"/>
      <c r="V76" s="3"/>
      <c r="W76" s="3"/>
      <c r="X76" s="3"/>
      <c r="Y76" s="3"/>
      <c r="Z76" s="3"/>
      <c r="AA76" s="3"/>
      <c r="AB76" s="3"/>
    </row>
    <row r="77" spans="1:28" x14ac:dyDescent="0.25">
      <c r="A77" s="9" t="s">
        <v>16</v>
      </c>
      <c r="B77" s="17">
        <v>382</v>
      </c>
      <c r="C77" s="17">
        <v>19</v>
      </c>
      <c r="D77" s="17">
        <v>1763</v>
      </c>
      <c r="E77" s="17">
        <v>917</v>
      </c>
      <c r="F77" s="17">
        <v>4007</v>
      </c>
      <c r="G77" s="17">
        <v>1619</v>
      </c>
      <c r="H77" s="17">
        <v>6758</v>
      </c>
      <c r="I77" s="17">
        <v>2973</v>
      </c>
      <c r="J77" s="17">
        <f t="shared" si="4"/>
        <v>18438</v>
      </c>
      <c r="K77" s="17"/>
      <c r="L77" s="17"/>
      <c r="M77" s="17"/>
      <c r="N77" s="17"/>
      <c r="O77" s="17"/>
      <c r="P77" s="17"/>
      <c r="Q77" s="17"/>
      <c r="R77" s="17"/>
      <c r="S77" s="17"/>
      <c r="T77" s="3"/>
      <c r="U77" s="3"/>
      <c r="V77" s="3"/>
      <c r="W77" s="3"/>
      <c r="X77" s="3"/>
      <c r="Y77" s="3"/>
      <c r="Z77" s="3"/>
      <c r="AA77" s="3"/>
      <c r="AB77" s="3"/>
    </row>
    <row r="78" spans="1:28" x14ac:dyDescent="0.25">
      <c r="A78" s="9" t="s">
        <v>17</v>
      </c>
      <c r="B78" s="17">
        <v>150</v>
      </c>
      <c r="C78" s="17">
        <v>29</v>
      </c>
      <c r="D78" s="17">
        <v>3427</v>
      </c>
      <c r="E78" s="17">
        <v>1211</v>
      </c>
      <c r="F78" s="17">
        <v>4140</v>
      </c>
      <c r="G78" s="17">
        <v>2021</v>
      </c>
      <c r="H78" s="17">
        <v>14871</v>
      </c>
      <c r="I78" s="17">
        <v>7841</v>
      </c>
      <c r="J78" s="17">
        <f t="shared" si="4"/>
        <v>33690</v>
      </c>
      <c r="K78" s="17"/>
      <c r="L78" s="17"/>
      <c r="M78" s="17"/>
      <c r="N78" s="17"/>
      <c r="O78" s="17"/>
      <c r="P78" s="17"/>
      <c r="Q78" s="17"/>
      <c r="R78" s="17"/>
      <c r="S78" s="17"/>
      <c r="T78" s="3"/>
      <c r="U78" s="3"/>
      <c r="V78" s="3"/>
      <c r="W78" s="3"/>
      <c r="X78" s="3"/>
      <c r="Y78" s="3"/>
      <c r="Z78" s="3"/>
      <c r="AA78" s="3"/>
      <c r="AB78" s="3"/>
    </row>
    <row r="79" spans="1:28" x14ac:dyDescent="0.25">
      <c r="A79" s="9" t="s">
        <v>18</v>
      </c>
      <c r="B79" s="17">
        <v>1172</v>
      </c>
      <c r="C79" s="17">
        <v>103</v>
      </c>
      <c r="D79" s="17">
        <v>2731</v>
      </c>
      <c r="E79" s="17">
        <v>941</v>
      </c>
      <c r="F79" s="17">
        <v>1253</v>
      </c>
      <c r="G79" s="17">
        <v>307</v>
      </c>
      <c r="H79" s="17">
        <v>9231</v>
      </c>
      <c r="I79" s="17">
        <v>2231</v>
      </c>
      <c r="J79" s="17">
        <f t="shared" si="4"/>
        <v>17969</v>
      </c>
      <c r="K79" s="17"/>
      <c r="L79" s="17"/>
      <c r="M79" s="17"/>
      <c r="N79" s="17"/>
      <c r="O79" s="17"/>
      <c r="P79" s="17"/>
      <c r="Q79" s="17"/>
      <c r="R79" s="17"/>
      <c r="S79" s="17"/>
      <c r="T79" s="3"/>
      <c r="U79" s="3"/>
      <c r="V79" s="3"/>
      <c r="W79" s="3"/>
      <c r="X79" s="3"/>
      <c r="Y79" s="3"/>
      <c r="Z79" s="3"/>
      <c r="AA79" s="3"/>
      <c r="AB79" s="3"/>
    </row>
    <row r="80" spans="1:28" x14ac:dyDescent="0.25">
      <c r="A80" s="9" t="s">
        <v>19</v>
      </c>
      <c r="B80" s="17">
        <v>3059</v>
      </c>
      <c r="C80" s="17">
        <v>563</v>
      </c>
      <c r="D80" s="17">
        <v>13416</v>
      </c>
      <c r="E80" s="17">
        <v>3546</v>
      </c>
      <c r="F80" s="17">
        <v>4868</v>
      </c>
      <c r="G80" s="17">
        <v>1015</v>
      </c>
      <c r="H80" s="17">
        <v>31347</v>
      </c>
      <c r="I80" s="17">
        <v>5322</v>
      </c>
      <c r="J80" s="17">
        <f t="shared" si="4"/>
        <v>63136</v>
      </c>
      <c r="K80" s="17"/>
      <c r="L80" s="17"/>
      <c r="M80" s="17"/>
      <c r="N80" s="17"/>
      <c r="O80" s="17"/>
      <c r="P80" s="17"/>
      <c r="Q80" s="17"/>
      <c r="R80" s="17"/>
      <c r="S80" s="17"/>
      <c r="T80" s="3"/>
      <c r="U80" s="3"/>
      <c r="V80" s="3"/>
      <c r="W80" s="3"/>
      <c r="X80" s="3"/>
      <c r="Y80" s="3"/>
      <c r="Z80" s="3"/>
      <c r="AA80" s="3"/>
      <c r="AB80" s="3"/>
    </row>
    <row r="81" spans="1:28" x14ac:dyDescent="0.25">
      <c r="A81" s="9" t="s">
        <v>20</v>
      </c>
      <c r="B81" s="17">
        <v>4065</v>
      </c>
      <c r="C81" s="17">
        <v>552</v>
      </c>
      <c r="D81" s="17">
        <v>8747</v>
      </c>
      <c r="E81" s="17">
        <v>1584</v>
      </c>
      <c r="F81" s="17">
        <v>9394</v>
      </c>
      <c r="G81" s="17">
        <v>1683</v>
      </c>
      <c r="H81" s="17">
        <v>116198</v>
      </c>
      <c r="I81" s="17">
        <v>12350</v>
      </c>
      <c r="J81" s="17">
        <f t="shared" si="4"/>
        <v>154573</v>
      </c>
      <c r="K81" s="17"/>
      <c r="L81" s="17"/>
      <c r="M81" s="17"/>
      <c r="N81" s="17"/>
      <c r="O81" s="17"/>
      <c r="P81" s="17"/>
      <c r="Q81" s="17"/>
      <c r="R81" s="17"/>
      <c r="S81" s="17"/>
      <c r="T81" s="3"/>
      <c r="U81" s="3"/>
      <c r="V81" s="3"/>
      <c r="W81" s="3"/>
      <c r="X81" s="3"/>
      <c r="Y81" s="3"/>
      <c r="Z81" s="3"/>
      <c r="AA81" s="3"/>
      <c r="AB81" s="3"/>
    </row>
    <row r="82" spans="1:28" x14ac:dyDescent="0.25">
      <c r="A82" s="9" t="s">
        <v>21</v>
      </c>
      <c r="B82" s="17">
        <v>331</v>
      </c>
      <c r="C82" s="17">
        <v>0</v>
      </c>
      <c r="D82" s="17">
        <v>2293</v>
      </c>
      <c r="E82" s="17">
        <v>1415</v>
      </c>
      <c r="F82" s="17">
        <v>7634</v>
      </c>
      <c r="G82" s="17">
        <v>11940</v>
      </c>
      <c r="H82" s="17">
        <v>3627</v>
      </c>
      <c r="I82" s="17">
        <v>6415</v>
      </c>
      <c r="J82" s="17">
        <f t="shared" si="4"/>
        <v>33655</v>
      </c>
      <c r="K82" s="17"/>
      <c r="L82" s="17"/>
      <c r="M82" s="17"/>
      <c r="N82" s="17"/>
      <c r="O82" s="17"/>
      <c r="P82" s="17"/>
      <c r="Q82" s="17"/>
      <c r="R82" s="17"/>
      <c r="S82" s="17"/>
      <c r="T82" s="3"/>
      <c r="U82" s="3"/>
      <c r="V82" s="3"/>
      <c r="W82" s="3"/>
      <c r="X82" s="3"/>
      <c r="Y82" s="3"/>
      <c r="Z82" s="3"/>
      <c r="AA82" s="3"/>
      <c r="AB82" s="3"/>
    </row>
    <row r="83" spans="1:28" x14ac:dyDescent="0.25">
      <c r="A83" s="9" t="s">
        <v>22</v>
      </c>
      <c r="B83" s="17">
        <v>376</v>
      </c>
      <c r="C83" s="17">
        <v>332</v>
      </c>
      <c r="D83" s="17">
        <v>3090</v>
      </c>
      <c r="E83" s="17">
        <v>6526</v>
      </c>
      <c r="F83" s="17">
        <v>2146</v>
      </c>
      <c r="G83" s="17">
        <v>3431</v>
      </c>
      <c r="H83" s="17">
        <v>14965</v>
      </c>
      <c r="I83" s="17">
        <v>24877</v>
      </c>
      <c r="J83" s="17">
        <f t="shared" si="4"/>
        <v>55743</v>
      </c>
      <c r="K83" s="17"/>
      <c r="L83" s="17"/>
      <c r="M83" s="17"/>
      <c r="N83" s="17"/>
      <c r="O83" s="17"/>
      <c r="P83" s="17"/>
      <c r="Q83" s="17"/>
      <c r="R83" s="17"/>
      <c r="S83" s="17"/>
      <c r="T83" s="3"/>
      <c r="U83" s="3"/>
      <c r="V83" s="3"/>
      <c r="W83" s="3"/>
      <c r="X83" s="3"/>
      <c r="Y83" s="3"/>
      <c r="Z83" s="3"/>
      <c r="AA83" s="3"/>
      <c r="AB83" s="3"/>
    </row>
    <row r="84" spans="1:28" x14ac:dyDescent="0.25">
      <c r="A84" s="9" t="s">
        <v>23</v>
      </c>
      <c r="B84" s="17">
        <v>1328</v>
      </c>
      <c r="C84" s="17">
        <v>59</v>
      </c>
      <c r="D84" s="17">
        <v>1318</v>
      </c>
      <c r="E84" s="17">
        <v>459</v>
      </c>
      <c r="F84" s="17">
        <v>1681</v>
      </c>
      <c r="G84" s="17">
        <v>477</v>
      </c>
      <c r="H84" s="17">
        <v>2681</v>
      </c>
      <c r="I84" s="17">
        <v>403</v>
      </c>
      <c r="J84" s="17">
        <f t="shared" si="4"/>
        <v>8406</v>
      </c>
      <c r="K84" s="17"/>
      <c r="L84" s="17"/>
      <c r="M84" s="17"/>
      <c r="N84" s="17"/>
      <c r="O84" s="17"/>
      <c r="P84" s="17"/>
      <c r="Q84" s="17"/>
      <c r="R84" s="17"/>
      <c r="S84" s="17"/>
      <c r="T84" s="3"/>
      <c r="U84" s="3"/>
      <c r="V84" s="3"/>
      <c r="W84" s="3"/>
      <c r="X84" s="3"/>
      <c r="Y84" s="3"/>
      <c r="Z84" s="3"/>
      <c r="AA84" s="3"/>
      <c r="AB84" s="3"/>
    </row>
    <row r="85" spans="1:28" x14ac:dyDescent="0.25">
      <c r="A85" s="9" t="s">
        <v>24</v>
      </c>
      <c r="B85" s="17">
        <v>12636</v>
      </c>
      <c r="C85" s="17">
        <v>1092</v>
      </c>
      <c r="D85" s="17">
        <v>7137</v>
      </c>
      <c r="E85" s="17">
        <v>4707</v>
      </c>
      <c r="F85" s="17">
        <v>924</v>
      </c>
      <c r="G85" s="17">
        <v>509</v>
      </c>
      <c r="H85" s="17">
        <v>445</v>
      </c>
      <c r="I85" s="17">
        <v>22</v>
      </c>
      <c r="J85" s="17">
        <f t="shared" si="4"/>
        <v>27472</v>
      </c>
      <c r="K85" s="17"/>
      <c r="L85" s="17"/>
      <c r="M85" s="17"/>
      <c r="N85" s="17"/>
      <c r="O85" s="17"/>
      <c r="P85" s="17"/>
      <c r="Q85" s="17"/>
      <c r="R85" s="17"/>
      <c r="S85" s="17"/>
      <c r="T85" s="3"/>
      <c r="U85" s="3"/>
      <c r="V85" s="3"/>
      <c r="W85" s="3"/>
      <c r="X85" s="3"/>
      <c r="Y85" s="3"/>
      <c r="Z85" s="3"/>
      <c r="AA85" s="3"/>
      <c r="AB85" s="3"/>
    </row>
    <row r="86" spans="1:28" ht="15.75" thickBot="1" x14ac:dyDescent="0.3">
      <c r="A86" s="10" t="s">
        <v>7</v>
      </c>
      <c r="B86" s="20">
        <f>SUM(B69:B85)</f>
        <v>114296</v>
      </c>
      <c r="C86" s="20">
        <f t="shared" ref="C86:J86" si="5">SUM(C69:C85)</f>
        <v>5531</v>
      </c>
      <c r="D86" s="20">
        <f t="shared" si="5"/>
        <v>352471</v>
      </c>
      <c r="E86" s="20">
        <f t="shared" si="5"/>
        <v>37046</v>
      </c>
      <c r="F86" s="20">
        <f t="shared" si="5"/>
        <v>126738</v>
      </c>
      <c r="G86" s="20">
        <f t="shared" si="5"/>
        <v>31239</v>
      </c>
      <c r="H86" s="20">
        <f t="shared" si="5"/>
        <v>1074898</v>
      </c>
      <c r="I86" s="20">
        <f t="shared" si="5"/>
        <v>135800</v>
      </c>
      <c r="J86" s="20">
        <f t="shared" si="5"/>
        <v>1878019</v>
      </c>
      <c r="K86" s="17"/>
      <c r="L86" s="17"/>
      <c r="M86" s="17"/>
      <c r="N86" s="17"/>
      <c r="O86" s="17"/>
      <c r="P86" s="17"/>
      <c r="Q86" s="17"/>
      <c r="R86" s="17"/>
      <c r="S86" s="17"/>
      <c r="T86" s="3"/>
      <c r="U86" s="3"/>
      <c r="V86" s="3"/>
      <c r="W86" s="3"/>
      <c r="X86" s="3"/>
      <c r="Y86" s="3"/>
      <c r="Z86" s="3"/>
      <c r="AA86" s="3"/>
      <c r="AB86" s="3"/>
    </row>
    <row r="87" spans="1:28" x14ac:dyDescent="0.25">
      <c r="A87" s="11"/>
      <c r="B87" s="21"/>
      <c r="C87" s="21"/>
      <c r="D87" s="21"/>
      <c r="E87" s="21"/>
      <c r="F87" s="21"/>
      <c r="G87" s="21"/>
      <c r="H87" s="21"/>
      <c r="I87" s="21"/>
      <c r="K87" s="17"/>
      <c r="L87" s="17"/>
      <c r="M87" s="17"/>
      <c r="N87" s="17"/>
      <c r="O87" s="17"/>
      <c r="P87" s="17"/>
      <c r="Q87" s="17"/>
      <c r="R87" s="17"/>
      <c r="S87" s="17"/>
    </row>
    <row r="88" spans="1:28" ht="15.75" x14ac:dyDescent="0.25">
      <c r="A88" s="36" t="s">
        <v>33</v>
      </c>
      <c r="B88" s="36"/>
      <c r="C88" s="36"/>
      <c r="D88" s="36"/>
      <c r="E88" s="36"/>
    </row>
    <row r="89" spans="1:28" x14ac:dyDescent="0.25">
      <c r="A89" s="22" t="s">
        <v>34</v>
      </c>
    </row>
    <row r="90" spans="1:28" x14ac:dyDescent="0.25">
      <c r="A90" s="1" t="s">
        <v>26</v>
      </c>
      <c r="B90" s="1" t="s">
        <v>3</v>
      </c>
      <c r="C90" s="1" t="s">
        <v>4</v>
      </c>
      <c r="D90" s="1" t="s">
        <v>5</v>
      </c>
      <c r="E90" s="1" t="s">
        <v>6</v>
      </c>
      <c r="F90" s="1" t="s">
        <v>7</v>
      </c>
    </row>
    <row r="91" spans="1:28" x14ac:dyDescent="0.25">
      <c r="A91" s="2" t="s">
        <v>8</v>
      </c>
      <c r="B91" s="17">
        <v>2911120.253</v>
      </c>
      <c r="C91" s="17">
        <v>1398480.4110000001</v>
      </c>
      <c r="D91" s="17">
        <v>18630990.445999999</v>
      </c>
      <c r="E91" s="17">
        <v>407206066.27079999</v>
      </c>
      <c r="F91" s="17">
        <v>430146657.38080001</v>
      </c>
      <c r="G91" s="17"/>
      <c r="H91" s="17"/>
      <c r="I91" s="17"/>
      <c r="J91" s="17"/>
      <c r="K91" s="17"/>
      <c r="L91" s="19"/>
      <c r="M91" s="19"/>
      <c r="N91" s="19"/>
      <c r="O91" s="19"/>
      <c r="P91" s="19"/>
      <c r="Q91" s="19"/>
    </row>
    <row r="92" spans="1:28" x14ac:dyDescent="0.25">
      <c r="A92" s="2" t="s">
        <v>9</v>
      </c>
      <c r="B92" s="17">
        <v>2339464.9322946114</v>
      </c>
      <c r="C92" s="17">
        <v>14433003.129690355</v>
      </c>
      <c r="D92" s="17">
        <v>15401200.817066297</v>
      </c>
      <c r="E92" s="17">
        <v>191569064.61406669</v>
      </c>
      <c r="F92" s="17">
        <v>223742733.49311796</v>
      </c>
      <c r="G92" s="17"/>
      <c r="H92" s="17"/>
      <c r="I92" s="17"/>
      <c r="J92" s="17"/>
      <c r="K92" s="17"/>
      <c r="L92" s="19"/>
      <c r="M92" s="19"/>
      <c r="N92" s="19"/>
      <c r="O92" s="19"/>
      <c r="P92" s="19"/>
      <c r="Q92" s="19"/>
    </row>
    <row r="93" spans="1:28" x14ac:dyDescent="0.25">
      <c r="A93" s="2" t="s">
        <v>10</v>
      </c>
      <c r="B93" s="17">
        <v>1754749.523</v>
      </c>
      <c r="C93" s="17">
        <v>20127065.587000001</v>
      </c>
      <c r="D93" s="17">
        <v>4578610.6160000004</v>
      </c>
      <c r="E93" s="17">
        <v>23845662.8825</v>
      </c>
      <c r="F93" s="17">
        <v>50306088.608500004</v>
      </c>
      <c r="G93" s="17"/>
      <c r="H93" s="17"/>
      <c r="I93" s="17"/>
      <c r="J93" s="17"/>
      <c r="K93" s="17"/>
      <c r="L93" s="19"/>
      <c r="M93" s="19"/>
      <c r="N93" s="19"/>
      <c r="O93" s="19"/>
      <c r="P93" s="19"/>
      <c r="Q93" s="19"/>
    </row>
    <row r="94" spans="1:28" x14ac:dyDescent="0.25">
      <c r="A94" s="2" t="s">
        <v>11</v>
      </c>
      <c r="B94" s="17">
        <v>2222.9164000000001</v>
      </c>
      <c r="C94" s="17">
        <v>457821.47860000003</v>
      </c>
      <c r="D94" s="17">
        <v>184647.19</v>
      </c>
      <c r="E94" s="17">
        <v>184631.67600000001</v>
      </c>
      <c r="F94" s="17">
        <v>829323.26099999994</v>
      </c>
      <c r="G94" s="17"/>
      <c r="H94" s="17"/>
      <c r="I94" s="17"/>
      <c r="J94" s="17"/>
      <c r="K94" s="17"/>
      <c r="L94" s="19"/>
      <c r="M94" s="19"/>
      <c r="N94" s="19"/>
      <c r="O94" s="19"/>
      <c r="P94" s="19"/>
      <c r="Q94" s="19"/>
    </row>
    <row r="95" spans="1:28" x14ac:dyDescent="0.25">
      <c r="A95" s="2" t="s">
        <v>12</v>
      </c>
      <c r="B95" s="17">
        <v>34197219.439235359</v>
      </c>
      <c r="C95" s="17">
        <v>27820608.610500015</v>
      </c>
      <c r="D95" s="17">
        <v>9645905.2165417578</v>
      </c>
      <c r="E95" s="17">
        <v>117615083.71014224</v>
      </c>
      <c r="F95" s="17">
        <v>189278816.97641939</v>
      </c>
      <c r="G95" s="17"/>
      <c r="H95" s="17"/>
      <c r="I95" s="17"/>
      <c r="J95" s="17"/>
      <c r="K95" s="17"/>
      <c r="L95" s="19"/>
      <c r="M95" s="19"/>
      <c r="N95" s="19"/>
      <c r="O95" s="19"/>
      <c r="P95" s="19"/>
      <c r="Q95" s="19"/>
    </row>
    <row r="96" spans="1:28" x14ac:dyDescent="0.25">
      <c r="A96" s="2" t="s">
        <v>13</v>
      </c>
      <c r="B96" s="17">
        <v>12570388.596980676</v>
      </c>
      <c r="C96" s="17">
        <v>31537402.388026595</v>
      </c>
      <c r="D96" s="17">
        <v>6232838.8453620272</v>
      </c>
      <c r="E96" s="17">
        <v>17375047.403154548</v>
      </c>
      <c r="F96" s="17">
        <v>67715677.233523846</v>
      </c>
      <c r="G96" s="17"/>
      <c r="H96" s="17"/>
      <c r="I96" s="17"/>
      <c r="J96" s="17"/>
      <c r="K96" s="17"/>
      <c r="L96" s="19"/>
      <c r="M96" s="19"/>
      <c r="N96" s="19"/>
      <c r="O96" s="19"/>
      <c r="P96" s="19"/>
      <c r="Q96" s="19"/>
    </row>
    <row r="97" spans="1:17" x14ac:dyDescent="0.25">
      <c r="A97" s="2" t="s">
        <v>14</v>
      </c>
      <c r="B97" s="17">
        <v>302645.06699999998</v>
      </c>
      <c r="C97" s="17">
        <v>4938636.0248277336</v>
      </c>
      <c r="D97" s="17">
        <v>6587513.4006874999</v>
      </c>
      <c r="E97" s="17">
        <v>41683615.886875004</v>
      </c>
      <c r="F97" s="17">
        <v>53512410.37939024</v>
      </c>
      <c r="G97" s="17"/>
      <c r="H97" s="17"/>
      <c r="I97" s="17"/>
      <c r="J97" s="17"/>
      <c r="K97" s="17"/>
      <c r="L97" s="19"/>
      <c r="M97" s="19"/>
      <c r="N97" s="19"/>
      <c r="O97" s="19"/>
      <c r="P97" s="19"/>
      <c r="Q97" s="19"/>
    </row>
    <row r="98" spans="1:17" x14ac:dyDescent="0.25">
      <c r="A98" s="2" t="s">
        <v>15</v>
      </c>
      <c r="B98" s="17">
        <v>671942.40822222235</v>
      </c>
      <c r="C98" s="17">
        <v>4566469.9668128025</v>
      </c>
      <c r="D98" s="17">
        <v>1490094.2170096152</v>
      </c>
      <c r="E98" s="17">
        <v>14926934.840458333</v>
      </c>
      <c r="F98" s="17">
        <v>21655441.432502974</v>
      </c>
      <c r="G98" s="17"/>
      <c r="H98" s="17"/>
      <c r="I98" s="17"/>
      <c r="J98" s="17"/>
      <c r="K98" s="17"/>
      <c r="L98" s="19"/>
      <c r="M98" s="19"/>
      <c r="N98" s="19"/>
      <c r="O98" s="19"/>
      <c r="P98" s="19"/>
      <c r="Q98" s="19"/>
    </row>
    <row r="99" spans="1:17" x14ac:dyDescent="0.25">
      <c r="A99" s="2" t="s">
        <v>16</v>
      </c>
      <c r="B99" s="17">
        <v>95716.373089743633</v>
      </c>
      <c r="C99" s="17">
        <v>2985558.0548303048</v>
      </c>
      <c r="D99" s="17">
        <v>2926126.4121999997</v>
      </c>
      <c r="E99" s="17">
        <v>31535356.9934</v>
      </c>
      <c r="F99" s="17">
        <v>37542757.833520047</v>
      </c>
      <c r="G99" s="17"/>
      <c r="H99" s="17"/>
      <c r="I99" s="17"/>
      <c r="J99" s="17"/>
      <c r="K99" s="17"/>
      <c r="L99" s="19"/>
      <c r="M99" s="19"/>
      <c r="N99" s="19"/>
      <c r="O99" s="19"/>
      <c r="P99" s="19"/>
      <c r="Q99" s="19"/>
    </row>
    <row r="100" spans="1:17" x14ac:dyDescent="0.25">
      <c r="A100" s="2" t="s">
        <v>17</v>
      </c>
      <c r="B100" s="17">
        <v>734567.77110374998</v>
      </c>
      <c r="C100" s="17">
        <v>4722587.7955841683</v>
      </c>
      <c r="D100" s="17">
        <v>44659908.848964594</v>
      </c>
      <c r="E100" s="17">
        <v>33793942.138533756</v>
      </c>
      <c r="F100" s="17">
        <v>83911006.55418627</v>
      </c>
      <c r="G100" s="17"/>
      <c r="H100" s="17"/>
      <c r="I100" s="17"/>
      <c r="J100" s="17"/>
      <c r="K100" s="17"/>
      <c r="L100" s="19"/>
      <c r="M100" s="19"/>
      <c r="N100" s="19"/>
      <c r="O100" s="19"/>
      <c r="P100" s="19"/>
      <c r="Q100" s="19"/>
    </row>
    <row r="101" spans="1:17" x14ac:dyDescent="0.25">
      <c r="A101" s="2" t="s">
        <v>18</v>
      </c>
      <c r="B101" s="17">
        <v>3960704.4728235286</v>
      </c>
      <c r="C101" s="17">
        <v>2885231.9281428563</v>
      </c>
      <c r="D101" s="17">
        <v>4600635.2740000002</v>
      </c>
      <c r="E101" s="17">
        <v>13385566.098999999</v>
      </c>
      <c r="F101" s="17">
        <v>24832137.773966387</v>
      </c>
      <c r="G101" s="17"/>
      <c r="H101" s="17"/>
      <c r="I101" s="17"/>
      <c r="J101" s="17"/>
      <c r="K101" s="17"/>
      <c r="L101" s="19"/>
      <c r="M101" s="19"/>
      <c r="N101" s="19"/>
      <c r="O101" s="19"/>
      <c r="P101" s="19"/>
      <c r="Q101" s="19"/>
    </row>
    <row r="102" spans="1:17" x14ac:dyDescent="0.25">
      <c r="A102" s="2" t="s">
        <v>19</v>
      </c>
      <c r="B102" s="17">
        <v>793909.76524270338</v>
      </c>
      <c r="C102" s="17">
        <v>5929586.5092362501</v>
      </c>
      <c r="D102" s="17">
        <v>4644876.2766470592</v>
      </c>
      <c r="E102" s="17">
        <v>17655835.55445658</v>
      </c>
      <c r="F102" s="17">
        <v>29024208.105582595</v>
      </c>
      <c r="G102" s="17"/>
      <c r="H102" s="17"/>
      <c r="I102" s="17"/>
      <c r="J102" s="17"/>
      <c r="K102" s="17"/>
      <c r="L102" s="19"/>
      <c r="M102" s="19"/>
      <c r="N102" s="19"/>
      <c r="O102" s="19"/>
      <c r="P102" s="19"/>
      <c r="Q102" s="19"/>
    </row>
    <row r="103" spans="1:17" x14ac:dyDescent="0.25">
      <c r="A103" s="2" t="s">
        <v>20</v>
      </c>
      <c r="B103" s="17">
        <v>1122804.7842098896</v>
      </c>
      <c r="C103" s="17">
        <v>6073868.2010519439</v>
      </c>
      <c r="D103" s="17">
        <v>2850777.2283904762</v>
      </c>
      <c r="E103" s="17">
        <v>7593173.5866821269</v>
      </c>
      <c r="F103" s="17">
        <v>17640623.800334435</v>
      </c>
      <c r="G103" s="17"/>
      <c r="H103" s="17"/>
      <c r="I103" s="17"/>
      <c r="J103" s="17"/>
      <c r="K103" s="17"/>
      <c r="L103" s="19"/>
      <c r="M103" s="19"/>
      <c r="N103" s="19"/>
      <c r="O103" s="19"/>
      <c r="P103" s="19"/>
      <c r="Q103" s="19"/>
    </row>
    <row r="104" spans="1:17" x14ac:dyDescent="0.25">
      <c r="A104" s="2" t="s">
        <v>21</v>
      </c>
      <c r="B104" s="17">
        <v>80362.746666666601</v>
      </c>
      <c r="C104" s="17">
        <v>347738.95919999998</v>
      </c>
      <c r="D104" s="17">
        <v>4478043.2096363641</v>
      </c>
      <c r="E104" s="17">
        <v>2972631.8882857142</v>
      </c>
      <c r="F104" s="17">
        <v>7878776.8037887448</v>
      </c>
      <c r="G104" s="17"/>
      <c r="H104" s="17"/>
      <c r="I104" s="17"/>
      <c r="J104" s="17"/>
      <c r="K104" s="17"/>
      <c r="L104" s="19"/>
      <c r="M104" s="19"/>
      <c r="N104" s="19"/>
      <c r="O104" s="19"/>
      <c r="P104" s="19"/>
      <c r="Q104" s="19"/>
    </row>
    <row r="105" spans="1:17" x14ac:dyDescent="0.25">
      <c r="A105" s="2" t="s">
        <v>22</v>
      </c>
      <c r="B105" s="17">
        <v>95335.800307692232</v>
      </c>
      <c r="C105" s="17">
        <v>2300898.0708660721</v>
      </c>
      <c r="D105" s="17">
        <v>1751120.0643636361</v>
      </c>
      <c r="E105" s="17">
        <v>21288786.924368419</v>
      </c>
      <c r="F105" s="17">
        <v>25436140.85990582</v>
      </c>
      <c r="G105" s="17"/>
      <c r="H105" s="17"/>
      <c r="I105" s="17"/>
      <c r="J105" s="17"/>
      <c r="K105" s="17"/>
      <c r="L105" s="19"/>
      <c r="M105" s="19"/>
      <c r="N105" s="19"/>
      <c r="O105" s="19"/>
      <c r="P105" s="19"/>
      <c r="Q105" s="19"/>
    </row>
    <row r="106" spans="1:17" x14ac:dyDescent="0.25">
      <c r="A106" s="2" t="s">
        <v>23</v>
      </c>
      <c r="B106" s="17">
        <v>152851.61985714262</v>
      </c>
      <c r="C106" s="17">
        <v>224085.24050000001</v>
      </c>
      <c r="D106" s="17">
        <v>995244.38258333341</v>
      </c>
      <c r="E106" s="17">
        <v>699830.07483333338</v>
      </c>
      <c r="F106" s="17">
        <v>2072011.3177738097</v>
      </c>
      <c r="G106" s="17"/>
      <c r="H106" s="17"/>
      <c r="I106" s="17"/>
      <c r="J106" s="17"/>
      <c r="K106" s="17"/>
      <c r="L106" s="19"/>
      <c r="M106" s="19"/>
      <c r="N106" s="19"/>
      <c r="O106" s="19"/>
      <c r="P106" s="19"/>
      <c r="Q106" s="19"/>
    </row>
    <row r="107" spans="1:17" x14ac:dyDescent="0.25">
      <c r="A107" s="2" t="s">
        <v>24</v>
      </c>
      <c r="B107" s="17">
        <v>1112962.2556726984</v>
      </c>
      <c r="C107" s="17">
        <v>1201011.2420000001</v>
      </c>
      <c r="D107" s="17">
        <v>233533.01199999999</v>
      </c>
      <c r="E107" s="17">
        <v>41971.857000000004</v>
      </c>
      <c r="F107" s="17">
        <v>2589478.3666726984</v>
      </c>
      <c r="G107" s="17"/>
      <c r="H107" s="17"/>
      <c r="I107" s="17"/>
      <c r="J107" s="17"/>
      <c r="K107" s="17"/>
      <c r="L107" s="19"/>
      <c r="M107" s="19"/>
      <c r="N107" s="19"/>
      <c r="O107" s="19"/>
      <c r="P107" s="19"/>
      <c r="Q107" s="19"/>
    </row>
    <row r="108" spans="1:17" ht="15.75" thickBot="1" x14ac:dyDescent="0.3">
      <c r="A108" s="5" t="s">
        <v>7</v>
      </c>
      <c r="B108" s="6">
        <f>SUM(B91:B107)</f>
        <v>62898968.725106694</v>
      </c>
      <c r="C108" s="6">
        <f t="shared" ref="C108:F108" si="6">SUM(C91:C107)</f>
        <v>131950053.59786911</v>
      </c>
      <c r="D108" s="6">
        <f t="shared" si="6"/>
        <v>129892065.45745264</v>
      </c>
      <c r="E108" s="6">
        <f t="shared" si="6"/>
        <v>943373202.40055656</v>
      </c>
      <c r="F108" s="6">
        <f t="shared" si="6"/>
        <v>1268114290.1809852</v>
      </c>
      <c r="G108" s="17"/>
      <c r="H108" s="17"/>
      <c r="I108" s="17"/>
      <c r="J108" s="17"/>
      <c r="K108" s="17"/>
      <c r="L108" s="19"/>
      <c r="M108" s="19"/>
      <c r="N108" s="19"/>
      <c r="O108" s="19"/>
      <c r="P108" s="19"/>
      <c r="Q108" s="19"/>
    </row>
    <row r="109" spans="1:17" x14ac:dyDescent="0.25">
      <c r="B109" s="19"/>
      <c r="C109" s="19"/>
      <c r="D109" s="19"/>
      <c r="E109" s="19"/>
      <c r="F109" s="19"/>
      <c r="G109" s="17"/>
      <c r="H109" s="17"/>
      <c r="I109" s="17"/>
      <c r="J109" s="17"/>
      <c r="K109" s="17"/>
    </row>
    <row r="110" spans="1:17" ht="15.75" x14ac:dyDescent="0.25">
      <c r="A110" s="36" t="s">
        <v>35</v>
      </c>
      <c r="B110" s="36"/>
      <c r="C110" s="36"/>
      <c r="D110" s="36"/>
      <c r="E110" s="36"/>
    </row>
    <row r="111" spans="1:17" x14ac:dyDescent="0.25">
      <c r="A111" s="22" t="s">
        <v>34</v>
      </c>
    </row>
    <row r="112" spans="1:17" x14ac:dyDescent="0.25">
      <c r="A112" s="1" t="s">
        <v>26</v>
      </c>
      <c r="B112" s="1" t="s">
        <v>3</v>
      </c>
      <c r="C112" s="1" t="s">
        <v>4</v>
      </c>
      <c r="D112" s="1" t="s">
        <v>5</v>
      </c>
      <c r="E112" s="1" t="s">
        <v>6</v>
      </c>
      <c r="F112" s="1" t="s">
        <v>7</v>
      </c>
    </row>
    <row r="113" spans="1:18" x14ac:dyDescent="0.25">
      <c r="A113" s="2" t="s">
        <v>8</v>
      </c>
      <c r="B113" s="17">
        <v>1164262.392</v>
      </c>
      <c r="C113" s="17">
        <v>1255762.362</v>
      </c>
      <c r="D113" s="17">
        <v>11796496.513</v>
      </c>
      <c r="E113" s="17">
        <v>374758785.31480002</v>
      </c>
      <c r="F113" s="17">
        <v>388975306.58180004</v>
      </c>
      <c r="G113" s="17"/>
      <c r="H113" s="17"/>
      <c r="I113" s="17"/>
      <c r="J113" s="17"/>
      <c r="K113" s="17"/>
      <c r="L113" s="19"/>
      <c r="M113" s="19"/>
      <c r="N113" s="19"/>
      <c r="O113" s="19"/>
      <c r="P113" s="19"/>
      <c r="Q113" s="19"/>
      <c r="R113" s="19"/>
    </row>
    <row r="114" spans="1:18" x14ac:dyDescent="0.25">
      <c r="A114" s="2" t="s">
        <v>36</v>
      </c>
      <c r="B114" s="17">
        <v>1252394.9409725831</v>
      </c>
      <c r="C114" s="17">
        <v>5323115.7963814661</v>
      </c>
      <c r="D114" s="17">
        <v>5195804.2142853467</v>
      </c>
      <c r="E114" s="17">
        <v>49425163.233943589</v>
      </c>
      <c r="F114" s="17">
        <v>61196478.185582981</v>
      </c>
      <c r="G114" s="17"/>
      <c r="H114" s="17"/>
      <c r="I114" s="17"/>
      <c r="J114" s="17"/>
      <c r="K114" s="17"/>
      <c r="L114" s="19"/>
      <c r="M114" s="19"/>
      <c r="N114" s="19"/>
      <c r="O114" s="19"/>
      <c r="P114" s="19"/>
      <c r="Q114" s="19"/>
      <c r="R114" s="19"/>
    </row>
    <row r="115" spans="1:18" x14ac:dyDescent="0.25">
      <c r="A115" s="2" t="s">
        <v>10</v>
      </c>
      <c r="B115" s="17">
        <v>1192629.8400000001</v>
      </c>
      <c r="C115" s="17">
        <v>11088946.937999999</v>
      </c>
      <c r="D115" s="17">
        <v>3062891.0559999999</v>
      </c>
      <c r="E115" s="17">
        <v>21791046.772500001</v>
      </c>
      <c r="F115" s="17">
        <v>37135514.6065</v>
      </c>
      <c r="G115" s="17"/>
      <c r="H115" s="17"/>
      <c r="I115" s="17"/>
      <c r="J115" s="17"/>
      <c r="K115" s="17"/>
      <c r="L115" s="19"/>
      <c r="M115" s="19"/>
      <c r="N115" s="19"/>
      <c r="O115" s="19"/>
      <c r="P115" s="19"/>
      <c r="Q115" s="19"/>
      <c r="R115" s="19"/>
    </row>
    <row r="116" spans="1:18" x14ac:dyDescent="0.25">
      <c r="A116" s="2" t="s">
        <v>11</v>
      </c>
      <c r="B116" s="17">
        <v>998.94839999999988</v>
      </c>
      <c r="C116" s="17">
        <v>197329.36319999999</v>
      </c>
      <c r="D116" s="18">
        <v>41263.425000000003</v>
      </c>
      <c r="E116" s="17">
        <v>92315.838000000003</v>
      </c>
      <c r="F116" s="17">
        <v>331907.57459999999</v>
      </c>
      <c r="G116" s="17"/>
      <c r="H116" s="17"/>
      <c r="I116" s="17"/>
      <c r="J116" s="17"/>
      <c r="K116" s="17"/>
      <c r="L116" s="19"/>
      <c r="M116" s="19"/>
      <c r="N116" s="19"/>
      <c r="O116" s="19"/>
      <c r="P116" s="19"/>
      <c r="Q116" s="19"/>
      <c r="R116" s="19"/>
    </row>
    <row r="117" spans="1:18" x14ac:dyDescent="0.25">
      <c r="A117" s="2" t="s">
        <v>12</v>
      </c>
      <c r="B117" s="17">
        <v>24735875.452939026</v>
      </c>
      <c r="C117" s="17">
        <v>17055410.826387797</v>
      </c>
      <c r="D117" s="17">
        <v>4231232.0529042231</v>
      </c>
      <c r="E117" s="17">
        <v>46994060.719320379</v>
      </c>
      <c r="F117" s="17">
        <v>93016579.051551431</v>
      </c>
      <c r="G117" s="17"/>
      <c r="H117" s="17"/>
      <c r="I117" s="17"/>
      <c r="J117" s="17"/>
      <c r="K117" s="17"/>
      <c r="L117" s="19"/>
      <c r="M117" s="19"/>
      <c r="N117" s="19"/>
      <c r="O117" s="19"/>
      <c r="P117" s="19"/>
      <c r="Q117" s="19"/>
      <c r="R117" s="19"/>
    </row>
    <row r="118" spans="1:18" x14ac:dyDescent="0.25">
      <c r="A118" s="2" t="s">
        <v>13</v>
      </c>
      <c r="B118" s="17">
        <v>10934977.945940282</v>
      </c>
      <c r="C118" s="17">
        <v>23447508.537827112</v>
      </c>
      <c r="D118" s="17">
        <v>4379378.6256104195</v>
      </c>
      <c r="E118" s="17">
        <v>14029093.2271</v>
      </c>
      <c r="F118" s="17">
        <v>52790958.336477809</v>
      </c>
      <c r="G118" s="17"/>
      <c r="H118" s="17"/>
      <c r="I118" s="17"/>
      <c r="J118" s="17"/>
      <c r="K118" s="17"/>
      <c r="L118" s="19"/>
      <c r="M118" s="19"/>
      <c r="N118" s="19"/>
      <c r="O118" s="19"/>
      <c r="P118" s="19"/>
      <c r="Q118" s="19"/>
      <c r="R118" s="19"/>
    </row>
    <row r="119" spans="1:18" x14ac:dyDescent="0.25">
      <c r="A119" s="2" t="s">
        <v>14</v>
      </c>
      <c r="B119" s="17">
        <v>131639.9215</v>
      </c>
      <c r="C119" s="17">
        <v>3002823.2186013688</v>
      </c>
      <c r="D119" s="17">
        <v>3662311.2535000001</v>
      </c>
      <c r="E119" s="17">
        <v>20920235.417750001</v>
      </c>
      <c r="F119" s="17">
        <v>27717009.81135137</v>
      </c>
      <c r="G119" s="17"/>
      <c r="H119" s="17"/>
      <c r="I119" s="17"/>
      <c r="J119" s="17"/>
      <c r="K119" s="17"/>
      <c r="L119" s="19"/>
      <c r="M119" s="19"/>
      <c r="N119" s="19"/>
      <c r="O119" s="19"/>
      <c r="P119" s="19"/>
      <c r="Q119" s="19"/>
      <c r="R119" s="19"/>
    </row>
    <row r="120" spans="1:18" x14ac:dyDescent="0.25">
      <c r="A120" s="2" t="s">
        <v>15</v>
      </c>
      <c r="B120" s="17">
        <v>297170.49642222229</v>
      </c>
      <c r="C120" s="17">
        <v>2005052.5935911299</v>
      </c>
      <c r="D120" s="17">
        <v>759646.2197756411</v>
      </c>
      <c r="E120" s="17">
        <v>8265392.7884166669</v>
      </c>
      <c r="F120" s="17">
        <v>11327262.09820566</v>
      </c>
      <c r="G120" s="17"/>
      <c r="H120" s="17"/>
      <c r="I120" s="17"/>
      <c r="J120" s="17"/>
      <c r="K120" s="17"/>
      <c r="L120" s="19"/>
      <c r="M120" s="19"/>
      <c r="N120" s="19"/>
      <c r="O120" s="19"/>
      <c r="P120" s="19"/>
      <c r="Q120" s="19"/>
      <c r="R120" s="19"/>
    </row>
    <row r="121" spans="1:18" x14ac:dyDescent="0.25">
      <c r="A121" s="2" t="s">
        <v>16</v>
      </c>
      <c r="B121" s="17">
        <v>48978.471166666699</v>
      </c>
      <c r="C121" s="17">
        <v>1286581.4406515153</v>
      </c>
      <c r="D121" s="17">
        <v>1652228.22101</v>
      </c>
      <c r="E121" s="17">
        <v>21808057.095399998</v>
      </c>
      <c r="F121" s="17">
        <v>24795845.228228182</v>
      </c>
      <c r="G121" s="17"/>
      <c r="H121" s="17"/>
      <c r="I121" s="17"/>
      <c r="J121" s="17"/>
      <c r="K121" s="17"/>
      <c r="L121" s="19"/>
      <c r="M121" s="19"/>
      <c r="N121" s="19"/>
      <c r="O121" s="19"/>
      <c r="P121" s="19"/>
      <c r="Q121" s="19"/>
      <c r="R121" s="19"/>
    </row>
    <row r="122" spans="1:18" x14ac:dyDescent="0.25">
      <c r="A122" s="2" t="s">
        <v>17</v>
      </c>
      <c r="B122" s="17">
        <v>700758.05135749991</v>
      </c>
      <c r="C122" s="17">
        <v>3500524.7680566693</v>
      </c>
      <c r="D122" s="17">
        <v>40324330.398929179</v>
      </c>
      <c r="E122" s="17">
        <v>29836158.642206248</v>
      </c>
      <c r="F122" s="17">
        <v>74361771.860549599</v>
      </c>
      <c r="G122" s="17"/>
      <c r="H122" s="17"/>
      <c r="I122" s="17"/>
      <c r="J122" s="17"/>
      <c r="K122" s="17"/>
      <c r="L122" s="19"/>
      <c r="M122" s="19"/>
      <c r="N122" s="19"/>
      <c r="O122" s="19"/>
      <c r="P122" s="19"/>
      <c r="Q122" s="19"/>
      <c r="R122" s="19"/>
    </row>
    <row r="123" spans="1:18" x14ac:dyDescent="0.25">
      <c r="A123" s="2" t="s">
        <v>18</v>
      </c>
      <c r="B123" s="17">
        <v>2949097.912352941</v>
      </c>
      <c r="C123" s="17">
        <v>2261685.0079523805</v>
      </c>
      <c r="D123" s="17">
        <v>4036617.622</v>
      </c>
      <c r="E123" s="17">
        <v>8677855.318</v>
      </c>
      <c r="F123" s="17">
        <v>17925255.86030532</v>
      </c>
      <c r="G123" s="17"/>
      <c r="H123" s="17"/>
      <c r="I123" s="17"/>
      <c r="J123" s="17"/>
      <c r="K123" s="17"/>
      <c r="L123" s="19"/>
      <c r="M123" s="19"/>
      <c r="N123" s="19"/>
      <c r="O123" s="19"/>
      <c r="P123" s="19"/>
      <c r="Q123" s="19"/>
      <c r="R123" s="19"/>
    </row>
    <row r="124" spans="1:18" x14ac:dyDescent="0.25">
      <c r="A124" s="2" t="s">
        <v>19</v>
      </c>
      <c r="B124" s="17">
        <v>579778.0226183614</v>
      </c>
      <c r="C124" s="17">
        <v>4361788.565564937</v>
      </c>
      <c r="D124" s="17">
        <v>3271818.1365288515</v>
      </c>
      <c r="E124" s="17">
        <v>13252176.407890195</v>
      </c>
      <c r="F124" s="17">
        <v>21465561.132602345</v>
      </c>
      <c r="G124" s="17"/>
      <c r="H124" s="17"/>
      <c r="I124" s="17"/>
      <c r="J124" s="17"/>
      <c r="K124" s="17"/>
      <c r="L124" s="19"/>
      <c r="M124" s="19"/>
      <c r="N124" s="19"/>
      <c r="O124" s="19"/>
      <c r="P124" s="19"/>
      <c r="Q124" s="19"/>
      <c r="R124" s="19"/>
    </row>
    <row r="125" spans="1:18" x14ac:dyDescent="0.25">
      <c r="A125" s="2" t="s">
        <v>20</v>
      </c>
      <c r="B125" s="17">
        <v>590352.32297912089</v>
      </c>
      <c r="C125" s="17">
        <v>3684350.2917012968</v>
      </c>
      <c r="D125" s="17">
        <v>2252503.0859095235</v>
      </c>
      <c r="E125" s="17">
        <v>6192523.2681300901</v>
      </c>
      <c r="F125" s="17">
        <v>12719728.968720032</v>
      </c>
      <c r="G125" s="17"/>
      <c r="H125" s="17"/>
      <c r="I125" s="17"/>
      <c r="J125" s="17"/>
      <c r="K125" s="17"/>
      <c r="L125" s="19"/>
      <c r="M125" s="19"/>
      <c r="N125" s="19"/>
      <c r="O125" s="19"/>
      <c r="P125" s="19"/>
      <c r="Q125" s="19"/>
      <c r="R125" s="19"/>
    </row>
    <row r="126" spans="1:18" x14ac:dyDescent="0.25">
      <c r="A126" s="2" t="s">
        <v>21</v>
      </c>
      <c r="B126" s="17">
        <v>40436.358666666638</v>
      </c>
      <c r="C126" s="17">
        <v>270638.41906666663</v>
      </c>
      <c r="D126" s="17">
        <v>3432744.9286363642</v>
      </c>
      <c r="E126" s="17">
        <v>2219841.5392857143</v>
      </c>
      <c r="F126" s="17">
        <v>5963661.2456554119</v>
      </c>
      <c r="G126" s="17"/>
      <c r="H126" s="17"/>
      <c r="I126" s="17"/>
      <c r="J126" s="17"/>
      <c r="K126" s="17"/>
      <c r="L126" s="19"/>
      <c r="M126" s="19"/>
      <c r="N126" s="19"/>
      <c r="O126" s="19"/>
      <c r="P126" s="19"/>
      <c r="Q126" s="19"/>
      <c r="R126" s="19"/>
    </row>
    <row r="127" spans="1:18" x14ac:dyDescent="0.25">
      <c r="A127" s="2" t="s">
        <v>22</v>
      </c>
      <c r="B127" s="17">
        <v>65344.73046153842</v>
      </c>
      <c r="C127" s="17">
        <v>1664825.141678571</v>
      </c>
      <c r="D127" s="17">
        <v>1148409.0780909092</v>
      </c>
      <c r="E127" s="17">
        <v>13561296.158894736</v>
      </c>
      <c r="F127" s="17">
        <v>16439875.109125756</v>
      </c>
      <c r="G127" s="17"/>
      <c r="H127" s="17"/>
      <c r="I127" s="17"/>
      <c r="J127" s="17"/>
      <c r="K127" s="17"/>
      <c r="L127" s="19"/>
      <c r="M127" s="19"/>
      <c r="N127" s="19"/>
      <c r="O127" s="19"/>
      <c r="P127" s="19"/>
      <c r="Q127" s="19"/>
      <c r="R127" s="19"/>
    </row>
    <row r="128" spans="1:18" x14ac:dyDescent="0.25">
      <c r="A128" s="2" t="s">
        <v>23</v>
      </c>
      <c r="B128" s="17">
        <v>91919.248071428447</v>
      </c>
      <c r="C128" s="17">
        <v>93423.408500000005</v>
      </c>
      <c r="D128" s="17">
        <v>645456.89216666645</v>
      </c>
      <c r="E128" s="17">
        <v>444245.52008333331</v>
      </c>
      <c r="F128" s="17">
        <v>1275045.0688214283</v>
      </c>
      <c r="G128" s="17"/>
      <c r="H128" s="17"/>
      <c r="I128" s="17"/>
      <c r="J128" s="17"/>
      <c r="K128" s="17"/>
      <c r="L128" s="19"/>
      <c r="M128" s="19"/>
      <c r="N128" s="19"/>
      <c r="O128" s="19"/>
      <c r="P128" s="19"/>
      <c r="Q128" s="19"/>
      <c r="R128" s="19"/>
    </row>
    <row r="129" spans="1:18" x14ac:dyDescent="0.25">
      <c r="A129" s="2" t="s">
        <v>24</v>
      </c>
      <c r="B129" s="17">
        <v>709592.81736821402</v>
      </c>
      <c r="C129" s="17">
        <v>674658.82166666666</v>
      </c>
      <c r="D129" s="17">
        <v>139615.66699999999</v>
      </c>
      <c r="E129" s="17">
        <v>33469.750999999997</v>
      </c>
      <c r="F129" s="17">
        <v>1557337.0570348806</v>
      </c>
      <c r="G129" s="17"/>
      <c r="H129" s="17"/>
      <c r="I129" s="17"/>
      <c r="J129" s="17"/>
      <c r="K129" s="17"/>
      <c r="L129" s="19"/>
      <c r="M129" s="19"/>
      <c r="N129" s="19"/>
      <c r="O129" s="19"/>
      <c r="P129" s="19"/>
      <c r="Q129" s="19"/>
      <c r="R129" s="19"/>
    </row>
    <row r="130" spans="1:18" ht="15.75" thickBot="1" x14ac:dyDescent="0.3">
      <c r="A130" s="5" t="s">
        <v>7</v>
      </c>
      <c r="B130" s="6">
        <f>SUM(B113:B129)</f>
        <v>45486207.873216562</v>
      </c>
      <c r="C130" s="6">
        <f t="shared" ref="C130:F130" si="7">SUM(C113:C129)</f>
        <v>81174425.500827581</v>
      </c>
      <c r="D130" s="6">
        <f t="shared" si="7"/>
        <v>90032747.390347093</v>
      </c>
      <c r="E130" s="6">
        <f t="shared" si="7"/>
        <v>632301717.01272082</v>
      </c>
      <c r="F130" s="6">
        <f t="shared" si="7"/>
        <v>848995097.77711225</v>
      </c>
      <c r="G130" s="17"/>
      <c r="H130" s="17"/>
      <c r="I130" s="17"/>
      <c r="J130" s="17"/>
      <c r="K130" s="17"/>
      <c r="L130" s="19"/>
      <c r="M130" s="19"/>
      <c r="N130" s="19"/>
      <c r="O130" s="19"/>
      <c r="P130" s="19"/>
      <c r="Q130" s="19"/>
      <c r="R130" s="19"/>
    </row>
    <row r="131" spans="1:18" x14ac:dyDescent="0.25">
      <c r="G131" s="17"/>
      <c r="H131" s="17"/>
      <c r="I131" s="17"/>
      <c r="J131" s="17"/>
      <c r="K131" s="17"/>
    </row>
    <row r="132" spans="1:18" ht="15.75" x14ac:dyDescent="0.25">
      <c r="A132" s="36" t="s">
        <v>37</v>
      </c>
      <c r="B132" s="36"/>
      <c r="C132" s="36"/>
      <c r="D132" s="36"/>
      <c r="E132" s="36"/>
    </row>
    <row r="133" spans="1:18" x14ac:dyDescent="0.25">
      <c r="A133" s="22" t="s">
        <v>34</v>
      </c>
    </row>
    <row r="134" spans="1:18" x14ac:dyDescent="0.25">
      <c r="A134" s="1" t="s">
        <v>26</v>
      </c>
      <c r="B134" s="1" t="s">
        <v>3</v>
      </c>
      <c r="C134" s="1" t="s">
        <v>4</v>
      </c>
      <c r="D134" s="1" t="s">
        <v>5</v>
      </c>
      <c r="E134" s="1" t="s">
        <v>6</v>
      </c>
      <c r="F134" s="1" t="s">
        <v>7</v>
      </c>
    </row>
    <row r="135" spans="1:18" x14ac:dyDescent="0.25">
      <c r="A135" s="2" t="s">
        <v>8</v>
      </c>
      <c r="B135" s="3">
        <v>43896.87</v>
      </c>
      <c r="C135" s="3">
        <v>0</v>
      </c>
      <c r="D135" s="3">
        <v>2072.848</v>
      </c>
      <c r="E135" s="3">
        <v>35082574.299000002</v>
      </c>
      <c r="F135" s="3">
        <v>35128544.017000005</v>
      </c>
      <c r="G135" s="17"/>
      <c r="H135" s="17"/>
      <c r="I135" s="17"/>
      <c r="J135" s="17"/>
      <c r="K135" s="17"/>
      <c r="L135" s="4"/>
      <c r="M135" s="4"/>
      <c r="N135" s="4"/>
      <c r="O135" s="4"/>
      <c r="P135" s="4"/>
      <c r="Q135" s="4"/>
    </row>
    <row r="136" spans="1:18" x14ac:dyDescent="0.25">
      <c r="A136" s="2" t="s">
        <v>36</v>
      </c>
      <c r="B136" s="3">
        <v>2906.509880859433</v>
      </c>
      <c r="C136" s="3">
        <v>548595.54452892358</v>
      </c>
      <c r="D136" s="3">
        <v>353775.1889684982</v>
      </c>
      <c r="E136" s="3">
        <v>16705957.051989743</v>
      </c>
      <c r="F136" s="3">
        <v>17611234.295368023</v>
      </c>
      <c r="G136" s="17"/>
      <c r="H136" s="17"/>
      <c r="I136" s="17"/>
      <c r="J136" s="17"/>
      <c r="K136" s="17"/>
      <c r="L136" s="4"/>
      <c r="M136" s="4"/>
      <c r="N136" s="4"/>
      <c r="O136" s="4"/>
      <c r="P136" s="4"/>
      <c r="Q136" s="4"/>
    </row>
    <row r="137" spans="1:18" x14ac:dyDescent="0.25">
      <c r="A137" s="2" t="s">
        <v>10</v>
      </c>
      <c r="B137" s="3">
        <v>53592.542999999998</v>
      </c>
      <c r="C137" s="3">
        <v>56736.718000000001</v>
      </c>
      <c r="D137" s="3">
        <v>321558.821</v>
      </c>
      <c r="E137" s="3">
        <v>8885958.6824999992</v>
      </c>
      <c r="F137" s="3">
        <v>9317846.7644999996</v>
      </c>
      <c r="G137" s="17"/>
      <c r="H137" s="17"/>
      <c r="I137" s="17"/>
      <c r="J137" s="17"/>
      <c r="K137" s="17"/>
      <c r="L137" s="4"/>
      <c r="M137" s="4"/>
      <c r="N137" s="4"/>
      <c r="O137" s="4"/>
      <c r="P137" s="4"/>
      <c r="Q137" s="4"/>
    </row>
    <row r="138" spans="1:18" x14ac:dyDescent="0.25">
      <c r="A138" s="2" t="s">
        <v>11</v>
      </c>
      <c r="B138" s="3">
        <v>0</v>
      </c>
      <c r="C138" s="3">
        <v>9490.7874000000011</v>
      </c>
      <c r="D138" s="3">
        <v>0</v>
      </c>
      <c r="E138" s="3">
        <v>0</v>
      </c>
      <c r="F138" s="3">
        <v>9490.7874000000011</v>
      </c>
      <c r="G138" s="17"/>
      <c r="H138" s="17"/>
      <c r="I138" s="17"/>
      <c r="J138" s="17"/>
      <c r="K138" s="17"/>
      <c r="L138" s="4"/>
      <c r="M138" s="4"/>
      <c r="N138" s="4"/>
      <c r="O138" s="4"/>
      <c r="P138" s="4"/>
      <c r="Q138" s="4"/>
    </row>
    <row r="139" spans="1:18" x14ac:dyDescent="0.25">
      <c r="A139" s="2" t="s">
        <v>12</v>
      </c>
      <c r="B139" s="3">
        <v>321024.09398048784</v>
      </c>
      <c r="C139" s="3">
        <v>96220.080281707298</v>
      </c>
      <c r="D139" s="3">
        <v>97279.905646980857</v>
      </c>
      <c r="E139" s="3">
        <v>3321605.6271551545</v>
      </c>
      <c r="F139" s="3">
        <v>3836129.7070643306</v>
      </c>
      <c r="G139" s="17"/>
      <c r="H139" s="17"/>
      <c r="I139" s="17"/>
      <c r="J139" s="17"/>
      <c r="K139" s="17"/>
      <c r="L139" s="4"/>
      <c r="M139" s="4"/>
      <c r="N139" s="4"/>
      <c r="O139" s="4"/>
      <c r="P139" s="4"/>
      <c r="Q139" s="4"/>
    </row>
    <row r="140" spans="1:18" x14ac:dyDescent="0.25">
      <c r="A140" s="2" t="s">
        <v>13</v>
      </c>
      <c r="B140" s="3">
        <v>10301.868609624751</v>
      </c>
      <c r="C140" s="3">
        <v>171261.15390746266</v>
      </c>
      <c r="D140" s="3">
        <v>906865.87585498777</v>
      </c>
      <c r="E140" s="3">
        <v>2680717.8837772724</v>
      </c>
      <c r="F140" s="3">
        <v>3769146.7821493475</v>
      </c>
      <c r="G140" s="17"/>
      <c r="H140" s="17"/>
      <c r="I140" s="17"/>
      <c r="J140" s="17"/>
      <c r="K140" s="17"/>
      <c r="L140" s="4"/>
      <c r="M140" s="4"/>
      <c r="N140" s="4"/>
      <c r="O140" s="4"/>
      <c r="P140" s="4"/>
      <c r="Q140" s="4"/>
    </row>
    <row r="141" spans="1:18" x14ac:dyDescent="0.25">
      <c r="A141" s="2" t="s">
        <v>14</v>
      </c>
      <c r="B141" s="3">
        <v>2232185.1993749999</v>
      </c>
      <c r="C141" s="3">
        <v>149084.60040298512</v>
      </c>
      <c r="D141" s="3">
        <v>1438458.7421875</v>
      </c>
      <c r="E141" s="3">
        <v>9471869.9367500003</v>
      </c>
      <c r="F141" s="3">
        <v>13291598.478715485</v>
      </c>
      <c r="G141" s="17"/>
      <c r="H141" s="17"/>
      <c r="I141" s="17"/>
      <c r="J141" s="17"/>
      <c r="K141" s="17"/>
      <c r="L141" s="4"/>
      <c r="M141" s="4"/>
      <c r="N141" s="4"/>
      <c r="O141" s="4"/>
      <c r="P141" s="4"/>
      <c r="Q141" s="4"/>
    </row>
    <row r="142" spans="1:18" x14ac:dyDescent="0.25">
      <c r="A142" s="2" t="s">
        <v>15</v>
      </c>
      <c r="B142" s="3">
        <v>63.324444444444474</v>
      </c>
      <c r="C142" s="3">
        <v>59487.322866995019</v>
      </c>
      <c r="D142" s="3">
        <v>17492.393679487184</v>
      </c>
      <c r="E142" s="3">
        <v>282899.29204166669</v>
      </c>
      <c r="F142" s="3">
        <v>359942.33303259336</v>
      </c>
      <c r="G142" s="17"/>
      <c r="H142" s="17"/>
      <c r="I142" s="17"/>
      <c r="J142" s="17"/>
      <c r="K142" s="17"/>
      <c r="L142" s="4"/>
      <c r="M142" s="4"/>
      <c r="N142" s="4"/>
      <c r="O142" s="4"/>
      <c r="P142" s="4"/>
      <c r="Q142" s="4"/>
    </row>
    <row r="143" spans="1:18" x14ac:dyDescent="0.25">
      <c r="A143" s="2" t="s">
        <v>16</v>
      </c>
      <c r="B143" s="3">
        <v>0</v>
      </c>
      <c r="C143" s="3">
        <v>8062.6366484848486</v>
      </c>
      <c r="D143" s="3">
        <v>60902.877799999995</v>
      </c>
      <c r="E143" s="3">
        <v>3052738.2743999995</v>
      </c>
      <c r="F143" s="3">
        <v>3121703.7888484844</v>
      </c>
      <c r="G143" s="17"/>
      <c r="H143" s="17"/>
      <c r="I143" s="17"/>
      <c r="J143" s="17"/>
      <c r="K143" s="17"/>
      <c r="L143" s="4"/>
      <c r="M143" s="4"/>
      <c r="N143" s="4"/>
      <c r="O143" s="4"/>
      <c r="P143" s="4"/>
      <c r="Q143" s="4"/>
    </row>
    <row r="144" spans="1:18" x14ac:dyDescent="0.25">
      <c r="A144" s="2" t="s">
        <v>17</v>
      </c>
      <c r="B144" s="3">
        <v>-236.09689</v>
      </c>
      <c r="C144" s="3">
        <v>43609.956672916691</v>
      </c>
      <c r="D144" s="3">
        <v>507196.93497500016</v>
      </c>
      <c r="E144" s="3">
        <v>1838403.5089</v>
      </c>
      <c r="F144" s="3">
        <v>2388974.3036579168</v>
      </c>
      <c r="G144" s="17"/>
      <c r="H144" s="17"/>
      <c r="I144" s="17"/>
      <c r="J144" s="17"/>
      <c r="K144" s="17"/>
      <c r="L144" s="4"/>
      <c r="M144" s="4"/>
      <c r="N144" s="4"/>
      <c r="O144" s="4"/>
      <c r="P144" s="4"/>
      <c r="Q144" s="4"/>
    </row>
    <row r="145" spans="1:17" x14ac:dyDescent="0.25">
      <c r="A145" s="2" t="s">
        <v>18</v>
      </c>
      <c r="B145" s="3">
        <v>0</v>
      </c>
      <c r="C145" s="3">
        <v>745097.61133333331</v>
      </c>
      <c r="D145" s="3">
        <v>605839.96499999997</v>
      </c>
      <c r="E145" s="3">
        <v>334312.11384000001</v>
      </c>
      <c r="F145" s="3">
        <v>1685249.6901733333</v>
      </c>
      <c r="G145" s="17"/>
      <c r="H145" s="17"/>
      <c r="I145" s="17"/>
      <c r="J145" s="17"/>
      <c r="K145" s="17"/>
      <c r="L145" s="4"/>
      <c r="M145" s="4"/>
      <c r="N145" s="4"/>
      <c r="O145" s="4"/>
      <c r="P145" s="4"/>
      <c r="Q145" s="4"/>
    </row>
    <row r="146" spans="1:17" x14ac:dyDescent="0.25">
      <c r="A146" s="2" t="s">
        <v>19</v>
      </c>
      <c r="B146" s="3">
        <v>1800.1716625000001</v>
      </c>
      <c r="C146" s="3">
        <v>97710.693606187924</v>
      </c>
      <c r="D146" s="3">
        <v>133460.10620168067</v>
      </c>
      <c r="E146" s="3">
        <v>78598.322132212881</v>
      </c>
      <c r="F146" s="3">
        <v>311569.29360258149</v>
      </c>
      <c r="G146" s="17"/>
      <c r="H146" s="17"/>
      <c r="I146" s="17"/>
      <c r="J146" s="17"/>
      <c r="K146" s="17"/>
      <c r="L146" s="4"/>
      <c r="M146" s="4"/>
      <c r="N146" s="4"/>
      <c r="O146" s="4"/>
      <c r="P146" s="4"/>
      <c r="Q146" s="4"/>
    </row>
    <row r="147" spans="1:17" x14ac:dyDescent="0.25">
      <c r="A147" s="2" t="s">
        <v>20</v>
      </c>
      <c r="B147" s="3">
        <v>83016.566000000021</v>
      </c>
      <c r="C147" s="3">
        <v>104447.71203463206</v>
      </c>
      <c r="D147" s="3">
        <v>762062.9163690476</v>
      </c>
      <c r="E147" s="3">
        <v>523052.22745135741</v>
      </c>
      <c r="F147" s="3">
        <v>1472579.4218550371</v>
      </c>
      <c r="G147" s="17"/>
      <c r="H147" s="17"/>
      <c r="I147" s="17"/>
      <c r="J147" s="17"/>
      <c r="K147" s="17"/>
      <c r="L147" s="4"/>
      <c r="M147" s="4"/>
      <c r="N147" s="4"/>
      <c r="O147" s="4"/>
      <c r="P147" s="4"/>
      <c r="Q147" s="4"/>
    </row>
    <row r="148" spans="1:17" x14ac:dyDescent="0.25">
      <c r="A148" s="2" t="s">
        <v>21</v>
      </c>
      <c r="B148" s="3">
        <v>0</v>
      </c>
      <c r="C148" s="3">
        <v>2179.1504</v>
      </c>
      <c r="D148" s="3">
        <v>485754.25072727271</v>
      </c>
      <c r="E148" s="3">
        <v>165993.92328571429</v>
      </c>
      <c r="F148" s="3">
        <v>653927.32441298699</v>
      </c>
      <c r="G148" s="17"/>
      <c r="H148" s="17"/>
      <c r="I148" s="17"/>
      <c r="J148" s="17"/>
      <c r="K148" s="17"/>
      <c r="L148" s="4"/>
      <c r="M148" s="4"/>
      <c r="N148" s="4"/>
      <c r="O148" s="4"/>
      <c r="P148" s="4"/>
      <c r="Q148" s="4"/>
    </row>
    <row r="149" spans="1:17" x14ac:dyDescent="0.25">
      <c r="A149" s="2" t="s">
        <v>22</v>
      </c>
      <c r="B149" s="3">
        <v>53.815384615384588</v>
      </c>
      <c r="C149" s="3">
        <v>47948.29709821428</v>
      </c>
      <c r="D149" s="3">
        <v>163092.33681818185</v>
      </c>
      <c r="E149" s="3">
        <v>587858.89489473705</v>
      </c>
      <c r="F149" s="3">
        <v>798953.34419574856</v>
      </c>
      <c r="G149" s="17"/>
      <c r="H149" s="17"/>
      <c r="I149" s="17"/>
      <c r="J149" s="17"/>
      <c r="K149" s="17"/>
      <c r="L149" s="4"/>
      <c r="M149" s="4"/>
      <c r="N149" s="4"/>
      <c r="O149" s="4"/>
      <c r="P149" s="4"/>
      <c r="Q149" s="4"/>
    </row>
    <row r="150" spans="1:17" x14ac:dyDescent="0.25">
      <c r="A150" s="2" t="s">
        <v>23</v>
      </c>
      <c r="B150" s="3">
        <v>0</v>
      </c>
      <c r="C150" s="3">
        <v>2661.4095000000002</v>
      </c>
      <c r="D150" s="3">
        <v>42718.970666666661</v>
      </c>
      <c r="E150" s="3">
        <v>67168.50916666667</v>
      </c>
      <c r="F150" s="3">
        <v>112548.88933333333</v>
      </c>
      <c r="G150" s="17"/>
      <c r="H150" s="17"/>
      <c r="I150" s="17"/>
      <c r="J150" s="17"/>
      <c r="K150" s="17"/>
      <c r="L150" s="4"/>
      <c r="M150" s="4"/>
      <c r="N150" s="4"/>
      <c r="O150" s="4"/>
      <c r="P150" s="4"/>
      <c r="Q150" s="4"/>
    </row>
    <row r="151" spans="1:17" x14ac:dyDescent="0.25">
      <c r="A151" s="2" t="s">
        <v>24</v>
      </c>
      <c r="B151" s="3">
        <v>139.28604878048776</v>
      </c>
      <c r="C151" s="3">
        <v>5814.1049999999996</v>
      </c>
      <c r="D151" s="3">
        <v>6796.424</v>
      </c>
      <c r="E151" s="3">
        <v>4714.8530000000001</v>
      </c>
      <c r="F151" s="3">
        <v>17464.668048780488</v>
      </c>
      <c r="G151" s="17"/>
      <c r="H151" s="17"/>
      <c r="I151" s="17"/>
      <c r="J151" s="17"/>
      <c r="K151" s="17"/>
      <c r="L151" s="4"/>
      <c r="M151" s="4"/>
      <c r="N151" s="4"/>
      <c r="O151" s="4"/>
      <c r="P151" s="4"/>
      <c r="Q151" s="4"/>
    </row>
    <row r="152" spans="1:17" ht="15.75" thickBot="1" x14ac:dyDescent="0.3">
      <c r="A152" s="6" t="s">
        <v>7</v>
      </c>
      <c r="B152" s="16">
        <f>SUM(B135:B151)</f>
        <v>2748744.1514963121</v>
      </c>
      <c r="C152" s="16">
        <f t="shared" ref="C152:F152" si="8">SUM(C135:C151)</f>
        <v>2148407.7796818423</v>
      </c>
      <c r="D152" s="16">
        <f t="shared" si="8"/>
        <v>5905328.5578953028</v>
      </c>
      <c r="E152" s="16">
        <f t="shared" si="8"/>
        <v>83084423.400284514</v>
      </c>
      <c r="F152" s="16">
        <f t="shared" si="8"/>
        <v>93886903.889357999</v>
      </c>
      <c r="G152" s="17"/>
      <c r="H152" s="17"/>
      <c r="I152" s="17"/>
      <c r="J152" s="17"/>
      <c r="K152" s="17"/>
      <c r="L152" s="4"/>
      <c r="M152" s="4"/>
      <c r="N152" s="4"/>
      <c r="O152" s="4"/>
      <c r="P152" s="4"/>
      <c r="Q152" s="4"/>
    </row>
    <row r="153" spans="1:17" x14ac:dyDescent="0.25">
      <c r="G153" s="17"/>
      <c r="H153" s="17"/>
      <c r="I153" s="17"/>
      <c r="J153" s="17"/>
      <c r="K153" s="17"/>
    </row>
    <row r="154" spans="1:17" ht="15.75" x14ac:dyDescent="0.25">
      <c r="A154" s="36" t="s">
        <v>38</v>
      </c>
      <c r="B154" s="36"/>
      <c r="C154" s="36"/>
      <c r="D154" s="36"/>
      <c r="E154" s="36"/>
    </row>
    <row r="155" spans="1:17" x14ac:dyDescent="0.25">
      <c r="A155" s="22" t="s">
        <v>39</v>
      </c>
    </row>
    <row r="156" spans="1:17" x14ac:dyDescent="0.25">
      <c r="A156" s="1" t="s">
        <v>26</v>
      </c>
      <c r="B156" s="1" t="s">
        <v>3</v>
      </c>
      <c r="C156" s="1" t="s">
        <v>4</v>
      </c>
      <c r="D156" s="1" t="s">
        <v>5</v>
      </c>
      <c r="E156" s="1" t="s">
        <v>6</v>
      </c>
      <c r="F156" s="1" t="s">
        <v>7</v>
      </c>
    </row>
    <row r="157" spans="1:17" x14ac:dyDescent="0.25">
      <c r="A157" s="2" t="s">
        <v>8</v>
      </c>
      <c r="B157" s="23">
        <v>0.67677388701008667</v>
      </c>
      <c r="C157" s="23">
        <v>0.3251171169190219</v>
      </c>
      <c r="D157" s="23">
        <v>4.3313112228851667</v>
      </c>
      <c r="E157" s="23">
        <v>94.666797773185721</v>
      </c>
      <c r="F157" s="24">
        <v>100</v>
      </c>
      <c r="G157" s="29"/>
      <c r="H157" s="29"/>
      <c r="I157" s="29"/>
      <c r="J157" s="29"/>
      <c r="K157" s="17"/>
      <c r="L157" s="25"/>
      <c r="M157" s="25"/>
      <c r="N157" s="25"/>
      <c r="O157" s="25"/>
      <c r="P157" s="25"/>
      <c r="Q157" s="25"/>
    </row>
    <row r="158" spans="1:17" x14ac:dyDescent="0.25">
      <c r="A158" s="2" t="s">
        <v>36</v>
      </c>
      <c r="B158" s="23">
        <v>1.0456048765340442</v>
      </c>
      <c r="C158" s="23">
        <v>6.4507136854722908</v>
      </c>
      <c r="D158" s="23">
        <v>6.8834417889777049</v>
      </c>
      <c r="E158" s="23">
        <v>85.620239649015957</v>
      </c>
      <c r="F158" s="24">
        <v>100</v>
      </c>
      <c r="G158" s="29"/>
      <c r="H158" s="29"/>
      <c r="I158" s="29"/>
      <c r="J158" s="29"/>
      <c r="K158" s="17"/>
      <c r="L158" s="25"/>
      <c r="M158" s="25"/>
      <c r="N158" s="25"/>
      <c r="O158" s="25"/>
      <c r="P158" s="25"/>
      <c r="Q158" s="25"/>
    </row>
    <row r="159" spans="1:17" x14ac:dyDescent="0.25">
      <c r="A159" s="2" t="s">
        <v>10</v>
      </c>
      <c r="B159" s="23">
        <v>3.4881454144767425</v>
      </c>
      <c r="C159" s="23">
        <v>40.009203942759356</v>
      </c>
      <c r="D159" s="23">
        <v>9.1015038987276231</v>
      </c>
      <c r="E159" s="23">
        <v>47.401146744036268</v>
      </c>
      <c r="F159" s="24">
        <v>99.999999999999986</v>
      </c>
      <c r="G159" s="29"/>
      <c r="H159" s="29"/>
      <c r="I159" s="29"/>
      <c r="J159" s="29"/>
      <c r="K159" s="17"/>
      <c r="L159" s="25"/>
      <c r="M159" s="25"/>
      <c r="N159" s="25"/>
      <c r="O159" s="25"/>
      <c r="P159" s="25"/>
      <c r="Q159" s="25"/>
    </row>
    <row r="160" spans="1:17" x14ac:dyDescent="0.25">
      <c r="A160" s="2" t="s">
        <v>11</v>
      </c>
      <c r="B160" s="23">
        <v>0.26803979877757222</v>
      </c>
      <c r="C160" s="23">
        <v>55.204224954206374</v>
      </c>
      <c r="D160" s="23">
        <v>22.264802964449832</v>
      </c>
      <c r="E160" s="23">
        <v>22.262932282566233</v>
      </c>
      <c r="F160" s="24">
        <v>100</v>
      </c>
      <c r="G160" s="29"/>
      <c r="H160" s="29"/>
      <c r="I160" s="29"/>
      <c r="J160" s="29"/>
      <c r="K160" s="17"/>
      <c r="L160" s="25"/>
      <c r="M160" s="25"/>
      <c r="N160" s="25"/>
      <c r="O160" s="25"/>
      <c r="P160" s="25"/>
      <c r="Q160" s="25"/>
    </row>
    <row r="161" spans="1:17" x14ac:dyDescent="0.25">
      <c r="A161" s="2" t="s">
        <v>12</v>
      </c>
      <c r="B161" s="23">
        <v>18.067113893413488</v>
      </c>
      <c r="C161" s="23">
        <v>14.69821560326317</v>
      </c>
      <c r="D161" s="23">
        <v>5.0961356218448142</v>
      </c>
      <c r="E161" s="23">
        <v>62.138534881478513</v>
      </c>
      <c r="F161" s="24">
        <v>99.999999999999986</v>
      </c>
      <c r="G161" s="29"/>
      <c r="H161" s="29"/>
      <c r="I161" s="29"/>
      <c r="J161" s="29"/>
      <c r="K161" s="17"/>
      <c r="L161" s="25"/>
      <c r="M161" s="25"/>
      <c r="N161" s="25"/>
      <c r="O161" s="25"/>
      <c r="P161" s="25"/>
      <c r="Q161" s="25"/>
    </row>
    <row r="162" spans="1:17" x14ac:dyDescent="0.25">
      <c r="A162" s="2" t="s">
        <v>13</v>
      </c>
      <c r="B162" s="23">
        <v>18.563483539610061</v>
      </c>
      <c r="C162" s="23">
        <v>46.573265861710148</v>
      </c>
      <c r="D162" s="23">
        <v>9.2044251789249625</v>
      </c>
      <c r="E162" s="23">
        <v>25.658825419754827</v>
      </c>
      <c r="F162" s="24">
        <v>100</v>
      </c>
      <c r="G162" s="29"/>
      <c r="H162" s="29"/>
      <c r="I162" s="29"/>
      <c r="J162" s="29"/>
      <c r="K162" s="17"/>
      <c r="L162" s="25"/>
      <c r="M162" s="25"/>
      <c r="N162" s="25"/>
      <c r="O162" s="25"/>
      <c r="P162" s="25"/>
      <c r="Q162" s="25"/>
    </row>
    <row r="163" spans="1:17" x14ac:dyDescent="0.25">
      <c r="A163" s="2" t="s">
        <v>14</v>
      </c>
      <c r="B163" s="23">
        <v>0.56556052110962407</v>
      </c>
      <c r="C163" s="23">
        <v>9.2289545356188984</v>
      </c>
      <c r="D163" s="23">
        <v>12.310253554238352</v>
      </c>
      <c r="E163" s="23">
        <v>77.895231389033128</v>
      </c>
      <c r="F163" s="24">
        <v>100</v>
      </c>
      <c r="G163" s="29"/>
      <c r="H163" s="29"/>
      <c r="I163" s="29"/>
      <c r="J163" s="29"/>
      <c r="K163" s="17"/>
      <c r="L163" s="25"/>
      <c r="M163" s="25"/>
      <c r="N163" s="25"/>
      <c r="O163" s="25"/>
      <c r="P163" s="25"/>
      <c r="Q163" s="25"/>
    </row>
    <row r="164" spans="1:17" x14ac:dyDescent="0.25">
      <c r="A164" s="2" t="s">
        <v>15</v>
      </c>
      <c r="B164" s="23">
        <v>3.102880217503643</v>
      </c>
      <c r="C164" s="23">
        <v>21.08694011639458</v>
      </c>
      <c r="D164" s="23">
        <v>6.8809228463618881</v>
      </c>
      <c r="E164" s="23">
        <v>68.929256819739891</v>
      </c>
      <c r="F164" s="24">
        <v>100</v>
      </c>
      <c r="G164" s="29"/>
      <c r="H164" s="29"/>
      <c r="I164" s="29"/>
      <c r="J164" s="29"/>
      <c r="K164" s="17"/>
      <c r="L164" s="25"/>
      <c r="M164" s="25"/>
      <c r="N164" s="25"/>
      <c r="O164" s="25"/>
      <c r="P164" s="25"/>
      <c r="Q164" s="25"/>
    </row>
    <row r="165" spans="1:17" x14ac:dyDescent="0.25">
      <c r="A165" s="2" t="s">
        <v>16</v>
      </c>
      <c r="B165" s="23">
        <v>0.2549529619379301</v>
      </c>
      <c r="C165" s="23">
        <v>7.9524207253752932</v>
      </c>
      <c r="D165" s="23">
        <v>7.7941168445206976</v>
      </c>
      <c r="E165" s="23">
        <v>83.998509468166077</v>
      </c>
      <c r="F165" s="24">
        <v>100</v>
      </c>
      <c r="G165" s="29"/>
      <c r="H165" s="29"/>
      <c r="I165" s="29"/>
      <c r="J165" s="29"/>
      <c r="K165" s="17"/>
      <c r="L165" s="25"/>
      <c r="M165" s="25"/>
      <c r="N165" s="25"/>
      <c r="O165" s="25"/>
      <c r="P165" s="25"/>
      <c r="Q165" s="25"/>
    </row>
    <row r="166" spans="1:17" x14ac:dyDescent="0.25">
      <c r="A166" s="2" t="s">
        <v>17</v>
      </c>
      <c r="B166" s="23">
        <v>0.87541289428985269</v>
      </c>
      <c r="C166" s="23">
        <v>5.628090985339945</v>
      </c>
      <c r="D166" s="23">
        <v>53.222944978171682</v>
      </c>
      <c r="E166" s="23">
        <v>40.273551142198514</v>
      </c>
      <c r="F166" s="24">
        <v>100</v>
      </c>
      <c r="G166" s="29"/>
      <c r="H166" s="29"/>
      <c r="I166" s="29"/>
      <c r="J166" s="29"/>
      <c r="K166" s="17"/>
      <c r="L166" s="25"/>
      <c r="M166" s="25"/>
      <c r="N166" s="25"/>
      <c r="O166" s="25"/>
      <c r="P166" s="25"/>
      <c r="Q166" s="25"/>
    </row>
    <row r="167" spans="1:17" x14ac:dyDescent="0.25">
      <c r="A167" s="2" t="s">
        <v>18</v>
      </c>
      <c r="B167" s="23">
        <v>15.949913410096602</v>
      </c>
      <c r="C167" s="23">
        <v>11.618942977868329</v>
      </c>
      <c r="D167" s="23">
        <v>18.526940031813258</v>
      </c>
      <c r="E167" s="23">
        <v>53.904203580221797</v>
      </c>
      <c r="F167" s="24">
        <v>99.999999999999986</v>
      </c>
      <c r="G167" s="29"/>
      <c r="H167" s="29"/>
      <c r="I167" s="29"/>
      <c r="J167" s="29"/>
      <c r="K167" s="17"/>
      <c r="L167" s="25"/>
      <c r="M167" s="25"/>
      <c r="N167" s="25"/>
      <c r="O167" s="25"/>
      <c r="P167" s="25"/>
      <c r="Q167" s="25"/>
    </row>
    <row r="168" spans="1:17" x14ac:dyDescent="0.25">
      <c r="A168" s="2" t="s">
        <v>19</v>
      </c>
      <c r="B168" s="23">
        <v>2.7353365244442296</v>
      </c>
      <c r="C168" s="23">
        <v>20.429796009131209</v>
      </c>
      <c r="D168" s="23">
        <v>16.003455666215579</v>
      </c>
      <c r="E168" s="23">
        <v>60.831411800208976</v>
      </c>
      <c r="F168" s="24">
        <v>100</v>
      </c>
      <c r="G168" s="29"/>
      <c r="H168" s="29"/>
      <c r="I168" s="29"/>
      <c r="J168" s="29"/>
      <c r="K168" s="17"/>
      <c r="L168" s="25"/>
      <c r="M168" s="25"/>
      <c r="N168" s="25"/>
      <c r="O168" s="25"/>
      <c r="P168" s="25"/>
      <c r="Q168" s="25"/>
    </row>
    <row r="169" spans="1:17" x14ac:dyDescent="0.25">
      <c r="A169" s="2" t="s">
        <v>20</v>
      </c>
      <c r="B169" s="23">
        <v>6.3648814062267078</v>
      </c>
      <c r="C169" s="23">
        <v>34.431141833753031</v>
      </c>
      <c r="D169" s="23">
        <v>16.160297167815745</v>
      </c>
      <c r="E169" s="23">
        <v>43.043679592204519</v>
      </c>
      <c r="F169" s="24">
        <v>100</v>
      </c>
      <c r="G169" s="29"/>
      <c r="H169" s="29"/>
      <c r="I169" s="29"/>
      <c r="J169" s="29"/>
      <c r="K169" s="17"/>
      <c r="L169" s="25"/>
      <c r="M169" s="25"/>
      <c r="N169" s="25"/>
      <c r="O169" s="25"/>
      <c r="P169" s="25"/>
      <c r="Q169" s="25"/>
    </row>
    <row r="170" spans="1:17" x14ac:dyDescent="0.25">
      <c r="A170" s="2" t="s">
        <v>21</v>
      </c>
      <c r="B170" s="23">
        <v>1.0199901414648753</v>
      </c>
      <c r="C170" s="23">
        <v>4.4136160708700283</v>
      </c>
      <c r="D170" s="23">
        <v>56.836782170082081</v>
      </c>
      <c r="E170" s="23">
        <v>37.729611617583018</v>
      </c>
      <c r="F170" s="24">
        <v>100</v>
      </c>
      <c r="G170" s="29"/>
      <c r="H170" s="29"/>
      <c r="I170" s="29"/>
      <c r="J170" s="29"/>
      <c r="K170" s="17"/>
      <c r="L170" s="25"/>
      <c r="M170" s="25"/>
      <c r="N170" s="25"/>
      <c r="O170" s="25"/>
      <c r="P170" s="25"/>
      <c r="Q170" s="25"/>
    </row>
    <row r="171" spans="1:17" x14ac:dyDescent="0.25">
      <c r="A171" s="2" t="s">
        <v>22</v>
      </c>
      <c r="B171" s="23">
        <v>0.37480449897164636</v>
      </c>
      <c r="C171" s="23">
        <v>9.0457828628119632</v>
      </c>
      <c r="D171" s="23">
        <v>6.8843779172644499</v>
      </c>
      <c r="E171" s="23">
        <v>83.695034720951938</v>
      </c>
      <c r="F171" s="24">
        <v>100</v>
      </c>
      <c r="G171" s="29"/>
      <c r="H171" s="29"/>
      <c r="I171" s="29"/>
      <c r="J171" s="29"/>
      <c r="K171" s="17"/>
      <c r="L171" s="25"/>
      <c r="M171" s="25"/>
      <c r="N171" s="25"/>
      <c r="O171" s="25"/>
      <c r="P171" s="25"/>
      <c r="Q171" s="25"/>
    </row>
    <row r="172" spans="1:17" x14ac:dyDescent="0.25">
      <c r="A172" s="2" t="s">
        <v>23</v>
      </c>
      <c r="B172" s="23">
        <v>7.376968385547622</v>
      </c>
      <c r="C172" s="23">
        <v>10.814865661098777</v>
      </c>
      <c r="D172" s="23">
        <v>48.032767680662779</v>
      </c>
      <c r="E172" s="23">
        <v>33.775398272690808</v>
      </c>
      <c r="F172" s="24">
        <v>99.999999999999986</v>
      </c>
      <c r="G172" s="29"/>
      <c r="H172" s="29"/>
      <c r="I172" s="29"/>
      <c r="J172" s="29"/>
      <c r="K172" s="17"/>
      <c r="L172" s="25"/>
      <c r="M172" s="25"/>
      <c r="N172" s="25"/>
      <c r="O172" s="25"/>
      <c r="P172" s="25"/>
      <c r="Q172" s="25"/>
    </row>
    <row r="173" spans="1:17" ht="15.75" thickBot="1" x14ac:dyDescent="0.3">
      <c r="A173" s="26" t="s">
        <v>24</v>
      </c>
      <c r="B173" s="27">
        <v>42.980171991271675</v>
      </c>
      <c r="C173" s="27">
        <v>46.380431574843271</v>
      </c>
      <c r="D173" s="27">
        <v>9.0185349684953682</v>
      </c>
      <c r="E173" s="27">
        <v>1.620861465389686</v>
      </c>
      <c r="F173" s="28">
        <v>100</v>
      </c>
      <c r="G173" s="29"/>
      <c r="H173" s="29"/>
      <c r="I173" s="29"/>
      <c r="J173" s="29"/>
      <c r="K173" s="17"/>
      <c r="L173" s="25"/>
      <c r="M173" s="25"/>
      <c r="N173" s="25"/>
      <c r="O173" s="25"/>
      <c r="P173" s="25"/>
      <c r="Q173" s="25"/>
    </row>
    <row r="174" spans="1:17" x14ac:dyDescent="0.25">
      <c r="G174" s="29"/>
      <c r="H174" s="29"/>
      <c r="I174" s="29"/>
      <c r="J174" s="29"/>
      <c r="K174" s="17"/>
    </row>
    <row r="175" spans="1:17" ht="15.75" x14ac:dyDescent="0.25">
      <c r="A175" s="36" t="s">
        <v>40</v>
      </c>
      <c r="B175" s="36"/>
      <c r="C175" s="36"/>
      <c r="D175" s="36"/>
      <c r="E175" s="36"/>
    </row>
    <row r="176" spans="1:17" x14ac:dyDescent="0.25">
      <c r="A176" s="22" t="s">
        <v>39</v>
      </c>
    </row>
    <row r="177" spans="1:13" x14ac:dyDescent="0.25">
      <c r="A177" s="1"/>
      <c r="B177" s="30" t="s">
        <v>3</v>
      </c>
      <c r="C177" s="30" t="s">
        <v>4</v>
      </c>
      <c r="D177" s="30" t="s">
        <v>5</v>
      </c>
      <c r="E177" s="30" t="s">
        <v>6</v>
      </c>
    </row>
    <row r="178" spans="1:13" x14ac:dyDescent="0.25">
      <c r="A178" s="2" t="s">
        <v>41</v>
      </c>
      <c r="B178" s="31">
        <v>4.9600394232707332E-2</v>
      </c>
      <c r="C178" s="31">
        <v>0.10405217780412931</v>
      </c>
      <c r="D178" s="31">
        <v>0.10242930504230376</v>
      </c>
      <c r="E178" s="31">
        <v>0.74391812292085946</v>
      </c>
      <c r="F178" s="32"/>
      <c r="G178" s="32"/>
      <c r="H178" s="32"/>
      <c r="I178" s="32"/>
      <c r="J178" s="32"/>
    </row>
    <row r="179" spans="1:13" ht="15.75" thickBot="1" x14ac:dyDescent="0.3">
      <c r="A179" s="33" t="s">
        <v>42</v>
      </c>
      <c r="B179" s="34">
        <v>7.1587309728955703E-2</v>
      </c>
      <c r="C179" s="34">
        <v>0.15579548430840087</v>
      </c>
      <c r="D179" s="34">
        <v>0.13277490759357652</v>
      </c>
      <c r="E179" s="34">
        <v>0.6398422983690667</v>
      </c>
      <c r="F179" s="32"/>
      <c r="G179" s="32"/>
      <c r="H179" s="32"/>
      <c r="I179" s="32"/>
      <c r="J179" s="32"/>
    </row>
    <row r="181" spans="1:13" ht="15.75" x14ac:dyDescent="0.25">
      <c r="A181" s="36" t="s">
        <v>43</v>
      </c>
      <c r="B181" s="36"/>
      <c r="C181" s="36"/>
      <c r="D181" s="36"/>
      <c r="E181" s="36"/>
    </row>
    <row r="182" spans="1:13" x14ac:dyDescent="0.25">
      <c r="A182" s="22" t="s">
        <v>34</v>
      </c>
    </row>
    <row r="183" spans="1:13" x14ac:dyDescent="0.25">
      <c r="A183" s="1" t="s">
        <v>26</v>
      </c>
      <c r="B183" s="30" t="s">
        <v>3</v>
      </c>
      <c r="C183" s="30" t="s">
        <v>4</v>
      </c>
      <c r="D183" s="30" t="s">
        <v>5</v>
      </c>
      <c r="E183" s="30" t="s">
        <v>6</v>
      </c>
    </row>
    <row r="184" spans="1:13" x14ac:dyDescent="0.25">
      <c r="A184" s="2" t="s">
        <v>8</v>
      </c>
      <c r="B184" s="3">
        <v>132323.64786363638</v>
      </c>
      <c r="C184" s="3">
        <v>11557.689347107438</v>
      </c>
      <c r="D184" s="3">
        <v>51896.909320334256</v>
      </c>
      <c r="E184" s="3">
        <v>11091.302126458571</v>
      </c>
      <c r="F184" s="3"/>
      <c r="G184" s="3"/>
      <c r="H184" s="3"/>
      <c r="I184" s="3"/>
      <c r="J184" s="4"/>
      <c r="K184" s="4"/>
      <c r="L184" s="4"/>
      <c r="M184" s="4"/>
    </row>
    <row r="185" spans="1:13" x14ac:dyDescent="0.25">
      <c r="A185" s="2" t="s">
        <v>36</v>
      </c>
      <c r="B185" s="3">
        <v>89.207433071291192</v>
      </c>
      <c r="C185" s="3">
        <v>315.49616651781218</v>
      </c>
      <c r="D185" s="3">
        <v>666.11309273242057</v>
      </c>
      <c r="E185" s="3">
        <v>1891.4050058653556</v>
      </c>
      <c r="F185" s="3"/>
      <c r="G185" s="3"/>
      <c r="H185" s="3"/>
      <c r="I185" s="3"/>
      <c r="J185" s="4"/>
      <c r="K185" s="4"/>
      <c r="L185" s="4"/>
      <c r="M185" s="4"/>
    </row>
    <row r="186" spans="1:13" x14ac:dyDescent="0.25">
      <c r="A186" s="2" t="s">
        <v>10</v>
      </c>
      <c r="B186" s="3">
        <v>22788.954844155844</v>
      </c>
      <c r="C186" s="3">
        <v>32463.009011290324</v>
      </c>
      <c r="D186" s="3">
        <v>3707.3770170040489</v>
      </c>
      <c r="E186" s="3">
        <v>3670.8224880695811</v>
      </c>
      <c r="F186" s="3"/>
      <c r="G186" s="3"/>
      <c r="H186" s="3"/>
      <c r="I186" s="3"/>
      <c r="J186" s="4"/>
      <c r="K186" s="4"/>
      <c r="L186" s="4"/>
      <c r="M186" s="4"/>
    </row>
    <row r="187" spans="1:13" x14ac:dyDescent="0.25">
      <c r="A187" s="2" t="s">
        <v>11</v>
      </c>
      <c r="B187" s="3">
        <v>79.389871428571425</v>
      </c>
      <c r="C187" s="3">
        <v>227.20668913151366</v>
      </c>
      <c r="D187" s="3">
        <v>182.81899999999999</v>
      </c>
      <c r="E187" s="3">
        <v>59.006607861936722</v>
      </c>
      <c r="F187" s="3"/>
      <c r="G187" s="3"/>
      <c r="H187" s="3"/>
      <c r="I187" s="3"/>
      <c r="J187" s="4"/>
      <c r="K187" s="4"/>
      <c r="L187" s="4"/>
      <c r="M187" s="4"/>
    </row>
    <row r="188" spans="1:13" x14ac:dyDescent="0.25">
      <c r="A188" s="2" t="s">
        <v>12</v>
      </c>
      <c r="B188" s="3">
        <v>2823.4164002010698</v>
      </c>
      <c r="C188" s="3">
        <v>355.19902725218344</v>
      </c>
      <c r="D188" s="3">
        <v>339.58476382826115</v>
      </c>
      <c r="E188" s="3">
        <v>206.69508425811472</v>
      </c>
      <c r="F188" s="3"/>
      <c r="G188" s="3"/>
      <c r="H188" s="3"/>
      <c r="I188" s="3"/>
      <c r="J188" s="4"/>
      <c r="K188" s="4"/>
      <c r="L188" s="4"/>
      <c r="M188" s="4"/>
    </row>
    <row r="189" spans="1:13" x14ac:dyDescent="0.25">
      <c r="A189" s="2" t="s">
        <v>13</v>
      </c>
      <c r="B189" s="3">
        <v>266.22026763057892</v>
      </c>
      <c r="C189" s="3">
        <v>218.44996078123833</v>
      </c>
      <c r="D189" s="3">
        <v>266.42894953244536</v>
      </c>
      <c r="E189" s="3">
        <v>421.36649455934395</v>
      </c>
      <c r="F189" s="3"/>
      <c r="G189" s="3"/>
      <c r="H189" s="3"/>
      <c r="I189" s="3"/>
      <c r="J189" s="4"/>
      <c r="K189" s="4"/>
      <c r="L189" s="4"/>
      <c r="M189" s="4"/>
    </row>
    <row r="190" spans="1:13" x14ac:dyDescent="0.25">
      <c r="A190" s="2" t="s">
        <v>14</v>
      </c>
      <c r="B190" s="3">
        <v>228.0671190655614</v>
      </c>
      <c r="C190" s="3">
        <v>255.47752443369373</v>
      </c>
      <c r="D190" s="3">
        <v>519.93002373224147</v>
      </c>
      <c r="E190" s="3">
        <v>482.20369125532142</v>
      </c>
      <c r="F190" s="3"/>
      <c r="G190" s="3"/>
      <c r="H190" s="3"/>
      <c r="I190" s="3"/>
      <c r="J190" s="4"/>
      <c r="K190" s="4"/>
      <c r="L190" s="4"/>
      <c r="M190" s="4"/>
    </row>
    <row r="191" spans="1:13" x14ac:dyDescent="0.25">
      <c r="A191" s="2" t="s">
        <v>15</v>
      </c>
      <c r="B191" s="3">
        <v>102.27433915102318</v>
      </c>
      <c r="C191" s="3">
        <v>135.25472326321909</v>
      </c>
      <c r="D191" s="3">
        <v>170.6084516841785</v>
      </c>
      <c r="E191" s="3">
        <v>143.78814434225652</v>
      </c>
      <c r="F191" s="3"/>
      <c r="G191" s="3"/>
      <c r="H191" s="3"/>
      <c r="I191" s="3"/>
      <c r="J191" s="4"/>
      <c r="K191" s="4"/>
      <c r="L191" s="4"/>
      <c r="M191" s="4"/>
    </row>
    <row r="192" spans="1:13" x14ac:dyDescent="0.25">
      <c r="A192" s="2" t="s">
        <v>16</v>
      </c>
      <c r="B192" s="3">
        <v>238.69419723128087</v>
      </c>
      <c r="C192" s="3">
        <v>1114.0141995635465</v>
      </c>
      <c r="D192" s="3">
        <v>520.10778745111975</v>
      </c>
      <c r="E192" s="3">
        <v>3240.7108204090023</v>
      </c>
      <c r="F192" s="3"/>
      <c r="G192" s="3"/>
      <c r="H192" s="3"/>
      <c r="I192" s="3"/>
      <c r="J192" s="4"/>
      <c r="K192" s="4"/>
      <c r="L192" s="4"/>
      <c r="M192" s="4"/>
    </row>
    <row r="193" spans="1:13" x14ac:dyDescent="0.25">
      <c r="A193" s="2" t="s">
        <v>17</v>
      </c>
      <c r="B193" s="3">
        <v>4103.7305648254187</v>
      </c>
      <c r="C193" s="3">
        <v>1018.237989561054</v>
      </c>
      <c r="D193" s="3">
        <v>7248.8084481357891</v>
      </c>
      <c r="E193" s="3">
        <v>1487.9333453035292</v>
      </c>
      <c r="F193" s="3"/>
      <c r="G193" s="3"/>
      <c r="H193" s="3"/>
      <c r="I193" s="3"/>
      <c r="J193" s="4"/>
      <c r="K193" s="4"/>
      <c r="L193" s="4"/>
      <c r="M193" s="4"/>
    </row>
    <row r="194" spans="1:13" x14ac:dyDescent="0.25">
      <c r="A194" s="2" t="s">
        <v>18</v>
      </c>
      <c r="B194" s="3">
        <v>3106.4348806459047</v>
      </c>
      <c r="C194" s="3">
        <v>785.73854252256433</v>
      </c>
      <c r="D194" s="3">
        <v>2949.1251756410256</v>
      </c>
      <c r="E194" s="3">
        <v>1167.8211567789217</v>
      </c>
      <c r="F194" s="3"/>
      <c r="G194" s="3"/>
      <c r="H194" s="3"/>
      <c r="I194" s="3"/>
      <c r="J194" s="4"/>
      <c r="K194" s="4"/>
      <c r="L194" s="4"/>
      <c r="M194" s="4"/>
    </row>
    <row r="195" spans="1:13" x14ac:dyDescent="0.25">
      <c r="A195" s="2" t="s">
        <v>19</v>
      </c>
      <c r="B195" s="3">
        <v>219.19098985165746</v>
      </c>
      <c r="C195" s="3">
        <v>349.58062193351316</v>
      </c>
      <c r="D195" s="3">
        <v>789.54211739708637</v>
      </c>
      <c r="E195" s="3">
        <v>481.49214743943332</v>
      </c>
      <c r="F195" s="3"/>
      <c r="G195" s="3"/>
      <c r="H195" s="3"/>
      <c r="I195" s="3"/>
      <c r="J195" s="4"/>
      <c r="K195" s="4"/>
      <c r="L195" s="4"/>
      <c r="M195" s="4"/>
    </row>
    <row r="196" spans="1:13" x14ac:dyDescent="0.25">
      <c r="A196" s="2" t="s">
        <v>20</v>
      </c>
      <c r="B196" s="3">
        <v>243.18925367335706</v>
      </c>
      <c r="C196" s="3">
        <v>587.92645446248605</v>
      </c>
      <c r="D196" s="3">
        <v>257.36004589604369</v>
      </c>
      <c r="E196" s="3">
        <v>59.068780429739292</v>
      </c>
      <c r="F196" s="3"/>
      <c r="G196" s="3"/>
      <c r="H196" s="3"/>
      <c r="I196" s="3"/>
      <c r="J196" s="4"/>
      <c r="K196" s="4"/>
      <c r="L196" s="4"/>
      <c r="M196" s="4"/>
    </row>
    <row r="197" spans="1:13" x14ac:dyDescent="0.25">
      <c r="A197" s="2" t="s">
        <v>21</v>
      </c>
      <c r="B197" s="3">
        <v>242.78775427995953</v>
      </c>
      <c r="C197" s="3">
        <v>93.78073333333333</v>
      </c>
      <c r="D197" s="3">
        <v>228.77506946134486</v>
      </c>
      <c r="E197" s="3">
        <v>296.01990522661964</v>
      </c>
      <c r="F197" s="3"/>
      <c r="G197" s="3"/>
      <c r="H197" s="3"/>
      <c r="I197" s="3"/>
      <c r="J197" s="4"/>
      <c r="K197" s="4"/>
      <c r="L197" s="4"/>
      <c r="M197" s="4"/>
    </row>
    <row r="198" spans="1:13" x14ac:dyDescent="0.25">
      <c r="A198" s="2" t="s">
        <v>22</v>
      </c>
      <c r="B198" s="3">
        <v>134.65508518035625</v>
      </c>
      <c r="C198" s="3">
        <v>239.27808557259485</v>
      </c>
      <c r="D198" s="3">
        <v>313.98961168435289</v>
      </c>
      <c r="E198" s="3">
        <v>534.33027770614979</v>
      </c>
      <c r="F198" s="3"/>
      <c r="G198" s="3"/>
      <c r="H198" s="3"/>
      <c r="I198" s="3"/>
      <c r="J198" s="4"/>
      <c r="K198" s="4"/>
      <c r="L198" s="4"/>
      <c r="M198" s="4"/>
    </row>
    <row r="199" spans="1:13" x14ac:dyDescent="0.25">
      <c r="A199" s="2" t="s">
        <v>23</v>
      </c>
      <c r="B199" s="3">
        <v>110.20304243485408</v>
      </c>
      <c r="C199" s="3">
        <v>126.10311789532922</v>
      </c>
      <c r="D199" s="3">
        <v>461.18831445010818</v>
      </c>
      <c r="E199" s="3">
        <v>226.92285176178126</v>
      </c>
      <c r="F199" s="3"/>
      <c r="G199" s="3"/>
      <c r="H199" s="3"/>
      <c r="I199" s="3"/>
      <c r="J199" s="4"/>
      <c r="K199" s="4"/>
      <c r="L199" s="4"/>
      <c r="M199" s="4"/>
    </row>
    <row r="200" spans="1:13" ht="15.75" thickBot="1" x14ac:dyDescent="0.3">
      <c r="A200" s="33" t="s">
        <v>24</v>
      </c>
      <c r="B200" s="41">
        <v>81.072425384083502</v>
      </c>
      <c r="C200" s="41">
        <v>101.40250270178994</v>
      </c>
      <c r="D200" s="41">
        <v>162.96790788555478</v>
      </c>
      <c r="E200" s="41">
        <v>89.875496788008576</v>
      </c>
      <c r="F200" s="3"/>
      <c r="G200" s="3"/>
      <c r="H200" s="3"/>
      <c r="I200" s="3"/>
      <c r="J200" s="4"/>
      <c r="K200" s="4"/>
      <c r="L200" s="4"/>
      <c r="M200" s="4"/>
    </row>
    <row r="201" spans="1:13" x14ac:dyDescent="0.25">
      <c r="F201" s="3"/>
      <c r="G201" s="3"/>
      <c r="H201" s="3"/>
      <c r="I201" s="3"/>
    </row>
    <row r="202" spans="1:13" x14ac:dyDescent="0.25">
      <c r="F202" s="3"/>
      <c r="G202" s="3"/>
      <c r="H202" s="3"/>
      <c r="I202" s="3"/>
    </row>
    <row r="203" spans="1:13" x14ac:dyDescent="0.25">
      <c r="F203" s="3"/>
      <c r="G203" s="3"/>
      <c r="H203" s="3"/>
      <c r="I203" s="3"/>
    </row>
  </sheetData>
  <mergeCells count="24">
    <mergeCell ref="A132:E132"/>
    <mergeCell ref="A154:E154"/>
    <mergeCell ref="A175:E175"/>
    <mergeCell ref="A181:E181"/>
    <mergeCell ref="J45:J46"/>
    <mergeCell ref="A66:I66"/>
    <mergeCell ref="A67:A68"/>
    <mergeCell ref="B67:C67"/>
    <mergeCell ref="D67:E67"/>
    <mergeCell ref="F67:G67"/>
    <mergeCell ref="H67:I67"/>
    <mergeCell ref="J67:J68"/>
    <mergeCell ref="A45:A46"/>
    <mergeCell ref="B45:C45"/>
    <mergeCell ref="D45:E45"/>
    <mergeCell ref="F45:G45"/>
    <mergeCell ref="H45:I45"/>
    <mergeCell ref="A88:E88"/>
    <mergeCell ref="A110:E110"/>
    <mergeCell ref="A1:F1"/>
    <mergeCell ref="A2:F2"/>
    <mergeCell ref="A23:E23"/>
    <mergeCell ref="A44:E44"/>
    <mergeCell ref="F44:I44"/>
  </mergeCells>
  <pageMargins left="0.7" right="0.7" top="0.75" bottom="0.75" header="0.3" footer="0.3"/>
  <pageSetup paperSize="9" scale="5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ReleaseID_DB xmlns="cac204a3-57fb-4aea-ba50-989298fa4f73">11393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89C04101-7F97-49C7-9FEE-B658F13B014F}"/>
</file>

<file path=customXml/itemProps2.xml><?xml version="1.0" encoding="utf-8"?>
<ds:datastoreItem xmlns:ds="http://schemas.openxmlformats.org/officeDocument/2006/customXml" ds:itemID="{85402FE1-0CAE-4A12-97A8-9AD1C1E2001A}"/>
</file>

<file path=customXml/itemProps3.xml><?xml version="1.0" encoding="utf-8"?>
<ds:datastoreItem xmlns:ds="http://schemas.openxmlformats.org/officeDocument/2006/customXml" ds:itemID="{C8C4875F-1268-4C8D-AC85-57593726EA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Nouf Abdulla Al zaabi</dc:creator>
  <cp:lastModifiedBy>Sara Ateeq Al Dhaheri</cp:lastModifiedBy>
  <cp:lastPrinted>2019-12-23T07:27:35Z</cp:lastPrinted>
  <dcterms:created xsi:type="dcterms:W3CDTF">2019-12-23T07:20:36Z</dcterms:created>
  <dcterms:modified xsi:type="dcterms:W3CDTF">2020-03-03T03:36:40Z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