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New-Indusrty &amp; Constructions\Publication-Banks Statistics\تقرير إحصاءات البنوك\2024\Q2\"/>
    </mc:Choice>
  </mc:AlternateContent>
  <xr:revisionPtr revIDLastSave="0" documentId="8_{ED620A70-2F73-408E-833C-F33500C2E833}" xr6:coauthVersionLast="47" xr6:coauthVersionMax="47" xr10:uidLastSave="{00000000-0000-0000-0000-000000000000}"/>
  <bookViews>
    <workbookView xWindow="-110" yWindow="-110" windowWidth="19420" windowHeight="10420"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57" l="1"/>
  <c r="L7" i="57" l="1"/>
  <c r="K7" i="57"/>
  <c r="J7" i="57"/>
  <c r="G7" i="57" l="1"/>
  <c r="I7" i="57"/>
  <c r="C7" i="57" l="1"/>
  <c r="D7" i="57"/>
  <c r="E7" i="57"/>
  <c r="F7" i="57"/>
</calcChain>
</file>

<file path=xl/sharedStrings.xml><?xml version="1.0" encoding="utf-8"?>
<sst xmlns="http://schemas.openxmlformats.org/spreadsheetml/2006/main" count="212" uniqueCount="116">
  <si>
    <t>Metadata</t>
  </si>
  <si>
    <t>Enquiries</t>
  </si>
  <si>
    <t>Table description</t>
  </si>
  <si>
    <t>Link</t>
  </si>
  <si>
    <t>Table 1</t>
  </si>
  <si>
    <t>Table 2</t>
  </si>
  <si>
    <t>Table 3</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</si>
  <si>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</si>
  <si>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</si>
  <si>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</si>
  <si>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</si>
  <si>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</si>
  <si>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Million AED</t>
  </si>
  <si>
    <t xml:space="preserve">معجم المصطلحات </t>
  </si>
  <si>
    <t>للاستفسارات</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</si>
  <si>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</si>
  <si>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</si>
  <si>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</si>
  <si>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</si>
  <si>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</si>
  <si>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</si>
  <si>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</si>
  <si>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</si>
  <si>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</si>
  <si>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</si>
  <si>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</si>
  <si>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</si>
  <si>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</si>
  <si>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</si>
  <si>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</si>
  <si>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</si>
  <si>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</si>
  <si>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</si>
  <si>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</si>
  <si>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</si>
  <si>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</si>
  <si>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</si>
  <si>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</si>
  <si>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</si>
  <si>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</si>
  <si>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</si>
  <si>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</si>
  <si>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</si>
  <si>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</si>
  <si>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</si>
  <si>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</si>
  <si>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</si>
  <si>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</si>
  <si>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</si>
  <si>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</si>
  <si>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</si>
  <si>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</si>
  <si>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</si>
  <si>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</si>
  <si>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</si>
  <si>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</si>
  <si>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</si>
  <si>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</si>
  <si>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</si>
  <si>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</si>
  <si>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</si>
  <si>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</si>
  <si>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Q4 2023</t>
  </si>
  <si>
    <r>
      <rPr>
        <b/>
        <sz val="11"/>
        <color rgb="FF426A6E"/>
        <rFont val="Arial"/>
        <family val="2"/>
      </rPr>
      <t xml:space="preserve">جدول 1: </t>
    </r>
    <r>
      <rPr>
        <b/>
        <sz val="11"/>
        <rFont val="Arial"/>
        <family val="2"/>
      </rPr>
      <t xml:space="preserve"> صافي الدخل للبنوك التي مقرها إمارة أبوظبي </t>
    </r>
  </si>
  <si>
    <t>صافي الدخل للبنوك التي مقرها إمارة أبوظبي</t>
  </si>
  <si>
    <r>
      <t xml:space="preserve">Table 1: </t>
    </r>
    <r>
      <rPr>
        <b/>
        <sz val="11"/>
        <rFont val="Arial"/>
        <family val="2"/>
      </rPr>
      <t xml:space="preserve"> Net income of banks based in the Emirate of Abu Dhabi</t>
    </r>
  </si>
  <si>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</si>
  <si>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</si>
  <si>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r>
      <t xml:space="preserve">Table 2: </t>
    </r>
    <r>
      <rPr>
        <b/>
        <sz val="11"/>
        <rFont val="Arial"/>
        <family val="2"/>
      </rPr>
      <t xml:space="preserve">  Total revenue of commercial and Islamic banks based in the Emirate of Abu Dhabi</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</si>
  <si>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</si>
  <si>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</si>
  <si>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</si>
  <si>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</si>
  <si>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</si>
  <si>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rPr>
        <b/>
        <sz val="11"/>
        <color rgb="FF426A6E"/>
        <rFont val="Arial"/>
        <family val="2"/>
      </rPr>
      <t xml:space="preserve">جدول 4: </t>
    </r>
    <r>
      <rPr>
        <b/>
        <sz val="11"/>
        <rFont val="Arial"/>
        <family val="2"/>
      </rPr>
      <t xml:space="preserve">  متوسط تعويضات العاملين لكل عامل في البنوك التي مقرها إمارة أبوظبي</t>
    </r>
  </si>
  <si>
    <r>
      <t xml:space="preserve">Table 4: </t>
    </r>
    <r>
      <rPr>
        <b/>
        <sz val="11"/>
        <rFont val="Arial"/>
        <family val="2"/>
      </rPr>
      <t>Average compensation of employees (per worker) in banks based in the Emirate of Abu Dhabi</t>
    </r>
  </si>
  <si>
    <t>Average compensation of employees</t>
  </si>
  <si>
    <t xml:space="preserve"> صافي الدخل للبنوك التي مقرها إمارة أبوظبي</t>
  </si>
  <si>
    <t xml:space="preserve"> إجمالي الإيرادات للبنوك التجارية والإسلامية التي مقرها إمارة أبوظبي</t>
  </si>
  <si>
    <t>Total revenue of commercial and Islamic banks based in the Emirate of Abu Dhabi</t>
  </si>
  <si>
    <t xml:space="preserve">إجمالي عدد العاملين في البنوك التي مقرها إمارة أبوظبي </t>
  </si>
  <si>
    <t xml:space="preserve"> Total number of employees in banks based in the Emirate of Abu Dhabi</t>
  </si>
  <si>
    <t xml:space="preserve"> متوسط تعويضات العاملين لكل عامل في البنوك التي مقرها إمارة أبوظبي</t>
  </si>
  <si>
    <t>Average compensation of employees (per worker) in banks based in the Emirate of Abu Dhabi</t>
  </si>
  <si>
    <t>تم تنقيح البيانات التقديرية للربع الرابع 2023، وفقاً للبيانات الفعلية المحدثة من مصدر البيانات</t>
  </si>
  <si>
    <t>The estimated data for Q4 2023 has been revised, according to the actual data updated from the data source</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</si>
  <si>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</si>
  <si>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</si>
  <si>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</si>
  <si>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</si>
  <si>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</si>
  <si>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</si>
  <si>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</si>
  <si>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</si>
  <si>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</si>
  <si>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</si>
  <si>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</si>
  <si>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</si>
  <si>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</si>
  <si>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</si>
  <si>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</si>
  <si>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</si>
  <si>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</si>
  <si>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</si>
  <si>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t xml:space="preserve">Table 5: </t>
    </r>
    <r>
      <rPr>
        <b/>
        <sz val="11"/>
        <rFont val="Arial"/>
        <family val="2"/>
      </rPr>
      <t>Average Interest rate on deposits, loans, and advances in banks based in the Emirate of Abu Dhabi (%)</t>
    </r>
  </si>
  <si>
    <r>
      <t xml:space="preserve">Table 6: </t>
    </r>
    <r>
      <rPr>
        <b/>
        <sz val="11"/>
        <rFont val="Arial"/>
        <family val="2"/>
      </rPr>
      <t>Average Rates on savings deposits in banks based in the Emirate of Abu Dhabi (%)</t>
    </r>
  </si>
  <si>
    <t>Table 6</t>
  </si>
  <si>
    <t>Average Interest rate on deposits, loans, and advances in banks based in the Emirate of Abu Dhabi (%)</t>
  </si>
  <si>
    <t>معدل أسعار الفائدة على الودائع والقروض والسلف في البنوك التي مقرها إمارة أبوظبي (%)</t>
  </si>
  <si>
    <t>Average Rates on savings deposits in banks based in the Emirate of Abu Dhabi (%)</t>
  </si>
  <si>
    <t xml:space="preserve"> معدل أسعار الفائدة على الإيداعات في البنوك التي مقرها إمارة أبوظبي  (%)</t>
  </si>
  <si>
    <r>
      <t>Q2 2024</t>
    </r>
    <r>
      <rPr>
        <b/>
        <sz val="8"/>
        <color rgb="FFFF0000"/>
        <rFont val="Arial"/>
        <family val="2"/>
      </rPr>
      <t>*</t>
    </r>
  </si>
  <si>
    <t>Banks Statistics, Second Quarter 2024</t>
  </si>
  <si>
    <t>إحصاءات البنوك، الربع الثاني 2024</t>
  </si>
  <si>
    <t>Q1 2024</t>
  </si>
  <si>
    <t>Banks Statistics,Second Quarter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</si>
</sst>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mmm\-yyyy"/>
    <numFmt numFmtId="168" formatCode="_-* #,##0_-;_-* #,##0\-;_-* &quot;-&quot;??_-;_-@_-"/>
  </numFmts>
  <fonts count="2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9"/>
      <color theme="1"/>
      <name val="Arial"/>
      <family val="2"/>
    </font>
    <font>
      <sz val="7"/>
      <color theme="1"/>
      <name val="Arial"/>
      <family val="2"/>
    </font>
    <font>
      <i/>
      <sz val="8"/>
      <color rgb="FFFF0000"/>
      <name val="Arial"/>
      <family val="2"/>
    </font>
    <font>
      <i/>
      <sz val="11"/>
      <color theme="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164" fontId="25" fillId="0" borderId="0" applyFont="0" applyFill="0" applyBorder="0" applyAlignment="0" applyProtection="0"/>
  </cellStyleXfs>
  <cellXfs count="70">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0" fillId="2" borderId="0" xfId="0" applyFill="1"/>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168" fontId="9" fillId="3" borderId="0" xfId="1" applyNumberFormat="1" applyFont="1" applyFill="1" applyBorder="1" applyAlignment="1">
      <alignment horizontal="center" vertical="center"/>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0" fontId="6" fillId="0" borderId="0" xfId="0" applyFont="1" applyAlignment="1">
      <alignment horizontal="center"/>
    </xf>
    <xf numFmtId="0" fontId="21" fillId="0" borderId="0" xfId="0" applyFont="1" applyAlignment="1">
      <alignment wrapText="1"/>
    </xf>
    <xf numFmtId="165" fontId="9" fillId="3"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0" fontId="22" fillId="0" borderId="0" xfId="0" applyFont="1" applyAlignment="1">
      <alignment wrapText="1"/>
    </xf>
    <xf numFmtId="0" fontId="22" fillId="0" borderId="0" xfId="0" applyFont="1" applyAlignment="1">
      <alignment horizontal="right" vertical="center" wrapText="1" readingOrder="2"/>
    </xf>
    <xf numFmtId="168" fontId="8" fillId="3" borderId="0" xfId="1" applyNumberFormat="1" applyFont="1" applyFill="1" applyBorder="1" applyAlignment="1">
      <alignment horizontal="left" vertical="center"/>
    </xf>
    <xf numFmtId="168" fontId="8" fillId="3" borderId="0" xfId="1" applyNumberFormat="1" applyFont="1" applyFill="1" applyBorder="1" applyAlignment="1">
      <alignment horizontal="right" vertical="center"/>
    </xf>
    <xf numFmtId="168" fontId="9" fillId="2" borderId="0" xfId="1" applyNumberFormat="1" applyFont="1" applyFill="1" applyBorder="1" applyAlignment="1">
      <alignment horizontal="left" vertical="center" indent="1" readingOrder="1"/>
    </xf>
    <xf numFmtId="0" fontId="11" fillId="0" borderId="0" xfId="0" applyFont="1"/>
    <xf numFmtId="0" fontId="23" fillId="0" borderId="0" xfId="0" applyFont="1" applyAlignment="1">
      <alignment horizontal="right"/>
    </xf>
    <xf numFmtId="0" fontId="23" fillId="0" borderId="0" xfId="0" applyFont="1"/>
    <xf numFmtId="0" fontId="24" fillId="2" borderId="0" xfId="0" applyFont="1" applyFill="1"/>
    <xf numFmtId="166" fontId="9" fillId="3" borderId="0" xfId="1" applyNumberFormat="1" applyFont="1" applyFill="1" applyBorder="1" applyAlignment="1">
      <alignment horizontal="left" vertical="center" indent="1" readingOrder="1"/>
    </xf>
    <xf numFmtId="0" fontId="12" fillId="4" borderId="0" xfId="0" applyFont="1" applyFill="1" applyAlignment="1">
      <alignment horizontal="right" vertical="center"/>
    </xf>
    <xf numFmtId="0" fontId="10" fillId="4" borderId="0" xfId="1" applyNumberFormat="1" applyFont="1" applyFill="1" applyBorder="1" applyAlignment="1">
      <alignment horizontal="center" vertical="center" wrapText="1"/>
    </xf>
    <xf numFmtId="166" fontId="10" fillId="4" borderId="0" xfId="1" applyNumberFormat="1" applyFont="1" applyFill="1" applyBorder="1" applyAlignment="1">
      <alignment horizontal="center" vertical="center" readingOrder="1"/>
    </xf>
    <xf numFmtId="166" fontId="10" fillId="4" borderId="2" xfId="1" applyNumberFormat="1" applyFont="1" applyFill="1" applyBorder="1" applyAlignment="1">
      <alignment horizontal="center" vertical="center" readingOrder="1"/>
    </xf>
    <xf numFmtId="0" fontId="13" fillId="0" borderId="0" xfId="3" applyFont="1" applyFill="1" applyBorder="1" applyAlignment="1">
      <alignment horizontal="center"/>
    </xf>
  </cellXfs>
  <cellStyles count="8">
    <cellStyle name="Comma" xfId="1" builtinId="3"/>
    <cellStyle name="Comma 8" xfId="7" xr:uid="{FCC34906-E4C6-4F59-8929-EF82BC611890}"/>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tabSelected="1" zoomScale="80" zoomScaleNormal="80" workbookViewId="0">
      <selection activeCell="A18" sqref="A18"/>
    </sheetView>
  </sheetViews>
  <sheetFormatPr defaultColWidth="7.7265625" defaultRowHeight="10" x14ac:dyDescent="0.2"/>
  <cols>
    <col min="1" max="1" width="45.81640625" style="2" customWidth="1"/>
    <col min="2" max="2" width="64.7265625" style="2" bestFit="1" customWidth="1"/>
    <col min="3" max="3" width="9.81640625" style="2" customWidth="1"/>
    <col min="4" max="4" width="50.542968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1"/>
      <c r="C2" s="21"/>
      <c r="D2" s="21"/>
    </row>
    <row r="3" spans="1:672" ht="36" customHeight="1" x14ac:dyDescent="0.2">
      <c r="A3" s="5"/>
      <c r="B3" s="43" t="s">
        <v>112</v>
      </c>
      <c r="C3" s="21"/>
      <c r="D3" s="65" t="s">
        <v>113</v>
      </c>
    </row>
    <row r="4" spans="1:672" ht="10.5" x14ac:dyDescent="0.2">
      <c r="A4" s="5"/>
      <c r="B4" s="21"/>
      <c r="C4" s="21"/>
      <c r="D4" s="21"/>
    </row>
    <row r="5" spans="1:672" ht="10.5" x14ac:dyDescent="0.2">
      <c r="A5" s="5"/>
      <c r="B5" s="9"/>
      <c r="C5" s="9"/>
      <c r="D5" s="9"/>
    </row>
    <row r="6" spans="1:672" x14ac:dyDescent="0.2">
      <c r="A6" s="5"/>
      <c r="C6" s="10" t="s">
        <v>0</v>
      </c>
    </row>
    <row r="7" spans="1:672" x14ac:dyDescent="0.2">
      <c r="A7" s="5"/>
      <c r="C7" s="10" t="s">
        <v>1</v>
      </c>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2" t="s">
        <v>2</v>
      </c>
      <c r="C9" s="12" t="s">
        <v>3</v>
      </c>
      <c r="D9" s="16" t="s">
        <v>61</v>
      </c>
    </row>
    <row r="10" spans="1:672" ht="14.5" customHeight="1" x14ac:dyDescent="0.25">
      <c r="A10" s="13"/>
      <c r="C10" s="12"/>
    </row>
    <row r="11" spans="1:672" ht="14.5" customHeight="1" x14ac:dyDescent="0.2">
      <c r="A11" s="13"/>
      <c r="B11" s="2" t="s">
        <v>66</v>
      </c>
      <c r="C11" s="10" t="s">
        <v>4</v>
      </c>
      <c r="D11" s="26" t="s">
        <v>77</v>
      </c>
    </row>
    <row r="12" spans="1:672" ht="14.5" customHeight="1" x14ac:dyDescent="0.2">
      <c r="A12" s="13"/>
      <c r="B12" s="2" t="s">
        <v>79</v>
      </c>
      <c r="C12" s="10" t="s">
        <v>5</v>
      </c>
      <c r="D12" s="26" t="s">
        <v>78</v>
      </c>
    </row>
    <row r="13" spans="1:672" ht="14.5" customHeight="1" x14ac:dyDescent="0.2">
      <c r="A13" s="13"/>
      <c r="B13" s="2" t="s">
        <v>81</v>
      </c>
      <c r="C13" s="10" t="s">
        <v>6</v>
      </c>
      <c r="D13" s="26" t="s">
        <v>80</v>
      </c>
    </row>
    <row r="14" spans="1:672" ht="15" customHeight="1" x14ac:dyDescent="0.2">
      <c r="A14" s="13"/>
      <c r="B14" s="2" t="s">
        <v>83</v>
      </c>
      <c r="C14" s="10" t="s">
        <v>49</v>
      </c>
      <c r="D14" s="26" t="s">
        <v>82</v>
      </c>
    </row>
    <row r="15" spans="1:672" ht="15" customHeight="1" x14ac:dyDescent="0.2">
      <c r="A15" s="13"/>
      <c r="B15" s="2" t="s">
        <v>107</v>
      </c>
      <c r="C15" s="10" t="s">
        <v>50</v>
      </c>
      <c r="D15" s="26" t="s">
        <v>108</v>
      </c>
    </row>
    <row r="16" spans="1:672" ht="15" customHeight="1" x14ac:dyDescent="0.2">
      <c r="B16" s="2" t="s">
        <v>109</v>
      </c>
      <c r="C16" s="10" t="s">
        <v>106</v>
      </c>
      <c r="D16" s="26" t="s">
        <v>110</v>
      </c>
    </row>
    <row r="17" spans="1:8" ht="15" customHeight="1" x14ac:dyDescent="0.35">
      <c r="A17" s="13"/>
      <c r="C17" s="40"/>
      <c r="D17" s="26"/>
      <c r="E17" s="5"/>
      <c r="F17" s="5"/>
      <c r="G17" s="5"/>
      <c r="H17" s="5"/>
    </row>
    <row r="18" spans="1:8" ht="15" customHeight="1" x14ac:dyDescent="0.35">
      <c r="B18" s="39"/>
      <c r="C18" s="40"/>
      <c r="D18" s="26"/>
      <c r="E18" s="5"/>
      <c r="F18" s="5"/>
      <c r="G18" s="5"/>
      <c r="H18" s="5"/>
    </row>
    <row r="19" spans="1:8" ht="15" customHeight="1" x14ac:dyDescent="0.35">
      <c r="C19" s="40"/>
      <c r="D19" s="26"/>
      <c r="E19" s="5"/>
      <c r="F19" s="5"/>
      <c r="G19" s="5"/>
      <c r="H19" s="5"/>
    </row>
    <row r="20" spans="1:8" ht="15" customHeight="1" x14ac:dyDescent="0.35">
      <c r="C20" s="40"/>
      <c r="D20" s="26"/>
      <c r="E20" s="5"/>
      <c r="F20" s="5"/>
      <c r="G20" s="5"/>
      <c r="H20" s="5"/>
    </row>
    <row r="21" spans="1:8" ht="15" customHeight="1" x14ac:dyDescent="0.35">
      <c r="C21" s="40"/>
      <c r="D21" s="26"/>
      <c r="E21" s="5"/>
      <c r="F21" s="5"/>
      <c r="G21" s="5"/>
      <c r="H21" s="5"/>
    </row>
    <row r="22" spans="1:8" ht="15.75" customHeight="1" x14ac:dyDescent="0.35">
      <c r="A22" s="13"/>
      <c r="C22" s="40"/>
      <c r="D22" s="26"/>
    </row>
    <row r="23" spans="1:8" ht="25.5" customHeight="1" x14ac:dyDescent="0.2">
      <c r="A23" s="13"/>
      <c r="C23" s="17"/>
      <c r="D23" s="27"/>
    </row>
    <row r="24" spans="1:8" ht="15" customHeight="1" x14ac:dyDescent="0.2">
      <c r="A24" s="13"/>
    </row>
    <row r="25" spans="1:8" ht="15" customHeight="1" x14ac:dyDescent="0.2">
      <c r="A25" s="13"/>
    </row>
    <row r="26" spans="1:8" x14ac:dyDescent="0.2">
      <c r="A26" s="13"/>
    </row>
    <row r="27" spans="1:8" x14ac:dyDescent="0.2">
      <c r="A27" s="13"/>
    </row>
    <row r="28" spans="1:8" x14ac:dyDescent="0.2">
      <c r="A28" s="13"/>
      <c r="C28" s="10"/>
    </row>
    <row r="29" spans="1:8" x14ac:dyDescent="0.2">
      <c r="A29" s="13"/>
    </row>
    <row r="30" spans="1:8" x14ac:dyDescent="0.2">
      <c r="A30" s="13"/>
    </row>
    <row r="31" spans="1:8" x14ac:dyDescent="0.2">
      <c r="A31" s="13"/>
    </row>
    <row r="32" spans="1:8"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T11"/>
  <sheetViews>
    <sheetView showGridLines="0" zoomScaleNormal="100" workbookViewId="0">
      <selection activeCell="K16" sqref="K16"/>
    </sheetView>
  </sheetViews>
  <sheetFormatPr defaultColWidth="8.7265625" defaultRowHeight="10" x14ac:dyDescent="0.2"/>
  <cols>
    <col min="1" max="1" width="8.7265625" style="5"/>
    <col min="2" max="2" width="62.26953125" style="5" bestFit="1" customWidth="1"/>
    <col min="3" max="12" width="12.6328125" style="5" customWidth="1"/>
    <col min="13" max="13" width="46.54296875" style="5" customWidth="1"/>
    <col min="14" max="16384" width="8.7265625" style="5"/>
  </cols>
  <sheetData>
    <row r="2" spans="2:20" ht="14" x14ac:dyDescent="0.2">
      <c r="B2" s="24" t="s">
        <v>65</v>
      </c>
      <c r="C2" s="6"/>
      <c r="D2" s="6"/>
      <c r="E2" s="6"/>
      <c r="F2" s="6"/>
      <c r="G2" s="6"/>
      <c r="H2" s="6"/>
      <c r="I2" s="6"/>
      <c r="J2" s="6"/>
      <c r="K2" s="6"/>
      <c r="L2" s="6"/>
      <c r="M2" s="28" t="s">
        <v>63</v>
      </c>
      <c r="N2" s="7"/>
      <c r="O2" s="7"/>
      <c r="P2" s="7"/>
      <c r="Q2" s="7"/>
      <c r="R2" s="7"/>
      <c r="S2" s="7"/>
      <c r="T2" s="7"/>
    </row>
    <row r="3" spans="2:20" ht="10.5" x14ac:dyDescent="0.2">
      <c r="B3" s="2" t="s">
        <v>12</v>
      </c>
      <c r="C3" s="6"/>
      <c r="D3" s="6"/>
      <c r="E3" s="6"/>
      <c r="F3" s="6"/>
      <c r="G3" s="6"/>
      <c r="H3" s="6"/>
      <c r="I3" s="6"/>
      <c r="J3" s="6"/>
      <c r="K3" s="6"/>
      <c r="L3" s="6"/>
      <c r="M3" s="7" t="s">
        <v>16</v>
      </c>
      <c r="N3" s="7"/>
      <c r="O3" s="7"/>
      <c r="P3" s="7"/>
      <c r="Q3" s="7"/>
      <c r="R3" s="7"/>
      <c r="S3" s="7"/>
      <c r="T3" s="7"/>
    </row>
    <row r="4" spans="2:20" ht="10.5" x14ac:dyDescent="0.2">
      <c r="C4" s="6"/>
      <c r="D4" s="6"/>
      <c r="E4" s="6"/>
      <c r="F4" s="6"/>
      <c r="G4" s="6"/>
      <c r="H4" s="6"/>
      <c r="I4" s="6"/>
      <c r="J4" s="6"/>
      <c r="K4" s="6"/>
      <c r="L4" s="6"/>
      <c r="M4" s="6"/>
      <c r="N4" s="7"/>
      <c r="O4" s="7"/>
      <c r="P4" s="7"/>
      <c r="Q4" s="7"/>
      <c r="R4" s="7"/>
      <c r="S4" s="7"/>
      <c r="T4" s="7"/>
    </row>
    <row r="5" spans="2:20" ht="14.5" customHeight="1" x14ac:dyDescent="0.2">
      <c r="B5" s="67" t="s">
        <v>17</v>
      </c>
      <c r="C5" s="66" t="s">
        <v>21</v>
      </c>
      <c r="D5" s="66" t="s">
        <v>22</v>
      </c>
      <c r="E5" s="66" t="s">
        <v>23</v>
      </c>
      <c r="F5" s="66" t="s">
        <v>24</v>
      </c>
      <c r="G5" s="66" t="s">
        <v>25</v>
      </c>
      <c r="H5" s="66" t="s">
        <v>47</v>
      </c>
      <c r="I5" s="66" t="s">
        <v>48</v>
      </c>
      <c r="J5" s="66" t="s">
        <v>62</v>
      </c>
      <c r="K5" s="66" t="s">
        <v>114</v>
      </c>
      <c r="L5" s="66" t="s">
        <v>111</v>
      </c>
      <c r="M5" s="22" t="s">
        <v>18</v>
      </c>
      <c r="N5" s="7"/>
      <c r="O5" s="7"/>
      <c r="P5" s="18"/>
      <c r="Q5" s="7"/>
      <c r="R5" s="7"/>
      <c r="S5" s="7"/>
    </row>
    <row r="6" spans="2:20" ht="11" customHeight="1" x14ac:dyDescent="0.2">
      <c r="B6" s="67"/>
      <c r="C6" s="66"/>
      <c r="D6" s="66"/>
      <c r="E6" s="66"/>
      <c r="F6" s="66"/>
      <c r="G6" s="66"/>
      <c r="H6" s="66"/>
      <c r="I6" s="66"/>
      <c r="J6" s="66"/>
      <c r="K6" s="66"/>
      <c r="L6" s="66"/>
      <c r="M6" s="22"/>
      <c r="N6" s="7"/>
      <c r="O6" s="18"/>
      <c r="P6" s="7"/>
      <c r="Q6" s="7"/>
      <c r="R6" s="7"/>
      <c r="S6" s="7"/>
    </row>
    <row r="7" spans="2:20" ht="11" customHeight="1" x14ac:dyDescent="0.2">
      <c r="B7" s="25" t="s">
        <v>66</v>
      </c>
      <c r="C7" s="45">
        <v>5408</v>
      </c>
      <c r="D7" s="45">
        <v>6151</v>
      </c>
      <c r="E7" s="45">
        <v>6299</v>
      </c>
      <c r="F7" s="45">
        <v>7130</v>
      </c>
      <c r="G7" s="45">
        <v>7575</v>
      </c>
      <c r="H7" s="45">
        <v>6788</v>
      </c>
      <c r="I7" s="45">
        <v>7610</v>
      </c>
      <c r="J7" s="45">
        <v>7993</v>
      </c>
      <c r="K7" s="45">
        <v>7630</v>
      </c>
      <c r="L7" s="45">
        <v>7572.2199999999993</v>
      </c>
      <c r="M7" s="31" t="s">
        <v>64</v>
      </c>
      <c r="N7" s="7"/>
      <c r="O7" s="18"/>
      <c r="P7" s="7"/>
      <c r="Q7" s="7"/>
      <c r="R7" s="7"/>
      <c r="S7" s="7"/>
    </row>
    <row r="9" spans="2:20" x14ac:dyDescent="0.2">
      <c r="B9" s="8" t="s">
        <v>19</v>
      </c>
      <c r="M9" s="60" t="s">
        <v>20</v>
      </c>
    </row>
    <row r="10" spans="2:20" x14ac:dyDescent="0.2">
      <c r="B10" s="62" t="s">
        <v>44</v>
      </c>
      <c r="M10" s="61" t="s">
        <v>45</v>
      </c>
    </row>
    <row r="11" spans="2:20" x14ac:dyDescent="0.2">
      <c r="B11" s="8" t="s">
        <v>85</v>
      </c>
      <c r="M11" s="5" t="s">
        <v>84</v>
      </c>
    </row>
  </sheetData>
  <mergeCells count="11">
    <mergeCell ref="L5:L6"/>
    <mergeCell ref="H5:H6"/>
    <mergeCell ref="I5:I6"/>
    <mergeCell ref="J5:J6"/>
    <mergeCell ref="K5:K6"/>
    <mergeCell ref="G5:G6"/>
    <mergeCell ref="B5:B6"/>
    <mergeCell ref="C5:C6"/>
    <mergeCell ref="D5:D6"/>
    <mergeCell ref="E5:E6"/>
    <mergeCell ref="F5:F6"/>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N15"/>
  <sheetViews>
    <sheetView showGridLines="0" zoomScaleNormal="100" workbookViewId="0">
      <selection activeCell="K5" sqref="K5:K6"/>
    </sheetView>
  </sheetViews>
  <sheetFormatPr defaultColWidth="8.7265625" defaultRowHeight="10" x14ac:dyDescent="0.2"/>
  <cols>
    <col min="1" max="1" width="8.7265625" style="5"/>
    <col min="2" max="2" width="23.6328125" style="5" customWidth="1"/>
    <col min="3" max="8" width="12.6328125" style="5" customWidth="1"/>
    <col min="9" max="12" width="12.81640625" style="5" customWidth="1"/>
    <col min="13" max="13" width="25.81640625" style="5" bestFit="1" customWidth="1"/>
    <col min="14" max="16384" width="8.7265625" style="5"/>
  </cols>
  <sheetData>
    <row r="2" spans="2:14" ht="14" x14ac:dyDescent="0.2">
      <c r="B2" s="24" t="s">
        <v>68</v>
      </c>
      <c r="C2" s="6"/>
      <c r="D2" s="6"/>
      <c r="E2" s="6"/>
      <c r="F2" s="6"/>
      <c r="G2" s="6"/>
      <c r="H2" s="6"/>
      <c r="I2" s="6"/>
      <c r="J2" s="6"/>
      <c r="K2" s="6"/>
      <c r="L2" s="6"/>
      <c r="M2" s="28" t="s">
        <v>67</v>
      </c>
      <c r="N2" s="7"/>
    </row>
    <row r="3" spans="2:14" ht="10.5" x14ac:dyDescent="0.2">
      <c r="B3" s="2" t="s">
        <v>12</v>
      </c>
      <c r="C3" s="6"/>
      <c r="D3" s="6"/>
      <c r="E3" s="6"/>
      <c r="F3" s="6"/>
      <c r="G3" s="6"/>
      <c r="H3" s="6"/>
      <c r="I3" s="6"/>
      <c r="J3" s="6"/>
      <c r="K3" s="6"/>
      <c r="L3" s="6"/>
      <c r="M3" s="7" t="s">
        <v>16</v>
      </c>
      <c r="N3" s="7"/>
    </row>
    <row r="4" spans="2:14" ht="10.5" x14ac:dyDescent="0.2">
      <c r="C4" s="6"/>
      <c r="D4" s="6"/>
      <c r="E4" s="6"/>
      <c r="F4" s="6"/>
      <c r="G4" s="6"/>
      <c r="H4" s="6"/>
      <c r="I4" s="6"/>
      <c r="J4" s="6"/>
      <c r="K4" s="6"/>
      <c r="L4" s="6"/>
      <c r="M4" s="6"/>
      <c r="N4" s="7"/>
    </row>
    <row r="5" spans="2:14" ht="14.5" customHeight="1" x14ac:dyDescent="0.2">
      <c r="B5" s="67" t="s">
        <v>17</v>
      </c>
      <c r="C5" s="66" t="s">
        <v>21</v>
      </c>
      <c r="D5" s="66" t="s">
        <v>22</v>
      </c>
      <c r="E5" s="66" t="s">
        <v>23</v>
      </c>
      <c r="F5" s="66" t="s">
        <v>24</v>
      </c>
      <c r="G5" s="66" t="s">
        <v>25</v>
      </c>
      <c r="H5" s="66" t="s">
        <v>47</v>
      </c>
      <c r="I5" s="66" t="s">
        <v>48</v>
      </c>
      <c r="J5" s="66" t="s">
        <v>62</v>
      </c>
      <c r="K5" s="66" t="s">
        <v>114</v>
      </c>
      <c r="L5" s="66" t="s">
        <v>111</v>
      </c>
      <c r="M5" s="22" t="s">
        <v>18</v>
      </c>
    </row>
    <row r="6" spans="2:14" ht="10.5" x14ac:dyDescent="0.2">
      <c r="B6" s="67"/>
      <c r="C6" s="66"/>
      <c r="D6" s="66"/>
      <c r="E6" s="66"/>
      <c r="F6" s="66"/>
      <c r="G6" s="66"/>
      <c r="H6" s="66"/>
      <c r="I6" s="66"/>
      <c r="J6" s="66"/>
      <c r="K6" s="66"/>
      <c r="L6" s="66"/>
      <c r="M6" s="22"/>
      <c r="N6" s="7"/>
    </row>
    <row r="7" spans="2:14" ht="10.5" x14ac:dyDescent="0.2">
      <c r="B7" s="25" t="s">
        <v>26</v>
      </c>
      <c r="C7" s="45">
        <f t="shared" ref="C7:L7" si="0">SUM(C8:C11)</f>
        <v>11792</v>
      </c>
      <c r="D7" s="45">
        <f t="shared" si="0"/>
        <v>10546</v>
      </c>
      <c r="E7" s="45">
        <f t="shared" si="0"/>
        <v>11044</v>
      </c>
      <c r="F7" s="45">
        <f t="shared" si="0"/>
        <v>12729</v>
      </c>
      <c r="G7" s="45">
        <f t="shared" si="0"/>
        <v>12848</v>
      </c>
      <c r="H7" s="45">
        <f>SUM(H8:H11)</f>
        <v>13215</v>
      </c>
      <c r="I7" s="45">
        <f t="shared" si="0"/>
        <v>13970</v>
      </c>
      <c r="J7" s="45">
        <f t="shared" si="0"/>
        <v>15693</v>
      </c>
      <c r="K7" s="45">
        <f t="shared" si="0"/>
        <v>13996</v>
      </c>
      <c r="L7" s="45">
        <f t="shared" si="0"/>
        <v>16145.370999999999</v>
      </c>
      <c r="M7" s="31" t="s">
        <v>30</v>
      </c>
      <c r="N7" s="7"/>
    </row>
    <row r="8" spans="2:14" x14ac:dyDescent="0.2">
      <c r="B8" s="20" t="s">
        <v>69</v>
      </c>
      <c r="C8" s="46">
        <v>4411</v>
      </c>
      <c r="D8" s="46">
        <v>5093</v>
      </c>
      <c r="E8" s="46">
        <v>5289</v>
      </c>
      <c r="F8" s="46">
        <v>6052</v>
      </c>
      <c r="G8" s="46">
        <v>6563</v>
      </c>
      <c r="H8" s="46">
        <v>5708</v>
      </c>
      <c r="I8" s="46">
        <v>6466</v>
      </c>
      <c r="J8" s="46">
        <v>6837</v>
      </c>
      <c r="K8" s="46">
        <v>6351</v>
      </c>
      <c r="L8" s="46">
        <v>6110</v>
      </c>
      <c r="M8" s="29" t="s">
        <v>70</v>
      </c>
    </row>
    <row r="9" spans="2:14" x14ac:dyDescent="0.2">
      <c r="B9" s="19" t="s">
        <v>27</v>
      </c>
      <c r="C9" s="41">
        <v>997</v>
      </c>
      <c r="D9" s="41">
        <v>1058</v>
      </c>
      <c r="E9" s="41">
        <v>1010</v>
      </c>
      <c r="F9" s="41">
        <v>1078</v>
      </c>
      <c r="G9" s="41">
        <v>1012</v>
      </c>
      <c r="H9" s="41">
        <v>1080</v>
      </c>
      <c r="I9" s="41">
        <v>1144</v>
      </c>
      <c r="J9" s="41">
        <v>1156</v>
      </c>
      <c r="K9" s="41">
        <v>1279</v>
      </c>
      <c r="L9" s="41">
        <v>1462.2199999999998</v>
      </c>
      <c r="M9" s="47" t="s">
        <v>31</v>
      </c>
    </row>
    <row r="10" spans="2:14" x14ac:dyDescent="0.2">
      <c r="B10" s="20" t="s">
        <v>28</v>
      </c>
      <c r="C10" s="46">
        <v>1259</v>
      </c>
      <c r="D10" s="46">
        <v>1419</v>
      </c>
      <c r="E10" s="46">
        <v>1742</v>
      </c>
      <c r="F10" s="46">
        <v>2177</v>
      </c>
      <c r="G10" s="46">
        <v>2438</v>
      </c>
      <c r="H10" s="46">
        <v>2786</v>
      </c>
      <c r="I10" s="46">
        <v>2759</v>
      </c>
      <c r="J10" s="46">
        <v>3123</v>
      </c>
      <c r="K10" s="46">
        <v>3346</v>
      </c>
      <c r="L10" s="46">
        <v>3539.0370000000003</v>
      </c>
      <c r="M10" s="29" t="s">
        <v>32</v>
      </c>
    </row>
    <row r="11" spans="2:14" x14ac:dyDescent="0.2">
      <c r="B11" s="19" t="s">
        <v>29</v>
      </c>
      <c r="C11" s="44">
        <v>5125</v>
      </c>
      <c r="D11" s="44">
        <v>2976</v>
      </c>
      <c r="E11" s="44">
        <v>3003</v>
      </c>
      <c r="F11" s="44">
        <v>3422</v>
      </c>
      <c r="G11" s="44">
        <v>2835</v>
      </c>
      <c r="H11" s="44">
        <v>3641</v>
      </c>
      <c r="I11" s="44">
        <v>3601</v>
      </c>
      <c r="J11" s="44">
        <v>4577</v>
      </c>
      <c r="K11" s="44">
        <v>3020</v>
      </c>
      <c r="L11" s="44">
        <v>5034.1139999999996</v>
      </c>
      <c r="M11" s="30" t="s">
        <v>33</v>
      </c>
    </row>
    <row r="12" spans="2:14" x14ac:dyDescent="0.2">
      <c r="C12" s="46"/>
      <c r="D12" s="46"/>
      <c r="E12" s="46"/>
      <c r="F12" s="46"/>
      <c r="G12" s="46"/>
      <c r="H12" s="46"/>
      <c r="I12" s="46"/>
      <c r="J12" s="46"/>
      <c r="K12" s="46"/>
      <c r="L12" s="46"/>
    </row>
    <row r="13" spans="2:14" x14ac:dyDescent="0.2">
      <c r="B13" s="8" t="s">
        <v>19</v>
      </c>
      <c r="M13" s="60" t="s">
        <v>20</v>
      </c>
    </row>
    <row r="14" spans="2:14" x14ac:dyDescent="0.2">
      <c r="B14" s="62" t="s">
        <v>44</v>
      </c>
      <c r="M14" s="61" t="s">
        <v>45</v>
      </c>
      <c r="N14" s="50"/>
    </row>
    <row r="15" spans="2:14" x14ac:dyDescent="0.2">
      <c r="B15" s="60" t="s">
        <v>85</v>
      </c>
      <c r="M15" s="60" t="s">
        <v>84</v>
      </c>
    </row>
  </sheetData>
  <mergeCells count="11">
    <mergeCell ref="L5:L6"/>
    <mergeCell ref="H5:H6"/>
    <mergeCell ref="I5:I6"/>
    <mergeCell ref="J5:J6"/>
    <mergeCell ref="K5:K6"/>
    <mergeCell ref="G5:G6"/>
    <mergeCell ref="B5:B6"/>
    <mergeCell ref="C5:C6"/>
    <mergeCell ref="D5:D6"/>
    <mergeCell ref="E5:E6"/>
    <mergeCell ref="F5: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N14"/>
  <sheetViews>
    <sheetView showGridLines="0" topLeftCell="C1" zoomScaleNormal="100" workbookViewId="0">
      <selection activeCell="K5" sqref="K5:K6"/>
    </sheetView>
  </sheetViews>
  <sheetFormatPr defaultColWidth="8.7265625" defaultRowHeight="10" x14ac:dyDescent="0.2"/>
  <cols>
    <col min="1" max="1" width="8.7265625" style="5"/>
    <col min="2" max="2" width="47.81640625" style="5" bestFit="1" customWidth="1"/>
    <col min="3" max="12" width="12.6328125" style="5" customWidth="1"/>
    <col min="13" max="13" width="30.6328125" style="5" customWidth="1"/>
    <col min="14" max="16384" width="8.7265625" style="5"/>
  </cols>
  <sheetData>
    <row r="2" spans="2:14" ht="14" x14ac:dyDescent="0.2">
      <c r="B2" s="24" t="s">
        <v>72</v>
      </c>
      <c r="C2" s="6"/>
      <c r="D2" s="6"/>
      <c r="E2" s="6"/>
      <c r="F2" s="6"/>
      <c r="G2" s="6"/>
      <c r="H2" s="6"/>
      <c r="I2" s="6"/>
      <c r="J2" s="6"/>
      <c r="K2" s="6"/>
      <c r="L2" s="6"/>
      <c r="M2" s="28" t="s">
        <v>71</v>
      </c>
      <c r="N2" s="7"/>
    </row>
    <row r="3" spans="2:14" ht="10.5" x14ac:dyDescent="0.2">
      <c r="B3" s="2"/>
      <c r="C3" s="6"/>
      <c r="D3" s="6"/>
      <c r="E3" s="6"/>
      <c r="F3" s="6"/>
      <c r="G3" s="6"/>
      <c r="H3" s="6"/>
      <c r="I3" s="6"/>
      <c r="J3" s="6"/>
      <c r="K3" s="6"/>
      <c r="L3" s="6"/>
      <c r="M3" s="7"/>
      <c r="N3" s="7"/>
    </row>
    <row r="4" spans="2:14" ht="10.5" x14ac:dyDescent="0.2">
      <c r="C4" s="6"/>
      <c r="D4" s="6"/>
      <c r="E4" s="6"/>
      <c r="F4" s="6"/>
      <c r="G4" s="6"/>
      <c r="H4" s="6"/>
      <c r="I4" s="6"/>
      <c r="J4" s="6"/>
      <c r="K4" s="6"/>
      <c r="L4" s="6"/>
      <c r="M4" s="6"/>
      <c r="N4" s="7"/>
    </row>
    <row r="5" spans="2:14" ht="14.5" customHeight="1" x14ac:dyDescent="0.2">
      <c r="B5" s="67" t="s">
        <v>17</v>
      </c>
      <c r="C5" s="66" t="s">
        <v>21</v>
      </c>
      <c r="D5" s="66" t="s">
        <v>22</v>
      </c>
      <c r="E5" s="66" t="s">
        <v>23</v>
      </c>
      <c r="F5" s="66" t="s">
        <v>24</v>
      </c>
      <c r="G5" s="66" t="s">
        <v>25</v>
      </c>
      <c r="H5" s="66" t="s">
        <v>47</v>
      </c>
      <c r="I5" s="66" t="s">
        <v>48</v>
      </c>
      <c r="J5" s="66" t="s">
        <v>62</v>
      </c>
      <c r="K5" s="66" t="s">
        <v>114</v>
      </c>
      <c r="L5" s="66" t="s">
        <v>111</v>
      </c>
      <c r="M5" s="22" t="s">
        <v>18</v>
      </c>
    </row>
    <row r="6" spans="2:14" ht="10.5" x14ac:dyDescent="0.2">
      <c r="B6" s="67"/>
      <c r="C6" s="66"/>
      <c r="D6" s="66"/>
      <c r="E6" s="66"/>
      <c r="F6" s="66"/>
      <c r="G6" s="66"/>
      <c r="H6" s="66"/>
      <c r="I6" s="66"/>
      <c r="J6" s="66"/>
      <c r="K6" s="66"/>
      <c r="L6" s="66"/>
      <c r="M6" s="22"/>
      <c r="N6" s="7"/>
    </row>
    <row r="7" spans="2:14" ht="10.5" x14ac:dyDescent="0.2">
      <c r="B7" s="57" t="s">
        <v>34</v>
      </c>
      <c r="C7" s="45">
        <v>10532</v>
      </c>
      <c r="D7" s="45">
        <v>10815</v>
      </c>
      <c r="E7" s="45">
        <v>11195</v>
      </c>
      <c r="F7" s="45">
        <v>11449</v>
      </c>
      <c r="G7" s="45">
        <v>11488</v>
      </c>
      <c r="H7" s="45">
        <v>11586</v>
      </c>
      <c r="I7" s="45">
        <v>11703</v>
      </c>
      <c r="J7" s="45">
        <v>11999</v>
      </c>
      <c r="K7" s="45">
        <v>12190</v>
      </c>
      <c r="L7" s="45">
        <v>12361</v>
      </c>
      <c r="M7" s="58" t="s">
        <v>35</v>
      </c>
    </row>
    <row r="8" spans="2:14" x14ac:dyDescent="0.2">
      <c r="B8" s="55"/>
      <c r="C8" s="46"/>
      <c r="D8" s="46"/>
      <c r="E8" s="46"/>
      <c r="F8" s="46"/>
      <c r="G8" s="46"/>
      <c r="H8" s="46"/>
      <c r="I8" s="46"/>
      <c r="J8" s="46"/>
      <c r="K8" s="46"/>
      <c r="L8" s="46"/>
      <c r="M8" s="56"/>
    </row>
    <row r="9" spans="2:14" x14ac:dyDescent="0.2">
      <c r="B9" s="8" t="s">
        <v>19</v>
      </c>
      <c r="M9" s="5" t="s">
        <v>20</v>
      </c>
    </row>
    <row r="10" spans="2:14" x14ac:dyDescent="0.2">
      <c r="B10" s="62" t="s">
        <v>44</v>
      </c>
      <c r="M10" s="50" t="s">
        <v>45</v>
      </c>
    </row>
    <row r="11" spans="2:14" ht="14.5" x14ac:dyDescent="0.35">
      <c r="B11" s="60" t="s">
        <v>85</v>
      </c>
      <c r="C11" s="38"/>
      <c r="D11" s="38"/>
      <c r="M11" s="5" t="s">
        <v>84</v>
      </c>
    </row>
    <row r="12" spans="2:14" ht="10" customHeight="1" x14ac:dyDescent="0.2"/>
    <row r="13" spans="2:14" ht="10" customHeight="1" x14ac:dyDescent="0.2"/>
    <row r="14" spans="2:14" ht="10" customHeight="1" x14ac:dyDescent="0.2"/>
  </sheetData>
  <mergeCells count="11">
    <mergeCell ref="L5:L6"/>
    <mergeCell ref="H5:H6"/>
    <mergeCell ref="I5:I6"/>
    <mergeCell ref="J5:J6"/>
    <mergeCell ref="K5:K6"/>
    <mergeCell ref="G5:G6"/>
    <mergeCell ref="B5:B6"/>
    <mergeCell ref="C5:C6"/>
    <mergeCell ref="D5:D6"/>
    <mergeCell ref="E5:E6"/>
    <mergeCell ref="F5:F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N14"/>
  <sheetViews>
    <sheetView showGridLines="0" topLeftCell="B1" zoomScaleNormal="100" workbookViewId="0">
      <selection activeCell="K5" sqref="K5:K6"/>
    </sheetView>
  </sheetViews>
  <sheetFormatPr defaultColWidth="8.7265625" defaultRowHeight="10" x14ac:dyDescent="0.2"/>
  <cols>
    <col min="1" max="1" width="8.7265625" style="5"/>
    <col min="2" max="2" width="47.81640625" style="5" bestFit="1" customWidth="1"/>
    <col min="3" max="12" width="12.6328125" style="5" customWidth="1"/>
    <col min="13" max="13" width="30.6328125" style="5" customWidth="1"/>
    <col min="14" max="16384" width="8.7265625" style="5"/>
  </cols>
  <sheetData>
    <row r="2" spans="2:14" ht="14" x14ac:dyDescent="0.2">
      <c r="B2" s="24" t="s">
        <v>75</v>
      </c>
      <c r="C2" s="6"/>
      <c r="D2" s="6"/>
      <c r="E2" s="6"/>
      <c r="F2" s="6"/>
      <c r="G2" s="6"/>
      <c r="H2" s="6"/>
      <c r="I2" s="6"/>
      <c r="J2" s="6"/>
      <c r="K2" s="6"/>
      <c r="L2" s="6"/>
      <c r="M2" s="28" t="s">
        <v>74</v>
      </c>
      <c r="N2" s="7"/>
    </row>
    <row r="3" spans="2:14" ht="10.5" x14ac:dyDescent="0.2">
      <c r="B3" s="2"/>
      <c r="C3" s="6"/>
      <c r="D3" s="6"/>
      <c r="E3" s="6"/>
      <c r="F3" s="6"/>
      <c r="G3" s="6"/>
      <c r="H3" s="6"/>
      <c r="I3" s="6"/>
      <c r="J3" s="6"/>
      <c r="K3" s="6"/>
      <c r="L3" s="6"/>
      <c r="M3" s="7"/>
      <c r="N3" s="7"/>
    </row>
    <row r="4" spans="2:14" ht="10.5" x14ac:dyDescent="0.2">
      <c r="C4" s="6"/>
      <c r="D4" s="6"/>
      <c r="E4" s="6"/>
      <c r="F4" s="6"/>
      <c r="G4" s="6"/>
      <c r="H4" s="6"/>
      <c r="I4" s="6"/>
      <c r="J4" s="6"/>
      <c r="K4" s="6"/>
      <c r="L4" s="6"/>
      <c r="M4" s="6"/>
      <c r="N4" s="7"/>
    </row>
    <row r="5" spans="2:14" ht="14.5" customHeight="1" x14ac:dyDescent="0.2">
      <c r="B5" s="67" t="s">
        <v>17</v>
      </c>
      <c r="C5" s="66" t="s">
        <v>21</v>
      </c>
      <c r="D5" s="66" t="s">
        <v>22</v>
      </c>
      <c r="E5" s="66" t="s">
        <v>23</v>
      </c>
      <c r="F5" s="66" t="s">
        <v>24</v>
      </c>
      <c r="G5" s="66" t="s">
        <v>25</v>
      </c>
      <c r="H5" s="66" t="s">
        <v>47</v>
      </c>
      <c r="I5" s="66" t="s">
        <v>48</v>
      </c>
      <c r="J5" s="66" t="s">
        <v>62</v>
      </c>
      <c r="K5" s="66" t="s">
        <v>114</v>
      </c>
      <c r="L5" s="66" t="s">
        <v>111</v>
      </c>
      <c r="M5" s="22" t="s">
        <v>18</v>
      </c>
    </row>
    <row r="6" spans="2:14" ht="10.5" x14ac:dyDescent="0.2">
      <c r="B6" s="67"/>
      <c r="C6" s="66"/>
      <c r="D6" s="66"/>
      <c r="E6" s="66"/>
      <c r="F6" s="66"/>
      <c r="G6" s="66"/>
      <c r="H6" s="66"/>
      <c r="I6" s="66"/>
      <c r="J6" s="66"/>
      <c r="K6" s="66"/>
      <c r="L6" s="66"/>
      <c r="M6" s="22"/>
      <c r="N6" s="7"/>
    </row>
    <row r="7" spans="2:14" ht="10.5" x14ac:dyDescent="0.2">
      <c r="B7" s="57" t="s">
        <v>76</v>
      </c>
      <c r="C7" s="45">
        <v>42315</v>
      </c>
      <c r="D7" s="45">
        <v>42379</v>
      </c>
      <c r="E7" s="45">
        <v>43402</v>
      </c>
      <c r="F7" s="45">
        <v>43061</v>
      </c>
      <c r="G7" s="45">
        <v>44394</v>
      </c>
      <c r="H7" s="45">
        <v>45040</v>
      </c>
      <c r="I7" s="45">
        <v>46816</v>
      </c>
      <c r="J7" s="45">
        <v>45407</v>
      </c>
      <c r="K7" s="45">
        <v>45529</v>
      </c>
      <c r="L7" s="45">
        <v>47351.670576814176</v>
      </c>
      <c r="M7" s="58" t="s">
        <v>73</v>
      </c>
    </row>
    <row r="8" spans="2:14" x14ac:dyDescent="0.2">
      <c r="B8" s="55"/>
      <c r="C8" s="46"/>
      <c r="D8" s="46"/>
      <c r="E8" s="46"/>
      <c r="F8" s="46"/>
      <c r="G8" s="46"/>
      <c r="H8" s="46"/>
      <c r="I8" s="46"/>
      <c r="J8" s="46"/>
      <c r="K8" s="46"/>
      <c r="L8" s="46"/>
      <c r="M8" s="56"/>
    </row>
    <row r="9" spans="2:14" x14ac:dyDescent="0.2">
      <c r="B9" s="8" t="s">
        <v>19</v>
      </c>
      <c r="C9" s="60"/>
      <c r="D9" s="60"/>
      <c r="E9" s="60"/>
      <c r="F9" s="60"/>
      <c r="G9" s="60"/>
      <c r="H9" s="60"/>
      <c r="I9" s="60"/>
      <c r="J9" s="60"/>
      <c r="K9" s="60"/>
      <c r="L9" s="60"/>
      <c r="M9" s="60" t="s">
        <v>20</v>
      </c>
    </row>
    <row r="10" spans="2:14" x14ac:dyDescent="0.2">
      <c r="B10" s="62" t="s">
        <v>44</v>
      </c>
      <c r="C10" s="60"/>
      <c r="D10" s="60"/>
      <c r="E10" s="60"/>
      <c r="F10" s="60"/>
      <c r="G10" s="60"/>
      <c r="H10" s="60"/>
      <c r="I10" s="60"/>
      <c r="J10" s="60"/>
      <c r="K10" s="60"/>
      <c r="L10" s="60"/>
      <c r="M10" s="61" t="s">
        <v>45</v>
      </c>
    </row>
    <row r="11" spans="2:14" ht="14.5" x14ac:dyDescent="0.35">
      <c r="B11" s="60" t="s">
        <v>85</v>
      </c>
      <c r="C11" s="63"/>
      <c r="D11" s="63"/>
      <c r="E11" s="60"/>
      <c r="F11" s="60"/>
      <c r="G11" s="60"/>
      <c r="H11" s="60"/>
      <c r="I11" s="60"/>
      <c r="J11" s="60"/>
      <c r="K11" s="60"/>
      <c r="L11" s="60"/>
      <c r="M11" s="60" t="s">
        <v>84</v>
      </c>
    </row>
    <row r="12" spans="2:14" ht="10" customHeight="1" x14ac:dyDescent="0.2"/>
    <row r="13" spans="2:14" ht="10" customHeight="1" x14ac:dyDescent="0.2"/>
    <row r="14" spans="2:14" ht="10" customHeight="1" x14ac:dyDescent="0.2"/>
  </sheetData>
  <mergeCells count="11">
    <mergeCell ref="L5:L6"/>
    <mergeCell ref="H5:H6"/>
    <mergeCell ref="I5:I6"/>
    <mergeCell ref="J5:J6"/>
    <mergeCell ref="K5:K6"/>
    <mergeCell ref="G5:G6"/>
    <mergeCell ref="B5:B6"/>
    <mergeCell ref="C5:C6"/>
    <mergeCell ref="D5:D6"/>
    <mergeCell ref="E5:E6"/>
    <mergeCell ref="F5:F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N15"/>
  <sheetViews>
    <sheetView showGridLines="0" zoomScaleNormal="100" workbookViewId="0">
      <selection activeCell="F19" sqref="F19"/>
    </sheetView>
  </sheetViews>
  <sheetFormatPr defaultColWidth="8.7265625" defaultRowHeight="10" x14ac:dyDescent="0.2"/>
  <cols>
    <col min="1" max="1" width="8.7265625" style="5"/>
    <col min="2" max="2" width="29.26953125" style="5" customWidth="1"/>
    <col min="3" max="7" width="12.6328125" style="5" customWidth="1"/>
    <col min="8" max="8" width="6.36328125" style="5" customWidth="1"/>
    <col min="9" max="12" width="12.6328125" style="5" customWidth="1"/>
    <col min="13" max="13" width="72.08984375" style="5" bestFit="1" customWidth="1"/>
    <col min="14" max="16384" width="8.7265625" style="5"/>
  </cols>
  <sheetData>
    <row r="2" spans="2:14" ht="14" x14ac:dyDescent="0.2">
      <c r="B2" s="24" t="s">
        <v>104</v>
      </c>
      <c r="C2" s="6"/>
      <c r="D2" s="6"/>
      <c r="E2" s="6"/>
      <c r="F2" s="6"/>
      <c r="G2" s="6"/>
      <c r="H2" s="6"/>
      <c r="I2" s="6"/>
      <c r="J2" s="6"/>
      <c r="K2" s="6"/>
      <c r="L2" s="6"/>
      <c r="M2" s="28" t="s">
        <v>103</v>
      </c>
      <c r="N2" s="7"/>
    </row>
    <row r="3" spans="2:14" ht="10.5" x14ac:dyDescent="0.2">
      <c r="B3" s="2"/>
      <c r="C3" s="6"/>
      <c r="D3" s="6"/>
      <c r="E3" s="6"/>
      <c r="F3" s="6"/>
      <c r="G3" s="6"/>
      <c r="H3" s="6"/>
      <c r="I3" s="6"/>
      <c r="J3" s="6"/>
      <c r="K3" s="6"/>
      <c r="L3" s="6"/>
      <c r="M3" s="7"/>
      <c r="N3" s="7"/>
    </row>
    <row r="4" spans="2:14" ht="10.5" x14ac:dyDescent="0.2">
      <c r="C4" s="6"/>
      <c r="D4" s="6"/>
      <c r="E4" s="6"/>
      <c r="F4" s="6"/>
      <c r="G4" s="6"/>
      <c r="H4" s="6"/>
      <c r="I4" s="6"/>
      <c r="J4" s="6"/>
      <c r="K4" s="6"/>
      <c r="L4" s="6"/>
      <c r="M4" s="6"/>
      <c r="N4" s="7"/>
    </row>
    <row r="5" spans="2:14" ht="14.5" customHeight="1" x14ac:dyDescent="0.2">
      <c r="B5" s="67" t="s">
        <v>17</v>
      </c>
      <c r="C5" s="66" t="s">
        <v>21</v>
      </c>
      <c r="D5" s="66" t="s">
        <v>22</v>
      </c>
      <c r="E5" s="66" t="s">
        <v>23</v>
      </c>
      <c r="F5" s="66" t="s">
        <v>24</v>
      </c>
      <c r="G5" s="66" t="s">
        <v>25</v>
      </c>
      <c r="H5" s="66" t="s">
        <v>47</v>
      </c>
      <c r="I5" s="66" t="s">
        <v>48</v>
      </c>
      <c r="J5" s="66" t="s">
        <v>62</v>
      </c>
      <c r="K5" s="66" t="s">
        <v>114</v>
      </c>
      <c r="L5" s="66" t="s">
        <v>111</v>
      </c>
      <c r="M5" s="22" t="s">
        <v>18</v>
      </c>
    </row>
    <row r="6" spans="2:14" ht="10.5" x14ac:dyDescent="0.2">
      <c r="B6" s="67"/>
      <c r="C6" s="66"/>
      <c r="D6" s="66"/>
      <c r="E6" s="66"/>
      <c r="F6" s="66"/>
      <c r="G6" s="66"/>
      <c r="H6" s="66"/>
      <c r="I6" s="66"/>
      <c r="J6" s="66"/>
      <c r="K6" s="66"/>
      <c r="L6" s="66"/>
      <c r="M6" s="22"/>
      <c r="N6" s="7"/>
    </row>
    <row r="7" spans="2:14" x14ac:dyDescent="0.2">
      <c r="B7" s="19" t="s">
        <v>51</v>
      </c>
      <c r="C7" s="41">
        <v>9.7609996654369233</v>
      </c>
      <c r="D7" s="41">
        <v>9.75</v>
      </c>
      <c r="E7" s="41">
        <v>9.52</v>
      </c>
      <c r="F7" s="41">
        <v>9.43</v>
      </c>
      <c r="G7" s="41">
        <v>9.69</v>
      </c>
      <c r="H7" s="41">
        <v>9.34</v>
      </c>
      <c r="I7" s="41">
        <v>8.89</v>
      </c>
      <c r="J7" s="41">
        <v>8.9</v>
      </c>
      <c r="K7" s="41">
        <v>8.83</v>
      </c>
      <c r="L7" s="41">
        <v>8.9059691919216402</v>
      </c>
      <c r="M7" s="53" t="s">
        <v>56</v>
      </c>
    </row>
    <row r="8" spans="2:14" x14ac:dyDescent="0.2">
      <c r="B8" s="20" t="s">
        <v>52</v>
      </c>
      <c r="C8" s="59">
        <v>7.860345512484324</v>
      </c>
      <c r="D8" s="59">
        <v>7.88</v>
      </c>
      <c r="E8" s="59">
        <v>6.35</v>
      </c>
      <c r="F8" s="59">
        <v>7</v>
      </c>
      <c r="G8" s="59">
        <v>7.14</v>
      </c>
      <c r="H8" s="59">
        <v>7.56</v>
      </c>
      <c r="I8" s="59">
        <v>6.94</v>
      </c>
      <c r="J8" s="59">
        <v>7.08</v>
      </c>
      <c r="K8" s="59">
        <v>7.16</v>
      </c>
      <c r="L8" s="59">
        <v>7.1662931129110001</v>
      </c>
      <c r="M8" s="54" t="s">
        <v>57</v>
      </c>
    </row>
    <row r="9" spans="2:14" x14ac:dyDescent="0.2">
      <c r="B9" s="19" t="s">
        <v>53</v>
      </c>
      <c r="C9" s="41">
        <v>9.3762042462384247</v>
      </c>
      <c r="D9" s="41">
        <v>9.39</v>
      </c>
      <c r="E9" s="41">
        <v>9.23</v>
      </c>
      <c r="F9" s="41">
        <v>9.3800000000000008</v>
      </c>
      <c r="G9" s="41">
        <v>9.5</v>
      </c>
      <c r="H9" s="41">
        <v>8.64</v>
      </c>
      <c r="I9" s="41">
        <v>10.43</v>
      </c>
      <c r="J9" s="41">
        <v>10.3</v>
      </c>
      <c r="K9" s="41">
        <v>10.039999999999999</v>
      </c>
      <c r="L9" s="41">
        <v>10.447966885291633</v>
      </c>
      <c r="M9" s="53" t="s">
        <v>58</v>
      </c>
    </row>
    <row r="10" spans="2:14" x14ac:dyDescent="0.2">
      <c r="B10" s="20" t="s">
        <v>54</v>
      </c>
      <c r="C10" s="59">
        <v>6.9428653481565874</v>
      </c>
      <c r="D10" s="59">
        <v>6.94</v>
      </c>
      <c r="E10" s="59">
        <v>5.03</v>
      </c>
      <c r="F10" s="59">
        <v>5.74</v>
      </c>
      <c r="G10" s="59">
        <v>6.03</v>
      </c>
      <c r="H10" s="59">
        <v>6.3</v>
      </c>
      <c r="I10" s="59">
        <v>6.28</v>
      </c>
      <c r="J10" s="59">
        <v>6.37</v>
      </c>
      <c r="K10" s="59">
        <v>6.27</v>
      </c>
      <c r="L10" s="59">
        <v>6.2866492184672333</v>
      </c>
      <c r="M10" s="54" t="s">
        <v>59</v>
      </c>
    </row>
    <row r="11" spans="2:14" x14ac:dyDescent="0.2">
      <c r="B11" s="19" t="s">
        <v>55</v>
      </c>
      <c r="C11" s="41">
        <v>17.762706227243712</v>
      </c>
      <c r="D11" s="41">
        <v>17.77</v>
      </c>
      <c r="E11" s="41">
        <v>18.13</v>
      </c>
      <c r="F11" s="41">
        <v>17.96</v>
      </c>
      <c r="G11" s="41">
        <v>17.18</v>
      </c>
      <c r="H11" s="41">
        <v>17.78</v>
      </c>
      <c r="I11" s="41">
        <v>17.88</v>
      </c>
      <c r="J11" s="41">
        <v>17.95</v>
      </c>
      <c r="K11" s="41">
        <v>17.829999999999998</v>
      </c>
      <c r="L11" s="41">
        <v>17.883558257777764</v>
      </c>
      <c r="M11" s="53" t="s">
        <v>60</v>
      </c>
    </row>
    <row r="12" spans="2:14" x14ac:dyDescent="0.2">
      <c r="C12" s="46"/>
      <c r="D12" s="46"/>
      <c r="E12" s="46"/>
      <c r="F12" s="46"/>
      <c r="G12" s="46"/>
      <c r="H12" s="46"/>
      <c r="I12" s="46"/>
      <c r="J12" s="46"/>
      <c r="K12" s="46"/>
      <c r="L12" s="46"/>
    </row>
    <row r="13" spans="2:14" x14ac:dyDescent="0.2">
      <c r="B13" s="8" t="s">
        <v>19</v>
      </c>
      <c r="C13" s="60"/>
      <c r="D13" s="60"/>
      <c r="E13" s="60"/>
      <c r="F13" s="60"/>
      <c r="G13" s="60"/>
      <c r="H13" s="60"/>
      <c r="I13" s="60"/>
      <c r="J13" s="60"/>
      <c r="K13" s="60"/>
      <c r="L13" s="60"/>
      <c r="M13" s="60" t="s">
        <v>20</v>
      </c>
    </row>
    <row r="14" spans="2:14" x14ac:dyDescent="0.2">
      <c r="B14" s="62" t="s">
        <v>44</v>
      </c>
      <c r="C14" s="60"/>
      <c r="D14" s="60"/>
      <c r="E14" s="60"/>
      <c r="F14" s="60"/>
      <c r="G14" s="60"/>
      <c r="H14" s="60"/>
      <c r="I14" s="60"/>
      <c r="J14" s="60"/>
      <c r="K14" s="60"/>
      <c r="L14" s="60"/>
      <c r="M14" s="61" t="s">
        <v>45</v>
      </c>
    </row>
    <row r="15" spans="2:14" ht="14.5" x14ac:dyDescent="0.35">
      <c r="B15" s="60" t="s">
        <v>85</v>
      </c>
      <c r="C15" s="63"/>
      <c r="D15" s="63"/>
      <c r="E15" s="60"/>
      <c r="F15" s="60"/>
      <c r="G15" s="60"/>
      <c r="H15" s="60"/>
      <c r="I15" s="60"/>
      <c r="J15" s="60"/>
      <c r="K15" s="60"/>
      <c r="L15" s="60"/>
      <c r="M15" s="60" t="s">
        <v>84</v>
      </c>
    </row>
  </sheetData>
  <mergeCells count="11">
    <mergeCell ref="L5:L6"/>
    <mergeCell ref="H5:H6"/>
    <mergeCell ref="I5:I6"/>
    <mergeCell ref="J5:J6"/>
    <mergeCell ref="K5:K6"/>
    <mergeCell ref="G5:G6"/>
    <mergeCell ref="B5:B6"/>
    <mergeCell ref="C5:C6"/>
    <mergeCell ref="D5:D6"/>
    <mergeCell ref="E5:E6"/>
    <mergeCell ref="F5:F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N18"/>
  <sheetViews>
    <sheetView showGridLines="0" zoomScaleNormal="100" workbookViewId="0">
      <selection activeCell="K24" sqref="K24"/>
    </sheetView>
  </sheetViews>
  <sheetFormatPr defaultColWidth="8.7265625" defaultRowHeight="10" x14ac:dyDescent="0.2"/>
  <cols>
    <col min="1" max="1" width="8.7265625" style="5"/>
    <col min="2" max="2" width="29.26953125" style="5" customWidth="1"/>
    <col min="3" max="12" width="12.6328125" style="5" customWidth="1"/>
    <col min="13" max="13" width="58.7265625" style="5" bestFit="1" customWidth="1"/>
    <col min="14" max="16384" width="8.7265625" style="5"/>
  </cols>
  <sheetData>
    <row r="2" spans="1:14" ht="14" x14ac:dyDescent="0.2">
      <c r="B2" s="24" t="s">
        <v>105</v>
      </c>
      <c r="C2" s="6"/>
      <c r="D2" s="6"/>
      <c r="E2" s="6"/>
      <c r="F2" s="6"/>
      <c r="G2" s="6"/>
      <c r="H2" s="6"/>
      <c r="I2" s="6"/>
      <c r="J2" s="6"/>
      <c r="K2" s="6"/>
      <c r="L2" s="6"/>
      <c r="M2" s="28" t="s">
        <v>102</v>
      </c>
      <c r="N2" s="7"/>
    </row>
    <row r="3" spans="1:14" ht="10.5" x14ac:dyDescent="0.2">
      <c r="B3" s="2"/>
      <c r="C3" s="6"/>
      <c r="D3" s="6"/>
      <c r="E3" s="6"/>
      <c r="F3" s="6"/>
      <c r="G3" s="6"/>
      <c r="H3" s="6"/>
      <c r="I3" s="6"/>
      <c r="J3" s="6"/>
      <c r="K3" s="6"/>
      <c r="L3" s="6"/>
      <c r="M3" s="7"/>
      <c r="N3" s="7"/>
    </row>
    <row r="4" spans="1:14" ht="10.5" x14ac:dyDescent="0.2">
      <c r="C4" s="6"/>
      <c r="D4" s="6"/>
      <c r="E4" s="6"/>
      <c r="F4" s="6"/>
      <c r="G4" s="6"/>
      <c r="H4" s="6"/>
      <c r="I4" s="6"/>
      <c r="J4" s="6"/>
      <c r="K4" s="6"/>
      <c r="L4" s="6"/>
      <c r="M4" s="6"/>
      <c r="N4" s="7"/>
    </row>
    <row r="5" spans="1:14" ht="14.5" customHeight="1" x14ac:dyDescent="0.2">
      <c r="B5" s="67" t="s">
        <v>17</v>
      </c>
      <c r="C5" s="66" t="s">
        <v>21</v>
      </c>
      <c r="D5" s="66" t="s">
        <v>22</v>
      </c>
      <c r="E5" s="66" t="s">
        <v>23</v>
      </c>
      <c r="F5" s="66" t="s">
        <v>24</v>
      </c>
      <c r="G5" s="66" t="s">
        <v>25</v>
      </c>
      <c r="H5" s="66" t="s">
        <v>47</v>
      </c>
      <c r="I5" s="66" t="s">
        <v>48</v>
      </c>
      <c r="J5" s="66" t="s">
        <v>62</v>
      </c>
      <c r="K5" s="66" t="s">
        <v>114</v>
      </c>
      <c r="L5" s="66" t="s">
        <v>111</v>
      </c>
      <c r="M5" s="68" t="s">
        <v>18</v>
      </c>
    </row>
    <row r="6" spans="1:14" ht="10.5" customHeight="1" x14ac:dyDescent="0.2">
      <c r="B6" s="67"/>
      <c r="C6" s="66"/>
      <c r="D6" s="66"/>
      <c r="E6" s="66"/>
      <c r="F6" s="66"/>
      <c r="G6" s="66"/>
      <c r="H6" s="66"/>
      <c r="I6" s="66"/>
      <c r="J6" s="66"/>
      <c r="K6" s="66"/>
      <c r="L6" s="66"/>
      <c r="M6" s="68"/>
      <c r="N6" s="7"/>
    </row>
    <row r="7" spans="1:14" x14ac:dyDescent="0.2">
      <c r="B7" s="19" t="s">
        <v>86</v>
      </c>
      <c r="C7" s="64">
        <v>0.19490801022376544</v>
      </c>
      <c r="D7" s="64">
        <v>0.19666067869084367</v>
      </c>
      <c r="E7" s="64">
        <v>0.23276203441217858</v>
      </c>
      <c r="F7" s="64">
        <v>0.18881456841121169</v>
      </c>
      <c r="G7" s="64">
        <v>0.20488847554863679</v>
      </c>
      <c r="H7" s="64">
        <v>0.21474931524499064</v>
      </c>
      <c r="I7" s="64">
        <v>0.21672359495166155</v>
      </c>
      <c r="J7" s="64">
        <v>0.27164530706505402</v>
      </c>
      <c r="K7" s="64">
        <v>0.27</v>
      </c>
      <c r="L7" s="64">
        <v>0.2787584278529</v>
      </c>
      <c r="M7" s="53" t="s">
        <v>87</v>
      </c>
    </row>
    <row r="8" spans="1:14" x14ac:dyDescent="0.2">
      <c r="B8" s="20" t="s">
        <v>88</v>
      </c>
      <c r="C8" s="20">
        <v>1.0721118164062515</v>
      </c>
      <c r="D8" s="20">
        <v>1.0662115252459501</v>
      </c>
      <c r="E8" s="20">
        <v>1.0171444777478011</v>
      </c>
      <c r="F8" s="20">
        <v>0.90767140807953306</v>
      </c>
      <c r="G8" s="20">
        <v>0.97899382230138243</v>
      </c>
      <c r="H8" s="20">
        <v>1.0075310156170316</v>
      </c>
      <c r="I8" s="20">
        <v>1.042069758767147</v>
      </c>
      <c r="J8" s="20">
        <v>1.05741012476402</v>
      </c>
      <c r="K8" s="20">
        <v>1.06</v>
      </c>
      <c r="L8" s="20">
        <v>1.1512671947789002</v>
      </c>
      <c r="M8" s="54" t="s">
        <v>89</v>
      </c>
    </row>
    <row r="9" spans="1:14" x14ac:dyDescent="0.2">
      <c r="B9" s="19" t="s">
        <v>90</v>
      </c>
      <c r="C9" s="64">
        <v>0.77605203510802456</v>
      </c>
      <c r="D9" s="64">
        <v>0.78183694219393007</v>
      </c>
      <c r="E9" s="64">
        <v>0.56809463848463848</v>
      </c>
      <c r="F9" s="64">
        <v>0.78798409868078889</v>
      </c>
      <c r="G9" s="64">
        <v>0.87220101274522066</v>
      </c>
      <c r="H9" s="64">
        <v>0.90742783619162137</v>
      </c>
      <c r="I9" s="64">
        <v>0.9510449004158642</v>
      </c>
      <c r="J9" s="64">
        <v>1.4366225341000001</v>
      </c>
      <c r="K9" s="64">
        <v>1.39</v>
      </c>
      <c r="L9" s="64">
        <v>1.49677331</v>
      </c>
      <c r="M9" s="53" t="s">
        <v>91</v>
      </c>
    </row>
    <row r="10" spans="1:14" x14ac:dyDescent="0.2">
      <c r="B10" s="20" t="s">
        <v>92</v>
      </c>
      <c r="C10" s="20">
        <v>0.7318700267650462</v>
      </c>
      <c r="D10" s="20">
        <v>0.7429395284770447</v>
      </c>
      <c r="E10" s="20">
        <v>0.72187859105560048</v>
      </c>
      <c r="F10" s="20">
        <v>0.56788245036938689</v>
      </c>
      <c r="G10" s="20">
        <v>0.65557810012640316</v>
      </c>
      <c r="H10" s="20">
        <v>0.73224150397076915</v>
      </c>
      <c r="I10" s="20">
        <v>0.78746039067798079</v>
      </c>
      <c r="J10" s="20">
        <v>0.93287338549800003</v>
      </c>
      <c r="K10" s="20">
        <v>0.9</v>
      </c>
      <c r="L10" s="20">
        <v>0.96340216350777663</v>
      </c>
      <c r="M10" s="54" t="s">
        <v>93</v>
      </c>
    </row>
    <row r="11" spans="1:14" x14ac:dyDescent="0.2">
      <c r="B11" s="19" t="s">
        <v>94</v>
      </c>
      <c r="C11" s="64">
        <v>0.65956075786072543</v>
      </c>
      <c r="D11" s="64">
        <v>0.65778902532632466</v>
      </c>
      <c r="E11" s="64">
        <v>0.72428520547945208</v>
      </c>
      <c r="F11" s="64">
        <v>0.65320891230855505</v>
      </c>
      <c r="G11" s="64">
        <v>0.65916768648794899</v>
      </c>
      <c r="H11" s="64">
        <v>0.63388541748239446</v>
      </c>
      <c r="I11" s="64">
        <v>0.71316532171641789</v>
      </c>
      <c r="J11" s="64">
        <v>0.83553821898000002</v>
      </c>
      <c r="K11" s="64">
        <v>0.84</v>
      </c>
      <c r="L11" s="64">
        <v>0.84906434710988898</v>
      </c>
      <c r="M11" s="53" t="s">
        <v>95</v>
      </c>
    </row>
    <row r="12" spans="1:14" x14ac:dyDescent="0.2">
      <c r="B12" s="20" t="s">
        <v>96</v>
      </c>
      <c r="C12" s="20">
        <v>0.51560607759452204</v>
      </c>
      <c r="D12" s="20">
        <v>0.53198400627732767</v>
      </c>
      <c r="E12" s="20">
        <v>0.69520291666666612</v>
      </c>
      <c r="F12" s="20">
        <v>0.54875642716343398</v>
      </c>
      <c r="G12" s="20">
        <v>0.55763155475728021</v>
      </c>
      <c r="H12" s="20">
        <v>0.62113896781105871</v>
      </c>
      <c r="I12" s="20">
        <v>0.66852599803221158</v>
      </c>
      <c r="J12" s="20">
        <v>0.74196673470293295</v>
      </c>
      <c r="K12" s="20">
        <v>0.75</v>
      </c>
      <c r="L12" s="20">
        <v>0.81207512777888669</v>
      </c>
      <c r="M12" s="54" t="s">
        <v>97</v>
      </c>
    </row>
    <row r="13" spans="1:14" x14ac:dyDescent="0.2">
      <c r="B13" s="19" t="s">
        <v>98</v>
      </c>
      <c r="C13" s="64">
        <v>0.35513919029706809</v>
      </c>
      <c r="D13" s="64">
        <v>0.35000873079025219</v>
      </c>
      <c r="E13" s="64">
        <v>0.57622283333333324</v>
      </c>
      <c r="F13" s="64">
        <v>0.35508655845953491</v>
      </c>
      <c r="G13" s="64">
        <v>0.35991101271694215</v>
      </c>
      <c r="H13" s="64">
        <v>0.42497080273182958</v>
      </c>
      <c r="I13" s="64">
        <v>0.47836339821130802</v>
      </c>
      <c r="J13" s="64">
        <v>0.52700657607431201</v>
      </c>
      <c r="K13" s="64">
        <v>0.52</v>
      </c>
      <c r="L13" s="64">
        <v>0.73065048777777664</v>
      </c>
      <c r="M13" s="53" t="s">
        <v>99</v>
      </c>
    </row>
    <row r="14" spans="1:14" x14ac:dyDescent="0.2">
      <c r="B14" s="20" t="s">
        <v>100</v>
      </c>
      <c r="C14" s="20">
        <v>0.02</v>
      </c>
      <c r="D14" s="20">
        <v>0.02</v>
      </c>
      <c r="E14" s="20">
        <v>0.20624999999999999</v>
      </c>
      <c r="F14" s="20">
        <v>0.29449999999999998</v>
      </c>
      <c r="G14" s="20">
        <v>0.32771249999999996</v>
      </c>
      <c r="H14" s="20">
        <v>0.37721250000000001</v>
      </c>
      <c r="I14" s="20">
        <v>0.47851666666666659</v>
      </c>
      <c r="J14" s="20">
        <v>0.46728503100000002</v>
      </c>
      <c r="K14" s="20">
        <v>0.47</v>
      </c>
      <c r="L14" s="20">
        <v>0.52414110664998892</v>
      </c>
      <c r="M14" s="54" t="s">
        <v>101</v>
      </c>
    </row>
    <row r="15" spans="1:14" x14ac:dyDescent="0.2">
      <c r="C15" s="46"/>
      <c r="D15" s="46"/>
      <c r="E15" s="46"/>
      <c r="F15" s="46"/>
      <c r="G15" s="46"/>
      <c r="H15" s="46"/>
      <c r="I15" s="46"/>
      <c r="J15" s="46"/>
      <c r="K15" s="46"/>
      <c r="L15" s="46"/>
    </row>
    <row r="16" spans="1:14" x14ac:dyDescent="0.2">
      <c r="A16" s="60"/>
      <c r="B16" s="8" t="s">
        <v>19</v>
      </c>
      <c r="C16" s="60"/>
      <c r="D16" s="60"/>
      <c r="E16" s="60"/>
      <c r="F16" s="60"/>
      <c r="G16" s="60"/>
      <c r="H16" s="60"/>
      <c r="I16" s="60"/>
      <c r="J16" s="60"/>
      <c r="K16" s="60"/>
      <c r="L16" s="60"/>
      <c r="M16" s="60" t="s">
        <v>20</v>
      </c>
    </row>
    <row r="17" spans="1:13" x14ac:dyDescent="0.2">
      <c r="A17" s="60"/>
      <c r="B17" s="62" t="s">
        <v>44</v>
      </c>
      <c r="C17" s="60"/>
      <c r="D17" s="60"/>
      <c r="E17" s="60"/>
      <c r="F17" s="60"/>
      <c r="G17" s="60"/>
      <c r="H17" s="60"/>
      <c r="I17" s="60"/>
      <c r="J17" s="60"/>
      <c r="K17" s="60"/>
      <c r="L17" s="60"/>
      <c r="M17" s="61" t="s">
        <v>45</v>
      </c>
    </row>
    <row r="18" spans="1:13" ht="14.5" x14ac:dyDescent="0.35">
      <c r="A18" s="60"/>
      <c r="B18" s="60" t="s">
        <v>85</v>
      </c>
      <c r="C18" s="63"/>
      <c r="D18" s="63"/>
      <c r="E18" s="60"/>
      <c r="F18" s="60"/>
      <c r="G18" s="60"/>
      <c r="H18" s="60"/>
      <c r="I18" s="60"/>
      <c r="J18" s="60"/>
      <c r="K18" s="60"/>
      <c r="L18" s="60"/>
      <c r="M18" s="60" t="s">
        <v>84</v>
      </c>
    </row>
  </sheetData>
  <mergeCells count="12">
    <mergeCell ref="H5:H6"/>
    <mergeCell ref="I5:I6"/>
    <mergeCell ref="J5:J6"/>
    <mergeCell ref="K5:K6"/>
    <mergeCell ref="M5:M6"/>
    <mergeCell ref="L5:L6"/>
    <mergeCell ref="G5:G6"/>
    <mergeCell ref="B5:B6"/>
    <mergeCell ref="C5:C6"/>
    <mergeCell ref="D5:D6"/>
    <mergeCell ref="E5:E6"/>
    <mergeCell ref="F5:F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F3" sqref="F3"/>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1"/>
      <c r="C2" s="21"/>
      <c r="D2" s="21"/>
      <c r="E2" s="21"/>
      <c r="F2" s="23"/>
      <c r="G2" s="2"/>
      <c r="H2" s="2"/>
      <c r="I2" s="2"/>
      <c r="J2" s="2"/>
    </row>
    <row r="3" spans="1:672" ht="36" customHeight="1" x14ac:dyDescent="0.2">
      <c r="B3" s="43" t="s">
        <v>115</v>
      </c>
      <c r="C3" s="21"/>
      <c r="D3" s="23"/>
      <c r="E3" s="21"/>
      <c r="F3" s="65" t="s">
        <v>113</v>
      </c>
      <c r="G3" s="2"/>
      <c r="H3" s="2"/>
      <c r="I3" s="2"/>
      <c r="J3" s="2"/>
    </row>
    <row r="4" spans="1:672" ht="10.5" x14ac:dyDescent="0.2">
      <c r="B4" s="21"/>
      <c r="C4" s="21"/>
      <c r="D4" s="21"/>
      <c r="E4" s="21"/>
      <c r="F4" s="23"/>
      <c r="G4" s="2"/>
      <c r="H4" s="2"/>
      <c r="I4" s="2"/>
      <c r="J4" s="2"/>
    </row>
    <row r="5" spans="1:672" ht="10.5" x14ac:dyDescent="0.2">
      <c r="B5" s="9"/>
      <c r="C5" s="9"/>
      <c r="D5" s="9"/>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3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36" t="s">
        <v>7</v>
      </c>
      <c r="C10" s="3"/>
      <c r="F10" s="32" t="s">
        <v>13</v>
      </c>
    </row>
    <row r="11" spans="1:672" ht="12.75" customHeight="1" x14ac:dyDescent="0.2">
      <c r="B11" s="37"/>
      <c r="C11" s="14"/>
      <c r="F11" s="33"/>
    </row>
    <row r="12" spans="1:672" ht="50.5" x14ac:dyDescent="0.2">
      <c r="B12" s="42" t="s">
        <v>36</v>
      </c>
      <c r="C12" s="14"/>
      <c r="F12" s="34" t="s">
        <v>37</v>
      </c>
    </row>
    <row r="13" spans="1:672" ht="35" customHeight="1" x14ac:dyDescent="0.2">
      <c r="B13" s="48" t="s">
        <v>39</v>
      </c>
      <c r="C13" s="14"/>
      <c r="F13" s="34" t="s">
        <v>38</v>
      </c>
    </row>
    <row r="14" spans="1:672" ht="10.5" x14ac:dyDescent="0.2">
      <c r="B14" s="42" t="s">
        <v>40</v>
      </c>
      <c r="F14" s="34" t="s">
        <v>41</v>
      </c>
    </row>
    <row r="15" spans="1:672" ht="63.5" customHeight="1" x14ac:dyDescent="0.2">
      <c r="B15" s="42" t="s">
        <v>42</v>
      </c>
      <c r="F15" s="49" t="s">
        <v>43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4"/>
  <sheetViews>
    <sheetView showGridLines="0" workbookViewId="0">
      <selection activeCell="D14" sqref="D14"/>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9" width="7.7265625" style="5"/>
    <col min="10" max="10" width="9.7265625" style="5" customWidth="1"/>
    <col min="11" max="16384" width="7.7265625" style="2"/>
  </cols>
  <sheetData>
    <row r="1" spans="1:672" x14ac:dyDescent="0.2">
      <c r="F1" s="2"/>
      <c r="G1" s="2"/>
      <c r="H1" s="2"/>
      <c r="I1" s="2"/>
      <c r="J1" s="2"/>
    </row>
    <row r="2" spans="1:672" s="3" customFormat="1" ht="10.5" x14ac:dyDescent="0.25">
      <c r="A2" s="5"/>
      <c r="B2" s="21"/>
      <c r="C2" s="21"/>
      <c r="D2" s="21"/>
    </row>
    <row r="3" spans="1:672" s="3" customFormat="1" ht="36" customHeight="1" x14ac:dyDescent="0.25">
      <c r="A3" s="5"/>
      <c r="B3" s="43" t="s">
        <v>115</v>
      </c>
      <c r="C3" s="21"/>
      <c r="D3" s="65" t="s">
        <v>113</v>
      </c>
    </row>
    <row r="4" spans="1:672" s="3" customFormat="1" ht="10.5" x14ac:dyDescent="0.25">
      <c r="A4" s="5"/>
      <c r="B4" s="21"/>
      <c r="C4" s="21"/>
      <c r="D4" s="21"/>
    </row>
    <row r="5" spans="1:672" x14ac:dyDescent="0.2">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10" spans="1:672" ht="10.5" x14ac:dyDescent="0.25">
      <c r="B10" s="51" t="s">
        <v>8</v>
      </c>
      <c r="D10" s="15" t="s">
        <v>14</v>
      </c>
    </row>
    <row r="11" spans="1:672" x14ac:dyDescent="0.2">
      <c r="B11" s="69" t="s">
        <v>9</v>
      </c>
      <c r="C11" s="69"/>
      <c r="D11" s="69"/>
    </row>
    <row r="13" spans="1:672" ht="10.5" x14ac:dyDescent="0.25">
      <c r="B13" s="3" t="s">
        <v>10</v>
      </c>
      <c r="D13" s="36" t="s">
        <v>15</v>
      </c>
    </row>
    <row r="14" spans="1:672" ht="145.5" customHeight="1" x14ac:dyDescent="0.25">
      <c r="B14" s="4" t="s">
        <v>11</v>
      </c>
      <c r="D14" s="52" t="s">
        <v>46</v>
      </c>
    </row>
  </sheetData>
  <mergeCells count="1">
    <mergeCell ref="B11:D11"/>
  </mergeCells>
  <hyperlinks>
    <hyperlink ref="B11" r:id="rId1" xr:uid="{3DE7C414-2739-41A0-BDD0-657CA0F72D5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Azza Sultan Al Kalbani</cp:lastModifiedBy>
  <cp:revision/>
  <dcterms:created xsi:type="dcterms:W3CDTF">2022-03-01T00:40:37Z</dcterms:created>
  <dcterms:modified xsi:type="dcterms:W3CDTF">2024-09-04T07:49:06Z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