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scad.ae\scadsharedfiles\Statistics Sector\Economic Statistics\Industry&amp;Business\New-Indusrty &amp; Constructions\Publication-Banks Statistics\تقرير إحصاءات البنوك\2023\Q3\CNB\"/>
    </mc:Choice>
  </mc:AlternateContent>
  <xr:revisionPtr revIDLastSave="0" documentId="13_ncr:1_{EAD53699-9455-431E-931A-BD167F858A6A}" xr6:coauthVersionLast="47" xr6:coauthVersionMax="47" xr10:uidLastSave="{00000000-0000-0000-0000-000000000000}"/>
  <bookViews>
    <workbookView xWindow="-110" yWindow="-110" windowWidth="19420" windowHeight="10420" activeTab="2" xr2:uid="{76311B4C-5DF8-47F0-AF60-3789D669A414}"/>
  </bookViews>
  <sheets>
    <sheet name="Index" sheetId="14" r:id="rId1"/>
    <sheet name="Table 1" sheetId="58" r:id="rId2"/>
    <sheet name="Table 2" sheetId="57" r:id="rId3"/>
    <sheet name="Table 3" sheetId="56" r:id="rId4"/>
    <sheet name="Metadata" sheetId="17" r:id="rId5"/>
    <sheet name="Enquiries" sheetId="18"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7" i="57" l="1"/>
  <c r="L7" i="58"/>
  <c r="D7" i="58"/>
  <c r="E7" i="58"/>
  <c r="F7" i="58"/>
  <c r="G7" i="58"/>
  <c r="H7" i="58"/>
  <c r="I7" i="58"/>
  <c r="J7" i="58"/>
  <c r="K7" i="58"/>
  <c r="M7" i="58"/>
  <c r="C7" i="58"/>
  <c r="C7" i="57"/>
  <c r="K7" i="57"/>
  <c r="M7" i="57"/>
  <c r="D7" i="57" l="1"/>
  <c r="E7" i="57"/>
  <c r="F7" i="57"/>
  <c r="G7" i="57"/>
  <c r="H7" i="57"/>
  <c r="I7" i="57"/>
  <c r="J7" i="57"/>
</calcChain>
</file>

<file path=xl/sharedStrings.xml><?xml version="1.0" encoding="utf-8"?>
<sst xmlns="http://schemas.openxmlformats.org/spreadsheetml/2006/main" count="118" uniqueCount="77">
  <si>
    <t>Metadata</t>
  </si>
  <si>
    <t>Enquiries</t>
  </si>
  <si>
    <t>Table description</t>
  </si>
  <si>
    <t>Link</t>
  </si>
  <si>
    <t>Table 1</t>
  </si>
  <si>
    <t>Table 2</t>
  </si>
  <si>
    <t>Table 3</t>
  </si>
  <si>
    <t>GLOSSARY</t>
  </si>
  <si>
    <t>ENQUIRIES</t>
  </si>
  <si>
    <t>Please visit: https://www.scad.gov.ae/en/pages/ServicesDataRequest.aspx?SrvID=1</t>
  </si>
  <si>
    <t>DISCLAIMER AND TERMS OF USE</t>
  </si>
  <si>
    <t>SCAD produces official statistics to mee the needs of government, communities, individuals and businesses,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 year of publication, name of product, catalogue number, reference period and page(s).</t>
  </si>
  <si>
    <t>Million AED</t>
  </si>
  <si>
    <t xml:space="preserve">معجم المصطلحات </t>
  </si>
  <si>
    <t>للاستفسارات</t>
  </si>
  <si>
    <t>إخلاء المسؤولية وشروط الاستخدام</t>
  </si>
  <si>
    <t>Total net interest earnings quarterly figures</t>
  </si>
  <si>
    <t>الفوائد والأرباح خلال الربع</t>
  </si>
  <si>
    <t>Net earnings of commercial and Islamic banks</t>
  </si>
  <si>
    <t>صافي الدخل للبنوك التجارية والإسلامية</t>
  </si>
  <si>
    <t xml:space="preserve"> Number and compensation of employees</t>
  </si>
  <si>
    <t xml:space="preserve">عدد العاملين وتعويضاتهم </t>
  </si>
  <si>
    <r>
      <t xml:space="preserve">Table 1: </t>
    </r>
    <r>
      <rPr>
        <b/>
        <sz val="11"/>
        <rFont val="Arial"/>
        <family val="2"/>
      </rPr>
      <t xml:space="preserve"> Total net interest earnings quarterly figures</t>
    </r>
  </si>
  <si>
    <r>
      <rPr>
        <b/>
        <sz val="11"/>
        <color rgb="FF426A6E"/>
        <rFont val="Arial"/>
        <family val="2"/>
      </rPr>
      <t xml:space="preserve">جدول 1: </t>
    </r>
    <r>
      <rPr>
        <b/>
        <sz val="11"/>
        <rFont val="Arial"/>
        <family val="2"/>
      </rPr>
      <t xml:space="preserve"> الفوائد والأرباح خلال الربع</t>
    </r>
  </si>
  <si>
    <t>مليون درهم</t>
  </si>
  <si>
    <t>Type</t>
  </si>
  <si>
    <t>النوع</t>
  </si>
  <si>
    <t>Gross interest received</t>
  </si>
  <si>
    <t>Gross interest paid</t>
  </si>
  <si>
    <t>Net interest income of commercial banks</t>
  </si>
  <si>
    <t>Source: Central Bank- UAE</t>
  </si>
  <si>
    <t xml:space="preserve">صافي الفوائد للبنوك التجارية </t>
  </si>
  <si>
    <t>إجمالي الفوائد المقبوضة</t>
  </si>
  <si>
    <t>إجمالي الفوائد المدفوعة</t>
  </si>
  <si>
    <t>المصدر: مصرف الإمارات المركزي</t>
  </si>
  <si>
    <t>Q1 2021</t>
  </si>
  <si>
    <t>Q2 2021</t>
  </si>
  <si>
    <t>Q1 2022</t>
  </si>
  <si>
    <t>Q3 2021</t>
  </si>
  <si>
    <t>Q4 2021</t>
  </si>
  <si>
    <t>Q2 2022</t>
  </si>
  <si>
    <t>Q3 2022</t>
  </si>
  <si>
    <t>Q4 2022</t>
  </si>
  <si>
    <t>Q1 2023</t>
  </si>
  <si>
    <t>Total Income</t>
  </si>
  <si>
    <t>Earnings of Islamic banks</t>
  </si>
  <si>
    <t>Investment Income</t>
  </si>
  <si>
    <t>Other Income</t>
  </si>
  <si>
    <t>مجموع الدخل</t>
  </si>
  <si>
    <t>صافي الدخل من البنوك الإسلامية</t>
  </si>
  <si>
    <t>دخل الاستثمار</t>
  </si>
  <si>
    <t>دخول أخرى</t>
  </si>
  <si>
    <r>
      <t xml:space="preserve">Table 2: </t>
    </r>
    <r>
      <rPr>
        <b/>
        <sz val="11"/>
        <rFont val="Arial"/>
        <family val="2"/>
      </rPr>
      <t xml:space="preserve"> Net earnings of commercial and Islamic banks</t>
    </r>
  </si>
  <si>
    <r>
      <rPr>
        <b/>
        <sz val="11"/>
        <color rgb="FF426A6E"/>
        <rFont val="Arial"/>
        <family val="2"/>
      </rPr>
      <t xml:space="preserve">جدول 2: </t>
    </r>
    <r>
      <rPr>
        <b/>
        <sz val="11"/>
        <rFont val="Arial"/>
        <family val="2"/>
      </rPr>
      <t xml:space="preserve"> الفوائد والأرباح خلال الربع</t>
    </r>
  </si>
  <si>
    <r>
      <t xml:space="preserve">Table 3: </t>
    </r>
    <r>
      <rPr>
        <b/>
        <sz val="11"/>
        <rFont val="Arial"/>
        <family val="2"/>
      </rPr>
      <t>Number and compensation of employees</t>
    </r>
  </si>
  <si>
    <t>Number of employees</t>
  </si>
  <si>
    <t xml:space="preserve">Average compensation per employee </t>
  </si>
  <si>
    <r>
      <rPr>
        <b/>
        <sz val="11"/>
        <color rgb="FF426A6E"/>
        <rFont val="Arial"/>
        <family val="2"/>
      </rPr>
      <t xml:space="preserve">جدول 3: </t>
    </r>
    <r>
      <rPr>
        <b/>
        <sz val="11"/>
        <rFont val="Arial"/>
        <family val="2"/>
      </rPr>
      <t xml:space="preserve">  عدد العاملين وتعويضاتهم </t>
    </r>
  </si>
  <si>
    <t>عدد العاملين</t>
  </si>
  <si>
    <t>نصيب العامل من تعويضات العاملين (شهري، درهم)</t>
  </si>
  <si>
    <r>
      <t xml:space="preserve">Net earnings of commercial and Islamic banks: </t>
    </r>
    <r>
      <rPr>
        <sz val="8"/>
        <color rgb="FF000000"/>
        <rFont val="Arial"/>
        <family val="2"/>
      </rPr>
      <t>Total revenue IS total net interest earning of Abu Dhabi commercial and Islamic based banks. 
This indicator measures the difference between the revenues generated for the bank from investment in various forms of assets (e.g. joint venture, Murabahah and Mudharabah and others) and payments to clients in the form of dividends on deposits.</t>
    </r>
  </si>
  <si>
    <r>
      <t xml:space="preserve">الإيرادات الاجمالية  للبنوك التجارية والإسلامية التي يقع مركزها الرئيسي إمارة ابوظبي: </t>
    </r>
    <r>
      <rPr>
        <sz val="8"/>
        <color theme="1"/>
        <rFont val="Arial"/>
        <family val="2"/>
      </rPr>
      <t xml:space="preserve">يتعلق إجمالي الإيرادات بإجمالي صافي أرباح الفوائد لبنوك أبوظبي التجارية والإسلامية.
يقيس هذا المؤشر الفرق بين الإيرادات المتولدة للبنك من الاستثمار في أشكال مختلفة من الأصول (مثل المشاريع المشتركة والمرابحة والمضاربة وغيرها) والمدفوعات للعملاء في شكل أرباح على الودائع. </t>
    </r>
  </si>
  <si>
    <r>
      <t xml:space="preserve">صافي الفوائد للبنوك التجارية : </t>
    </r>
    <r>
      <rPr>
        <sz val="8"/>
        <color theme="1"/>
        <rFont val="Arial"/>
        <family val="2"/>
      </rPr>
      <t>الدخل الناتج عن طرح الفائدة المدفوعة من إجمالي الفائدة المستلمة</t>
    </r>
  </si>
  <si>
    <r>
      <t xml:space="preserve">Net interest income of commercial banks: </t>
    </r>
    <r>
      <rPr>
        <sz val="8"/>
        <rFont val="Arial"/>
        <family val="2"/>
      </rPr>
      <t>Net income of commercial banks is the income generated by subtracting the interest paid from the total interest received.</t>
    </r>
  </si>
  <si>
    <r>
      <t>Number of employees:</t>
    </r>
    <r>
      <rPr>
        <sz val="8"/>
        <rFont val="Arial"/>
        <family val="2"/>
      </rPr>
      <t>The number of employees of Abu Dhabi based banks</t>
    </r>
  </si>
  <si>
    <r>
      <t xml:space="preserve">عدد العاملين: </t>
    </r>
    <r>
      <rPr>
        <sz val="8"/>
        <color theme="1"/>
        <rFont val="Arial"/>
        <family val="2"/>
      </rPr>
      <t>عدد موظفي البنوك التي مقرها أبوظبي</t>
    </r>
  </si>
  <si>
    <r>
      <t xml:space="preserve">Average compensation per employee: </t>
    </r>
    <r>
      <rPr>
        <sz val="8"/>
        <rFont val="Arial"/>
        <family val="2"/>
      </rPr>
      <t xml:space="preserve">Compensation of Employees relates to salaries, cash wages, rewards, regular and irregular social and in-kind benefits that are due to the employees during the year of survey. 
This indicator measures the compensation of employees per employee for Abu Dhabi based banks. </t>
    </r>
  </si>
  <si>
    <r>
      <t xml:space="preserve">نصيب العامل من تعويضات العاملين (شهري، درهم): </t>
    </r>
    <r>
      <rPr>
        <sz val="8"/>
        <color theme="1"/>
        <rFont val="Arial"/>
        <family val="2"/>
      </rPr>
      <t xml:space="preserve">تعويض الموظف: الأجور والمرتبات والمكافآت النقدية والمزايا العينية الممنوحة للعمال من قبل الشركة لعمالها.يقيس هذا المؤشر الإحصائي تعويضات الموظفين لكل موظف في البنوك الكائنة في أبوظبي. </t>
    </r>
  </si>
  <si>
    <t>*Preliminary estimates</t>
  </si>
  <si>
    <t>* تقديرات أولية</t>
  </si>
  <si>
    <t>وصفا الجدول</t>
  </si>
  <si>
    <t>ينتج مركز الإحصاء - أبوظبي إحصاءات رسمية لي عن احتياجات الحكومة والمجتمعات المحلية والأفراد والشركات، ولن يكون المركز مسؤولا عن أي خسارة أو ضرر يتكبده المستخدم بعد إساءة استخدام الإحصاءات المقدمة بحسن نية من قبل المركز، ويتحمل مستخدمو الإحصاءات الرسمية مسؤولية تحديد متى وكيفية استخدام الإحصاءات لأغراض محددة/ يعفي المستخدم المركز من أي التزام قانوني يتعلق بالأخطاء التي قد تحدث خارج سيطرته أو دون علمها. يتنازل المستخدم أيضا عن الحق في الحصول على تعويض عن الخسائر أو الأضرار التي قد تحدث نتيجة لأي خطأ. الإحصاءات الرسمية لمركز الإحصاء - أبوظبي محمية بموجب قوانين حقوق الطبع والنشر، ما لم ينص على خلاف ذلك. يجوز إعادة إنتاج محتويات هذا المنشور، كليا أو جزئيا، وبأي وسيلة، دون الحصول على إذن آخر من مركز الإحصاء - أبوظبي، شريطة أن يكون المركز معترفا به تماما على النحو التالي: المصدر: مركز الإحصاء – أبوظبي، سنة النشر، اسم المنتج، رقم الفهرس، الفترة المرجعية، الصفحة (الصفحات).</t>
  </si>
  <si>
    <t>Banks Statistics, Third Quarter 2023</t>
  </si>
  <si>
    <t>إحصاءات البنوك، الربع الثالث 2023</t>
  </si>
  <si>
    <t>Q2 2023</t>
  </si>
  <si>
    <r>
      <t>Q3 2023</t>
    </r>
    <r>
      <rPr>
        <b/>
        <sz val="8"/>
        <color rgb="FFFF0000"/>
        <rFont val="Arial"/>
        <family val="2"/>
      </rPr>
      <t>*</t>
    </r>
  </si>
  <si>
    <t>صافي الفوائد للبنوك التجارية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</si>
</sst>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 #,##0.00_-;_-* &quot;-&quot;??_-;_-@_-"/>
    <numFmt numFmtId="165" formatCode="_-* #,##0.0_-;_-* #,##0.0\-;_-* &quot;-&quot;??_-;_-@_-"/>
    <numFmt numFmtId="166" formatCode="_-* #,##0.00_-;_-* #,##0.00\-;_-* &quot;-&quot;??_-;_-@_-"/>
    <numFmt numFmtId="167" formatCode="mmm\-yyyy"/>
    <numFmt numFmtId="168" formatCode="_-* #,##0_-;_-* #,##0\-;_-* &quot;-&quot;??_-;_-@_-"/>
    <numFmt numFmtId="169" formatCode="0.0%"/>
  </numFmts>
  <fonts count="24" x14ac:knownFonts="1">
    <font>
      <sz val="11"/>
      <color theme="1"/>
      <name val="Calibri"/>
      <family val="2"/>
      <scheme val="minor"/>
    </font>
    <font>
      <sz val="11"/>
      <color theme="1"/>
      <name val="Calibri"/>
      <family val="2"/>
      <scheme val="minor"/>
    </font>
    <font>
      <b/>
      <sz val="11"/>
      <color rgb="FF595959"/>
      <name val="Tahoma"/>
      <family val="2"/>
    </font>
    <font>
      <u/>
      <sz val="11"/>
      <color theme="10"/>
      <name val="Calibri"/>
      <family val="2"/>
      <scheme val="minor"/>
    </font>
    <font>
      <sz val="8"/>
      <color theme="1"/>
      <name val="Arial"/>
      <family val="2"/>
    </font>
    <font>
      <sz val="8"/>
      <name val="Calibri"/>
      <family val="2"/>
      <scheme val="minor"/>
    </font>
    <font>
      <b/>
      <sz val="8"/>
      <color theme="1"/>
      <name val="Arial"/>
      <family val="2"/>
    </font>
    <font>
      <b/>
      <sz val="11"/>
      <name val="Arial"/>
      <family val="2"/>
    </font>
    <font>
      <b/>
      <sz val="8"/>
      <name val="Arial"/>
      <family val="2"/>
    </font>
    <font>
      <sz val="8"/>
      <name val="Arial"/>
      <family val="2"/>
    </font>
    <font>
      <b/>
      <sz val="8"/>
      <color theme="0"/>
      <name val="Arial"/>
      <family val="2"/>
    </font>
    <font>
      <i/>
      <sz val="8"/>
      <color theme="1"/>
      <name val="Arial"/>
      <family val="2"/>
    </font>
    <font>
      <b/>
      <sz val="16"/>
      <color theme="0"/>
      <name val="Arial"/>
      <family val="2"/>
    </font>
    <font>
      <u/>
      <sz val="8"/>
      <color theme="10"/>
      <name val="Arial"/>
      <family val="2"/>
    </font>
    <font>
      <b/>
      <sz val="14"/>
      <name val="Calibri"/>
      <family val="2"/>
      <scheme val="minor"/>
    </font>
    <font>
      <sz val="11"/>
      <name val="Calibri"/>
      <family val="2"/>
      <scheme val="minor"/>
    </font>
    <font>
      <u/>
      <sz val="8"/>
      <color rgb="FF0070C0"/>
      <name val="Arial"/>
      <family val="2"/>
    </font>
    <font>
      <sz val="8"/>
      <color rgb="FFFF0000"/>
      <name val="Arial"/>
      <family val="2"/>
    </font>
    <font>
      <sz val="8"/>
      <color rgb="FF000000"/>
      <name val="Arial"/>
      <family val="2"/>
    </font>
    <font>
      <b/>
      <sz val="11"/>
      <color rgb="FF426A6E"/>
      <name val="Arial"/>
      <family val="2"/>
    </font>
    <font>
      <sz val="9"/>
      <name val="Arial"/>
      <family val="2"/>
    </font>
    <font>
      <sz val="9"/>
      <color theme="1"/>
      <name val="Calibri"/>
      <family val="2"/>
      <scheme val="minor"/>
    </font>
    <font>
      <b/>
      <sz val="8"/>
      <color rgb="FFFF0000"/>
      <name val="Arial"/>
      <family val="2"/>
    </font>
    <font>
      <sz val="9"/>
      <color theme="1"/>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426A6E"/>
        <bgColor indexed="64"/>
      </patternFill>
    </fill>
  </fills>
  <borders count="3">
    <border>
      <left/>
      <right/>
      <top/>
      <bottom/>
      <diagonal/>
    </border>
    <border>
      <left/>
      <right/>
      <top/>
      <bottom style="thin">
        <color indexed="64"/>
      </bottom>
      <diagonal/>
    </border>
    <border>
      <left style="thin">
        <color theme="0"/>
      </left>
      <right/>
      <top/>
      <bottom/>
      <diagonal/>
    </border>
  </borders>
  <cellStyleXfs count="8">
    <xf numFmtId="0" fontId="0" fillId="0" borderId="0"/>
    <xf numFmtId="164" fontId="1" fillId="0" borderId="0" applyFont="0" applyFill="0" applyBorder="0" applyAlignment="0" applyProtection="0"/>
    <xf numFmtId="49" fontId="2" fillId="0" borderId="0">
      <alignment horizontal="right" vertical="center" readingOrder="2"/>
    </xf>
    <xf numFmtId="0" fontId="3" fillId="0" borderId="0" applyNumberFormat="0" applyFill="0" applyBorder="0" applyAlignment="0" applyProtection="0"/>
    <xf numFmtId="0" fontId="1" fillId="0" borderId="0"/>
    <xf numFmtId="0" fontId="14" fillId="0" borderId="0">
      <alignment vertical="center"/>
    </xf>
    <xf numFmtId="0" fontId="15" fillId="0" borderId="0"/>
    <xf numFmtId="9" fontId="1" fillId="0" borderId="0" applyFont="0" applyFill="0" applyBorder="0" applyAlignment="0" applyProtection="0"/>
  </cellStyleXfs>
  <cellXfs count="65">
    <xf numFmtId="0" fontId="0" fillId="0" borderId="0" xfId="0"/>
    <xf numFmtId="0" fontId="4" fillId="0" borderId="1" xfId="0" applyFont="1" applyBorder="1"/>
    <xf numFmtId="0" fontId="4" fillId="0" borderId="0" xfId="0" applyFont="1" applyAlignment="1">
      <alignment horizontal="left"/>
    </xf>
    <xf numFmtId="0" fontId="6" fillId="0" borderId="0" xfId="0" applyFont="1" applyAlignment="1">
      <alignment horizontal="left"/>
    </xf>
    <xf numFmtId="0" fontId="4" fillId="0" borderId="0" xfId="0" applyFont="1" applyAlignment="1">
      <alignment horizontal="left" wrapText="1"/>
    </xf>
    <xf numFmtId="0" fontId="4" fillId="0" borderId="0" xfId="0" applyFont="1"/>
    <xf numFmtId="49" fontId="8" fillId="0" borderId="0" xfId="2" applyFont="1" applyAlignment="1">
      <alignment horizontal="right" vertical="center"/>
    </xf>
    <xf numFmtId="0" fontId="9" fillId="0" borderId="0" xfId="0" applyFont="1" applyAlignment="1">
      <alignment vertical="center" readingOrder="2"/>
    </xf>
    <xf numFmtId="49" fontId="8" fillId="0" borderId="0" xfId="2" applyFont="1" applyAlignment="1">
      <alignment vertical="center" readingOrder="1"/>
    </xf>
    <xf numFmtId="0" fontId="11" fillId="2" borderId="0" xfId="0" applyFont="1" applyFill="1" applyAlignment="1">
      <alignment horizontal="left"/>
    </xf>
    <xf numFmtId="0" fontId="8" fillId="0" borderId="0" xfId="0" applyFont="1" applyAlignment="1">
      <alignment vertical="center"/>
    </xf>
    <xf numFmtId="0" fontId="13" fillId="0" borderId="0" xfId="3" applyFont="1" applyFill="1" applyAlignment="1">
      <alignment horizontal="left"/>
    </xf>
    <xf numFmtId="0" fontId="4" fillId="0" borderId="1" xfId="0" applyFont="1" applyBorder="1" applyAlignment="1">
      <alignment horizontal="left"/>
    </xf>
    <xf numFmtId="0" fontId="6" fillId="0" borderId="0" xfId="0" applyFont="1" applyAlignment="1">
      <alignment horizontal="left" wrapText="1"/>
    </xf>
    <xf numFmtId="167" fontId="4" fillId="0" borderId="0" xfId="0" applyNumberFormat="1" applyFont="1" applyAlignment="1">
      <alignment horizontal="left"/>
    </xf>
    <xf numFmtId="0" fontId="13" fillId="0" borderId="0" xfId="3" applyFont="1" applyFill="1" applyBorder="1" applyAlignment="1">
      <alignment horizontal="left"/>
    </xf>
    <xf numFmtId="0" fontId="6" fillId="0" borderId="0" xfId="0" applyFont="1"/>
    <xf numFmtId="0" fontId="6" fillId="0" borderId="0" xfId="0" applyFont="1" applyAlignment="1">
      <alignment horizontal="right" wrapText="1"/>
    </xf>
    <xf numFmtId="0" fontId="16" fillId="2" borderId="0" xfId="3" applyFont="1" applyFill="1"/>
    <xf numFmtId="0" fontId="17" fillId="0" borderId="0" xfId="0" applyFont="1"/>
    <xf numFmtId="165" fontId="9" fillId="3" borderId="0" xfId="1" applyNumberFormat="1" applyFont="1" applyFill="1" applyBorder="1" applyAlignment="1">
      <alignment horizontal="left" vertical="center" indent="1" readingOrder="1"/>
    </xf>
    <xf numFmtId="166" fontId="9" fillId="2" borderId="0" xfId="1" applyNumberFormat="1" applyFont="1" applyFill="1" applyBorder="1" applyAlignment="1">
      <alignment horizontal="left" vertical="center" indent="1" readingOrder="1"/>
    </xf>
    <xf numFmtId="0" fontId="8" fillId="4" borderId="0" xfId="0" applyFont="1" applyFill="1" applyAlignment="1">
      <alignment vertical="center"/>
    </xf>
    <xf numFmtId="0" fontId="10" fillId="4" borderId="0" xfId="0" applyFont="1" applyFill="1" applyAlignment="1">
      <alignment horizontal="left" vertical="center" indent="1"/>
    </xf>
    <xf numFmtId="166" fontId="10" fillId="4" borderId="0" xfId="1" applyNumberFormat="1" applyFont="1" applyFill="1" applyBorder="1" applyAlignment="1">
      <alignment horizontal="left" vertical="center" readingOrder="1"/>
    </xf>
    <xf numFmtId="166" fontId="10" fillId="4" borderId="2" xfId="1" applyNumberFormat="1" applyFont="1" applyFill="1" applyBorder="1" applyAlignment="1">
      <alignment horizontal="center" vertical="center" readingOrder="1"/>
    </xf>
    <xf numFmtId="166" fontId="10" fillId="4" borderId="0" xfId="1" applyNumberFormat="1" applyFont="1" applyFill="1" applyBorder="1" applyAlignment="1">
      <alignment horizontal="center" vertical="center" readingOrder="1"/>
    </xf>
    <xf numFmtId="0" fontId="4" fillId="4" borderId="0" xfId="0" applyFont="1" applyFill="1"/>
    <xf numFmtId="166" fontId="10" fillId="4" borderId="2" xfId="1" applyNumberFormat="1" applyFont="1" applyFill="1" applyBorder="1" applyAlignment="1">
      <alignment horizontal="right" vertical="center" readingOrder="1"/>
    </xf>
    <xf numFmtId="0" fontId="4" fillId="4" borderId="0" xfId="0" applyFont="1" applyFill="1" applyAlignment="1">
      <alignment horizontal="left"/>
    </xf>
    <xf numFmtId="49" fontId="19" fillId="0" borderId="0" xfId="2" applyFont="1" applyAlignment="1">
      <alignment vertical="center" readingOrder="1"/>
    </xf>
    <xf numFmtId="165" fontId="8" fillId="3" borderId="0" xfId="1" applyNumberFormat="1" applyFont="1" applyFill="1" applyBorder="1" applyAlignment="1">
      <alignment horizontal="left" vertical="center" readingOrder="1"/>
    </xf>
    <xf numFmtId="0" fontId="4" fillId="0" borderId="0" xfId="0" applyFont="1" applyAlignment="1">
      <alignment horizontal="right"/>
    </xf>
    <xf numFmtId="0" fontId="4" fillId="0" borderId="0" xfId="0" applyFont="1" applyAlignment="1">
      <alignment horizontal="right" wrapText="1"/>
    </xf>
    <xf numFmtId="0" fontId="7" fillId="0" borderId="0" xfId="0" applyFont="1" applyAlignment="1">
      <alignment vertical="center" readingOrder="2"/>
    </xf>
    <xf numFmtId="166" fontId="9" fillId="2" borderId="0" xfId="1" applyNumberFormat="1" applyFont="1" applyFill="1" applyBorder="1" applyAlignment="1">
      <alignment horizontal="right" vertical="center" readingOrder="2"/>
    </xf>
    <xf numFmtId="165" fontId="9" fillId="3" borderId="0" xfId="1" applyNumberFormat="1" applyFont="1" applyFill="1" applyBorder="1" applyAlignment="1">
      <alignment horizontal="right" vertical="center" readingOrder="2"/>
    </xf>
    <xf numFmtId="165" fontId="8" fillId="3" borderId="0" xfId="1" applyNumberFormat="1" applyFont="1" applyFill="1" applyBorder="1" applyAlignment="1">
      <alignment horizontal="right" vertical="center" readingOrder="2"/>
    </xf>
    <xf numFmtId="0" fontId="6" fillId="0" borderId="0" xfId="0" applyFont="1" applyAlignment="1">
      <alignment vertical="center"/>
    </xf>
    <xf numFmtId="0" fontId="4" fillId="0" borderId="0" xfId="0" applyFont="1" applyAlignment="1">
      <alignment vertical="center"/>
    </xf>
    <xf numFmtId="0" fontId="6" fillId="0" borderId="0" xfId="0" applyFont="1" applyAlignment="1">
      <alignment horizontal="right" vertical="center" wrapText="1"/>
    </xf>
    <xf numFmtId="0" fontId="4" fillId="0" borderId="0" xfId="0" applyFont="1" applyAlignment="1">
      <alignment vertical="top"/>
    </xf>
    <xf numFmtId="0" fontId="6" fillId="0" borderId="0" xfId="0" applyFont="1" applyAlignment="1">
      <alignment vertical="top"/>
    </xf>
    <xf numFmtId="0" fontId="4" fillId="0" borderId="0" xfId="0" applyFont="1" applyAlignment="1">
      <alignment vertical="top" wrapText="1"/>
    </xf>
    <xf numFmtId="0" fontId="12" fillId="4" borderId="0" xfId="0" applyFont="1" applyFill="1" applyAlignment="1">
      <alignment horizontal="left" vertical="center"/>
    </xf>
    <xf numFmtId="0" fontId="0" fillId="2" borderId="0" xfId="0" applyFill="1"/>
    <xf numFmtId="0" fontId="4" fillId="2" borderId="0" xfId="0" applyFont="1" applyFill="1" applyAlignment="1">
      <alignment horizontal="left"/>
    </xf>
    <xf numFmtId="0" fontId="3" fillId="0" borderId="0" xfId="3" quotePrefix="1" applyFill="1"/>
    <xf numFmtId="168" fontId="9" fillId="3" borderId="0" xfId="1" applyNumberFormat="1" applyFont="1" applyFill="1" applyBorder="1" applyAlignment="1">
      <alignment horizontal="left" vertical="center" indent="1" readingOrder="1"/>
    </xf>
    <xf numFmtId="0" fontId="8" fillId="0" borderId="0" xfId="0" applyFont="1" applyAlignment="1">
      <alignment horizontal="left" vertical="top" wrapText="1" readingOrder="1"/>
    </xf>
    <xf numFmtId="0" fontId="12" fillId="4" borderId="0" xfId="0" applyFont="1" applyFill="1" applyAlignment="1">
      <alignment horizontal="left" vertical="center" wrapText="1" indent="1"/>
    </xf>
    <xf numFmtId="0" fontId="20" fillId="2" borderId="0" xfId="0" applyFont="1" applyFill="1"/>
    <xf numFmtId="169" fontId="21" fillId="2" borderId="0" xfId="7" applyNumberFormat="1" applyFont="1" applyFill="1"/>
    <xf numFmtId="168" fontId="9" fillId="3" borderId="0" xfId="1" applyNumberFormat="1" applyFont="1" applyFill="1" applyBorder="1" applyAlignment="1">
      <alignment horizontal="center" vertical="center"/>
    </xf>
    <xf numFmtId="0" fontId="10" fillId="4" borderId="2" xfId="1" applyNumberFormat="1" applyFont="1" applyFill="1" applyBorder="1" applyAlignment="1">
      <alignment horizontal="right" vertical="center" wrapText="1"/>
    </xf>
    <xf numFmtId="0" fontId="10" fillId="4" borderId="0" xfId="1" applyNumberFormat="1" applyFont="1" applyFill="1" applyBorder="1" applyAlignment="1">
      <alignment horizontal="right" vertical="center" wrapText="1"/>
    </xf>
    <xf numFmtId="168" fontId="8" fillId="3" borderId="0" xfId="1" applyNumberFormat="1" applyFont="1" applyFill="1" applyBorder="1" applyAlignment="1">
      <alignment horizontal="center" vertical="center"/>
    </xf>
    <xf numFmtId="168" fontId="4" fillId="2" borderId="0" xfId="1" applyNumberFormat="1" applyFont="1" applyFill="1" applyBorder="1" applyAlignment="1">
      <alignment horizontal="center" vertical="center"/>
    </xf>
    <xf numFmtId="165" fontId="9" fillId="3" borderId="0" xfId="1" applyNumberFormat="1" applyFont="1" applyFill="1" applyBorder="1" applyAlignment="1">
      <alignment vertical="center" readingOrder="1"/>
    </xf>
    <xf numFmtId="0" fontId="8" fillId="0" borderId="0" xfId="0" applyFont="1" applyAlignment="1">
      <alignment vertical="center" wrapText="1" readingOrder="1"/>
    </xf>
    <xf numFmtId="0" fontId="6" fillId="0" borderId="0" xfId="0" applyFont="1" applyAlignment="1">
      <alignment horizontal="right" vertical="top" wrapText="1"/>
    </xf>
    <xf numFmtId="0" fontId="17" fillId="0" borderId="0" xfId="0" applyFont="1" applyAlignment="1">
      <alignment horizontal="right"/>
    </xf>
    <xf numFmtId="0" fontId="6" fillId="0" borderId="0" xfId="0" applyFont="1" applyAlignment="1">
      <alignment horizontal="center"/>
    </xf>
    <xf numFmtId="0" fontId="23" fillId="0" borderId="0" xfId="0" applyFont="1" applyAlignment="1">
      <alignment wrapText="1"/>
    </xf>
    <xf numFmtId="0" fontId="13" fillId="0" borderId="0" xfId="3" applyFont="1" applyFill="1" applyBorder="1" applyAlignment="1">
      <alignment horizontal="center"/>
    </xf>
  </cellXfs>
  <cellStyles count="8">
    <cellStyle name="Comma" xfId="1" builtinId="3"/>
    <cellStyle name="Hyperlink" xfId="3" builtinId="8"/>
    <cellStyle name="Normal" xfId="0" builtinId="0"/>
    <cellStyle name="Normal 2" xfId="4" xr:uid="{0DEB374E-6047-4C28-B820-C44387829700}"/>
    <cellStyle name="Normal 3" xfId="6" xr:uid="{832C68F4-1702-406A-8956-8E035DB97DF8}"/>
    <cellStyle name="Percent" xfId="7" builtinId="5"/>
    <cellStyle name="Table_Title" xfId="2" xr:uid="{CE1729EA-D5A5-4E65-9E8F-ACB554163265}"/>
    <cellStyle name="title 2" xfId="5" xr:uid="{DB5B1731-A090-4CD1-B9A2-BAB14B86DE76}"/>
  </cellStyles>
  <dxfs count="0"/>
  <tableStyles count="0" defaultTableStyle="TableStyleMedium2" defaultPivotStyle="PivotStyleLight16"/>
  <colors>
    <mruColors>
      <color rgb="FF426A6E"/>
      <color rgb="FF42A360"/>
      <color rgb="FFD6A3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198120</xdr:colOff>
      <xdr:row>1</xdr:row>
      <xdr:rowOff>0</xdr:rowOff>
    </xdr:from>
    <xdr:to>
      <xdr:col>0</xdr:col>
      <xdr:colOff>2421657</xdr:colOff>
      <xdr:row>4</xdr:row>
      <xdr:rowOff>635</xdr:rowOff>
    </xdr:to>
    <xdr:pic>
      <xdr:nvPicPr>
        <xdr:cNvPr id="5" name="Picture 4">
          <a:extLst>
            <a:ext uri="{FF2B5EF4-FFF2-40B4-BE49-F238E27FC236}">
              <a16:creationId xmlns:a16="http://schemas.microsoft.com/office/drawing/2014/main" id="{F3B8271F-C13B-4C12-8A7B-7A674AA90AA5}"/>
            </a:ext>
          </a:extLst>
        </xdr:cNvPr>
        <xdr:cNvPicPr>
          <a:picLocks noChangeAspect="1"/>
        </xdr:cNvPicPr>
      </xdr:nvPicPr>
      <xdr:blipFill rotWithShape="1">
        <a:blip xmlns:r="http://schemas.openxmlformats.org/officeDocument/2006/relationships" r:embed="rId1"/>
        <a:srcRect t="20352" b="20343"/>
        <a:stretch/>
      </xdr:blipFill>
      <xdr:spPr>
        <a:xfrm>
          <a:off x="198120" y="133350"/>
          <a:ext cx="2286402" cy="7150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1114425</xdr:colOff>
      <xdr:row>1</xdr:row>
      <xdr:rowOff>28575</xdr:rowOff>
    </xdr:from>
    <xdr:to>
      <xdr:col>0</xdr:col>
      <xdr:colOff>3209933</xdr:colOff>
      <xdr:row>4</xdr:row>
      <xdr:rowOff>859</xdr:rowOff>
    </xdr:to>
    <xdr:pic>
      <xdr:nvPicPr>
        <xdr:cNvPr id="2" name="Picture 1">
          <a:extLst>
            <a:ext uri="{FF2B5EF4-FFF2-40B4-BE49-F238E27FC236}">
              <a16:creationId xmlns:a16="http://schemas.microsoft.com/office/drawing/2014/main" id="{A1614210-4F23-4AEE-8BE2-F0615425CEDC}"/>
            </a:ext>
          </a:extLst>
        </xdr:cNvPr>
        <xdr:cNvPicPr>
          <a:picLocks noChangeAspect="1"/>
        </xdr:cNvPicPr>
      </xdr:nvPicPr>
      <xdr:blipFill rotWithShape="1">
        <a:blip xmlns:r="http://schemas.openxmlformats.org/officeDocument/2006/relationships" r:embed="rId1"/>
        <a:srcRect t="20352" b="20343"/>
        <a:stretch/>
      </xdr:blipFill>
      <xdr:spPr>
        <a:xfrm>
          <a:off x="1114425" y="171450"/>
          <a:ext cx="1945407" cy="69046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1104648</xdr:colOff>
      <xdr:row>1</xdr:row>
      <xdr:rowOff>30443</xdr:rowOff>
    </xdr:from>
    <xdr:to>
      <xdr:col>0</xdr:col>
      <xdr:colOff>3050055</xdr:colOff>
      <xdr:row>3</xdr:row>
      <xdr:rowOff>120837</xdr:rowOff>
    </xdr:to>
    <xdr:pic>
      <xdr:nvPicPr>
        <xdr:cNvPr id="2" name="Picture 1">
          <a:extLst>
            <a:ext uri="{FF2B5EF4-FFF2-40B4-BE49-F238E27FC236}">
              <a16:creationId xmlns:a16="http://schemas.microsoft.com/office/drawing/2014/main" id="{DBEA8990-9741-4E71-A898-2C854805AD40}"/>
            </a:ext>
          </a:extLst>
        </xdr:cNvPr>
        <xdr:cNvPicPr>
          <a:picLocks noChangeAspect="1"/>
        </xdr:cNvPicPr>
      </xdr:nvPicPr>
      <xdr:blipFill rotWithShape="1">
        <a:blip xmlns:r="http://schemas.openxmlformats.org/officeDocument/2006/relationships" r:embed="rId1"/>
        <a:srcRect t="20352" b="20343"/>
        <a:stretch/>
      </xdr:blipFill>
      <xdr:spPr>
        <a:xfrm>
          <a:off x="1104648" y="163793"/>
          <a:ext cx="1945407" cy="69046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s://www.scad.gov.ae/en/pages/ServicesDataRequest.aspx?SrvID=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3345-B232-4B41-94C1-51C14A05BED1}">
  <dimension ref="A1:YV133"/>
  <sheetViews>
    <sheetView showGridLines="0" zoomScaleNormal="100" workbookViewId="0">
      <selection activeCell="D3" sqref="D3"/>
    </sheetView>
  </sheetViews>
  <sheetFormatPr defaultColWidth="7.7265625" defaultRowHeight="10" x14ac:dyDescent="0.2"/>
  <cols>
    <col min="1" max="1" width="45.81640625" style="2" customWidth="1"/>
    <col min="2" max="2" width="62.6328125" style="2" customWidth="1"/>
    <col min="3" max="3" width="9.81640625" style="2" customWidth="1"/>
    <col min="4" max="4" width="40.08984375" style="2" customWidth="1"/>
    <col min="5" max="5" width="8.54296875" style="2" customWidth="1"/>
    <col min="6" max="6" width="7.7265625" style="2"/>
    <col min="7" max="7" width="8.54296875" style="2" customWidth="1"/>
    <col min="8" max="8" width="9.7265625" style="2" customWidth="1"/>
    <col min="9" max="16384" width="7.7265625" style="2"/>
  </cols>
  <sheetData>
    <row r="1" spans="1:672" x14ac:dyDescent="0.2">
      <c r="A1" s="5"/>
    </row>
    <row r="2" spans="1:672" ht="10.5" x14ac:dyDescent="0.2">
      <c r="A2" s="5"/>
      <c r="B2" s="22"/>
      <c r="C2" s="22"/>
      <c r="D2" s="22"/>
    </row>
    <row r="3" spans="1:672" ht="36" customHeight="1" x14ac:dyDescent="0.2">
      <c r="A3" s="5"/>
      <c r="B3" s="50" t="s">
        <v>72</v>
      </c>
      <c r="C3" s="22"/>
      <c r="D3" s="44" t="s">
        <v>73</v>
      </c>
    </row>
    <row r="4" spans="1:672" ht="10.5" x14ac:dyDescent="0.2">
      <c r="A4" s="5"/>
      <c r="B4" s="22"/>
      <c r="C4" s="22"/>
      <c r="D4" s="22"/>
    </row>
    <row r="5" spans="1:672" ht="10.5" x14ac:dyDescent="0.2">
      <c r="A5" s="5"/>
      <c r="B5" s="10"/>
      <c r="C5" s="10"/>
      <c r="D5" s="10"/>
    </row>
    <row r="6" spans="1:672" x14ac:dyDescent="0.2">
      <c r="A6" s="5"/>
      <c r="C6" s="11" t="s">
        <v>0</v>
      </c>
    </row>
    <row r="7" spans="1:672" x14ac:dyDescent="0.2">
      <c r="A7" s="5"/>
      <c r="C7" s="11" t="s">
        <v>1</v>
      </c>
    </row>
    <row r="8" spans="1:672" s="12" customFormat="1" x14ac:dyDescent="0.2">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row>
    <row r="9" spans="1:672" ht="22.5" customHeight="1" x14ac:dyDescent="0.25">
      <c r="B9" s="13" t="s">
        <v>2</v>
      </c>
      <c r="C9" s="13" t="s">
        <v>3</v>
      </c>
      <c r="D9" s="17" t="s">
        <v>70</v>
      </c>
    </row>
    <row r="10" spans="1:672" ht="14.5" customHeight="1" x14ac:dyDescent="0.25">
      <c r="A10" s="14"/>
      <c r="C10" s="13"/>
    </row>
    <row r="11" spans="1:672" ht="14.5" customHeight="1" x14ac:dyDescent="0.35">
      <c r="A11" s="14"/>
      <c r="B11" s="2" t="s">
        <v>16</v>
      </c>
      <c r="C11" s="47" t="s">
        <v>4</v>
      </c>
      <c r="D11" s="32" t="s">
        <v>17</v>
      </c>
    </row>
    <row r="12" spans="1:672" ht="14.5" customHeight="1" x14ac:dyDescent="0.35">
      <c r="A12" s="14"/>
      <c r="B12" s="2" t="s">
        <v>18</v>
      </c>
      <c r="C12" s="47" t="s">
        <v>5</v>
      </c>
      <c r="D12" s="32" t="s">
        <v>19</v>
      </c>
    </row>
    <row r="13" spans="1:672" ht="14.5" customHeight="1" x14ac:dyDescent="0.35">
      <c r="A13" s="14"/>
      <c r="B13" s="2" t="s">
        <v>20</v>
      </c>
      <c r="C13" s="47" t="s">
        <v>6</v>
      </c>
      <c r="D13" s="32" t="s">
        <v>21</v>
      </c>
    </row>
    <row r="14" spans="1:672" ht="15" customHeight="1" x14ac:dyDescent="0.35">
      <c r="A14" s="14"/>
      <c r="C14" s="47"/>
      <c r="D14" s="32"/>
    </row>
    <row r="15" spans="1:672" ht="15" customHeight="1" x14ac:dyDescent="0.35">
      <c r="A15" s="14"/>
      <c r="C15" s="47"/>
      <c r="D15" s="32"/>
    </row>
    <row r="16" spans="1:672" ht="15" customHeight="1" x14ac:dyDescent="0.35">
      <c r="C16" s="47"/>
      <c r="D16" s="32"/>
    </row>
    <row r="17" spans="1:8" ht="15" customHeight="1" x14ac:dyDescent="0.35">
      <c r="A17" s="14"/>
      <c r="C17" s="47"/>
      <c r="D17" s="32"/>
      <c r="E17" s="5"/>
      <c r="F17" s="5"/>
      <c r="G17" s="5"/>
      <c r="H17" s="5"/>
    </row>
    <row r="18" spans="1:8" ht="15" customHeight="1" x14ac:dyDescent="0.35">
      <c r="B18" s="46"/>
      <c r="C18" s="47"/>
      <c r="D18" s="32"/>
      <c r="E18" s="5"/>
      <c r="F18" s="5"/>
      <c r="G18" s="5"/>
      <c r="H18" s="5"/>
    </row>
    <row r="19" spans="1:8" ht="15" customHeight="1" x14ac:dyDescent="0.35">
      <c r="C19" s="47"/>
      <c r="D19" s="32"/>
      <c r="E19" s="5"/>
      <c r="F19" s="5"/>
      <c r="G19" s="5"/>
      <c r="H19" s="5"/>
    </row>
    <row r="20" spans="1:8" ht="15" customHeight="1" x14ac:dyDescent="0.35">
      <c r="C20" s="47"/>
      <c r="D20" s="32"/>
      <c r="E20" s="5"/>
      <c r="F20" s="5"/>
      <c r="G20" s="5"/>
      <c r="H20" s="5"/>
    </row>
    <row r="21" spans="1:8" ht="15" customHeight="1" x14ac:dyDescent="0.35">
      <c r="C21" s="47"/>
      <c r="D21" s="32"/>
      <c r="E21" s="5"/>
      <c r="F21" s="5"/>
      <c r="G21" s="5"/>
      <c r="H21" s="5"/>
    </row>
    <row r="22" spans="1:8" ht="15.75" customHeight="1" x14ac:dyDescent="0.35">
      <c r="A22" s="14"/>
      <c r="C22" s="47"/>
      <c r="D22" s="32"/>
    </row>
    <row r="23" spans="1:8" ht="25.5" customHeight="1" x14ac:dyDescent="0.2">
      <c r="A23" s="14"/>
      <c r="C23" s="18"/>
      <c r="D23" s="33"/>
    </row>
    <row r="24" spans="1:8" ht="15" customHeight="1" x14ac:dyDescent="0.2">
      <c r="A24" s="14"/>
    </row>
    <row r="25" spans="1:8" ht="15" customHeight="1" x14ac:dyDescent="0.2">
      <c r="A25" s="14"/>
    </row>
    <row r="26" spans="1:8" x14ac:dyDescent="0.2">
      <c r="A26" s="14"/>
    </row>
    <row r="27" spans="1:8" x14ac:dyDescent="0.2">
      <c r="A27" s="14"/>
    </row>
    <row r="28" spans="1:8" x14ac:dyDescent="0.2">
      <c r="A28" s="14"/>
      <c r="C28" s="11"/>
    </row>
    <row r="29" spans="1:8" x14ac:dyDescent="0.2">
      <c r="A29" s="14"/>
    </row>
    <row r="30" spans="1:8" x14ac:dyDescent="0.2">
      <c r="A30" s="14"/>
    </row>
    <row r="31" spans="1:8" x14ac:dyDescent="0.2">
      <c r="A31" s="14"/>
    </row>
    <row r="32" spans="1:8" x14ac:dyDescent="0.2">
      <c r="A32" s="14"/>
    </row>
    <row r="33" spans="1:1" x14ac:dyDescent="0.2">
      <c r="A33" s="14"/>
    </row>
    <row r="34" spans="1:1" x14ac:dyDescent="0.2">
      <c r="A34" s="14"/>
    </row>
    <row r="35" spans="1:1" x14ac:dyDescent="0.2">
      <c r="A35" s="14"/>
    </row>
    <row r="36" spans="1:1" x14ac:dyDescent="0.2">
      <c r="A36" s="14"/>
    </row>
    <row r="37" spans="1:1" x14ac:dyDescent="0.2">
      <c r="A37" s="14"/>
    </row>
    <row r="38" spans="1:1" x14ac:dyDescent="0.2">
      <c r="A38" s="14"/>
    </row>
    <row r="39" spans="1:1" x14ac:dyDescent="0.2">
      <c r="A39" s="14"/>
    </row>
    <row r="40" spans="1:1" x14ac:dyDescent="0.2">
      <c r="A40" s="14"/>
    </row>
    <row r="41" spans="1:1" x14ac:dyDescent="0.2">
      <c r="A41" s="14"/>
    </row>
    <row r="42" spans="1:1" x14ac:dyDescent="0.2">
      <c r="A42" s="14"/>
    </row>
    <row r="43" spans="1:1" x14ac:dyDescent="0.2">
      <c r="A43" s="14"/>
    </row>
    <row r="44" spans="1:1" x14ac:dyDescent="0.2">
      <c r="A44" s="14"/>
    </row>
    <row r="45" spans="1:1" x14ac:dyDescent="0.2">
      <c r="A45" s="14"/>
    </row>
    <row r="46" spans="1:1" x14ac:dyDescent="0.2">
      <c r="A46" s="14"/>
    </row>
    <row r="47" spans="1:1" x14ac:dyDescent="0.2">
      <c r="A47" s="14"/>
    </row>
    <row r="48" spans="1:1" x14ac:dyDescent="0.2">
      <c r="A48" s="14"/>
    </row>
    <row r="49" spans="1:1" x14ac:dyDescent="0.2">
      <c r="A49" s="14"/>
    </row>
    <row r="50" spans="1:1" x14ac:dyDescent="0.2">
      <c r="A50" s="14"/>
    </row>
    <row r="51" spans="1:1" x14ac:dyDescent="0.2">
      <c r="A51" s="14"/>
    </row>
    <row r="52" spans="1:1" x14ac:dyDescent="0.2">
      <c r="A52" s="14"/>
    </row>
    <row r="53" spans="1:1" x14ac:dyDescent="0.2">
      <c r="A53" s="14"/>
    </row>
    <row r="54" spans="1:1" x14ac:dyDescent="0.2">
      <c r="A54" s="14"/>
    </row>
    <row r="55" spans="1:1" x14ac:dyDescent="0.2">
      <c r="A55" s="14"/>
    </row>
    <row r="56" spans="1:1" x14ac:dyDescent="0.2">
      <c r="A56" s="14"/>
    </row>
    <row r="57" spans="1:1" x14ac:dyDescent="0.2">
      <c r="A57" s="14"/>
    </row>
    <row r="58" spans="1:1" x14ac:dyDescent="0.2">
      <c r="A58" s="14"/>
    </row>
    <row r="59" spans="1:1" x14ac:dyDescent="0.2">
      <c r="A59" s="14"/>
    </row>
    <row r="60" spans="1:1" x14ac:dyDescent="0.2">
      <c r="A60" s="14"/>
    </row>
    <row r="61" spans="1:1" x14ac:dyDescent="0.2">
      <c r="A61" s="14"/>
    </row>
    <row r="62" spans="1:1" x14ac:dyDescent="0.2">
      <c r="A62" s="14"/>
    </row>
    <row r="63" spans="1:1" x14ac:dyDescent="0.2">
      <c r="A63" s="14"/>
    </row>
    <row r="64" spans="1:1" x14ac:dyDescent="0.2">
      <c r="A64" s="14"/>
    </row>
    <row r="65" spans="1:1" x14ac:dyDescent="0.2">
      <c r="A65" s="14"/>
    </row>
    <row r="66" spans="1:1" x14ac:dyDescent="0.2">
      <c r="A66" s="14"/>
    </row>
    <row r="67" spans="1:1" x14ac:dyDescent="0.2">
      <c r="A67" s="14"/>
    </row>
    <row r="68" spans="1:1" x14ac:dyDescent="0.2">
      <c r="A68" s="14"/>
    </row>
    <row r="69" spans="1:1" x14ac:dyDescent="0.2">
      <c r="A69" s="14"/>
    </row>
    <row r="70" spans="1:1" x14ac:dyDescent="0.2">
      <c r="A70" s="14"/>
    </row>
    <row r="71" spans="1:1" x14ac:dyDescent="0.2">
      <c r="A71" s="14"/>
    </row>
    <row r="72" spans="1:1" x14ac:dyDescent="0.2">
      <c r="A72" s="14"/>
    </row>
    <row r="73" spans="1:1" x14ac:dyDescent="0.2">
      <c r="A73" s="14"/>
    </row>
    <row r="74" spans="1:1" x14ac:dyDescent="0.2">
      <c r="A74" s="14"/>
    </row>
    <row r="75" spans="1:1" x14ac:dyDescent="0.2">
      <c r="A75" s="14"/>
    </row>
    <row r="76" spans="1:1" x14ac:dyDescent="0.2">
      <c r="A76" s="14"/>
    </row>
    <row r="77" spans="1:1" x14ac:dyDescent="0.2">
      <c r="A77" s="14"/>
    </row>
    <row r="78" spans="1:1" x14ac:dyDescent="0.2">
      <c r="A78" s="14"/>
    </row>
    <row r="79" spans="1:1" x14ac:dyDescent="0.2">
      <c r="A79" s="14"/>
    </row>
    <row r="80" spans="1:1" x14ac:dyDescent="0.2">
      <c r="A80" s="14"/>
    </row>
    <row r="81" spans="1:1" x14ac:dyDescent="0.2">
      <c r="A81" s="14"/>
    </row>
    <row r="82" spans="1:1" x14ac:dyDescent="0.2">
      <c r="A82" s="14"/>
    </row>
    <row r="83" spans="1:1" x14ac:dyDescent="0.2">
      <c r="A83" s="14"/>
    </row>
    <row r="84" spans="1:1" x14ac:dyDescent="0.2">
      <c r="A84" s="14"/>
    </row>
    <row r="85" spans="1:1" x14ac:dyDescent="0.2">
      <c r="A85" s="14"/>
    </row>
    <row r="86" spans="1:1" x14ac:dyDescent="0.2">
      <c r="A86" s="14"/>
    </row>
    <row r="87" spans="1:1" x14ac:dyDescent="0.2">
      <c r="A87" s="14"/>
    </row>
    <row r="88" spans="1:1" x14ac:dyDescent="0.2">
      <c r="A88" s="14"/>
    </row>
    <row r="89" spans="1:1" x14ac:dyDescent="0.2">
      <c r="A89" s="14"/>
    </row>
    <row r="90" spans="1:1" x14ac:dyDescent="0.2">
      <c r="A90" s="14"/>
    </row>
    <row r="91" spans="1:1" x14ac:dyDescent="0.2">
      <c r="A91" s="14"/>
    </row>
    <row r="92" spans="1:1" x14ac:dyDescent="0.2">
      <c r="A92" s="14"/>
    </row>
    <row r="93" spans="1:1" x14ac:dyDescent="0.2">
      <c r="A93" s="14"/>
    </row>
    <row r="94" spans="1:1" x14ac:dyDescent="0.2">
      <c r="A94" s="14"/>
    </row>
    <row r="95" spans="1:1" x14ac:dyDescent="0.2">
      <c r="A95" s="14"/>
    </row>
    <row r="96" spans="1:1" x14ac:dyDescent="0.2">
      <c r="A96" s="14"/>
    </row>
    <row r="97" spans="1:1" x14ac:dyDescent="0.2">
      <c r="A97" s="14"/>
    </row>
    <row r="98" spans="1:1" x14ac:dyDescent="0.2">
      <c r="A98" s="14"/>
    </row>
    <row r="99" spans="1:1" x14ac:dyDescent="0.2">
      <c r="A99" s="14"/>
    </row>
    <row r="100" spans="1:1" x14ac:dyDescent="0.2">
      <c r="A100" s="14"/>
    </row>
    <row r="101" spans="1:1" x14ac:dyDescent="0.2">
      <c r="A101" s="14"/>
    </row>
    <row r="102" spans="1:1" x14ac:dyDescent="0.2">
      <c r="A102" s="14"/>
    </row>
    <row r="103" spans="1:1" x14ac:dyDescent="0.2">
      <c r="A103" s="14"/>
    </row>
    <row r="104" spans="1:1" x14ac:dyDescent="0.2">
      <c r="A104" s="14"/>
    </row>
    <row r="105" spans="1:1" x14ac:dyDescent="0.2">
      <c r="A105" s="14"/>
    </row>
    <row r="106" spans="1:1" x14ac:dyDescent="0.2">
      <c r="A106" s="14"/>
    </row>
    <row r="107" spans="1:1" x14ac:dyDescent="0.2">
      <c r="A107" s="14"/>
    </row>
    <row r="108" spans="1:1" x14ac:dyDescent="0.2">
      <c r="A108" s="14"/>
    </row>
    <row r="109" spans="1:1" x14ac:dyDescent="0.2">
      <c r="A109" s="14"/>
    </row>
    <row r="110" spans="1:1" x14ac:dyDescent="0.2">
      <c r="A110" s="14"/>
    </row>
    <row r="111" spans="1:1" x14ac:dyDescent="0.2">
      <c r="A111" s="14"/>
    </row>
    <row r="112" spans="1:1" x14ac:dyDescent="0.2">
      <c r="A112" s="14"/>
    </row>
    <row r="113" spans="1:1" x14ac:dyDescent="0.2">
      <c r="A113" s="14"/>
    </row>
    <row r="114" spans="1:1" x14ac:dyDescent="0.2">
      <c r="A114" s="14"/>
    </row>
    <row r="115" spans="1:1" x14ac:dyDescent="0.2">
      <c r="A115" s="14"/>
    </row>
    <row r="116" spans="1:1" x14ac:dyDescent="0.2">
      <c r="A116" s="14"/>
    </row>
    <row r="117" spans="1:1" x14ac:dyDescent="0.2">
      <c r="A117" s="14"/>
    </row>
    <row r="118" spans="1:1" x14ac:dyDescent="0.2">
      <c r="A118" s="14"/>
    </row>
    <row r="119" spans="1:1" x14ac:dyDescent="0.2">
      <c r="A119" s="14"/>
    </row>
    <row r="120" spans="1:1" x14ac:dyDescent="0.2">
      <c r="A120" s="14"/>
    </row>
    <row r="121" spans="1:1" x14ac:dyDescent="0.2">
      <c r="A121" s="14"/>
    </row>
    <row r="122" spans="1:1" x14ac:dyDescent="0.2">
      <c r="A122" s="14"/>
    </row>
    <row r="123" spans="1:1" x14ac:dyDescent="0.2">
      <c r="A123" s="14"/>
    </row>
    <row r="124" spans="1:1" x14ac:dyDescent="0.2">
      <c r="A124" s="14"/>
    </row>
    <row r="125" spans="1:1" x14ac:dyDescent="0.2">
      <c r="A125" s="14"/>
    </row>
    <row r="126" spans="1:1" x14ac:dyDescent="0.2">
      <c r="A126" s="14"/>
    </row>
    <row r="127" spans="1:1" x14ac:dyDescent="0.2">
      <c r="A127" s="14"/>
    </row>
    <row r="128" spans="1:1" x14ac:dyDescent="0.2">
      <c r="A128" s="14"/>
    </row>
    <row r="129" spans="1:1" x14ac:dyDescent="0.2">
      <c r="A129" s="14"/>
    </row>
    <row r="130" spans="1:1" x14ac:dyDescent="0.2">
      <c r="A130" s="14"/>
    </row>
    <row r="131" spans="1:1" x14ac:dyDescent="0.2">
      <c r="A131" s="14"/>
    </row>
    <row r="132" spans="1:1" x14ac:dyDescent="0.2">
      <c r="A132" s="14"/>
    </row>
    <row r="133" spans="1:1" x14ac:dyDescent="0.2">
      <c r="A133" s="14"/>
    </row>
  </sheetData>
  <sortState xmlns:xlrd2="http://schemas.microsoft.com/office/spreadsheetml/2017/richdata2" ref="B31:C37">
    <sortCondition descending="1" ref="C31:C37"/>
  </sortState>
  <phoneticPr fontId="5" type="noConversion"/>
  <hyperlinks>
    <hyperlink ref="C7" location="Enquiries!A1" display="Enquiries" xr:uid="{358113C2-7577-41E3-AD3C-08CBE9A9B542}"/>
    <hyperlink ref="C6" location="Metadata!A1" display="Metadata" xr:uid="{CF157346-8050-476C-9DC6-95FCBA1AFAD9}"/>
    <hyperlink ref="C11" location="'Table 1'!A1" display="'Table 1'!A1" xr:uid="{B492524F-62AF-4AE2-82FE-AD87CC42589B}"/>
    <hyperlink ref="C12" location="'Table 2'!A1" display="'Table 2'!A1" xr:uid="{31A0036A-4583-4345-9D37-8356ADB8504C}"/>
    <hyperlink ref="C13" location="'Table 3'!A1" display="'Table 3'!A1" xr:uid="{B50F6851-EB86-43BA-B9D5-90D2BB09B99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55792-29EA-43C3-A71C-1B245C0DE191}">
  <dimension ref="B2:U12"/>
  <sheetViews>
    <sheetView showGridLines="0" zoomScale="115" zoomScaleNormal="115" workbookViewId="0">
      <selection activeCell="B7" sqref="B7"/>
    </sheetView>
  </sheetViews>
  <sheetFormatPr defaultColWidth="8.7265625" defaultRowHeight="10" x14ac:dyDescent="0.2"/>
  <cols>
    <col min="1" max="1" width="8.7265625" style="5"/>
    <col min="2" max="2" width="31.6328125" style="5" customWidth="1"/>
    <col min="3" max="13" width="12.6328125" style="5" customWidth="1"/>
    <col min="14" max="14" width="41.81640625" style="5" customWidth="1"/>
    <col min="15" max="16384" width="8.7265625" style="5"/>
  </cols>
  <sheetData>
    <row r="2" spans="2:21" ht="14" x14ac:dyDescent="0.2">
      <c r="B2" s="30" t="s">
        <v>22</v>
      </c>
      <c r="D2" s="6"/>
      <c r="E2" s="6"/>
      <c r="F2" s="6"/>
      <c r="G2" s="6"/>
      <c r="H2" s="6"/>
      <c r="I2" s="6"/>
      <c r="J2" s="6"/>
      <c r="K2" s="6"/>
      <c r="L2" s="6"/>
      <c r="M2" s="6"/>
      <c r="N2" s="34" t="s">
        <v>23</v>
      </c>
      <c r="O2" s="7"/>
      <c r="P2" s="7"/>
      <c r="Q2" s="7"/>
      <c r="R2" s="7"/>
      <c r="S2" s="7"/>
      <c r="T2" s="7"/>
      <c r="U2" s="7"/>
    </row>
    <row r="3" spans="2:21" ht="10.5" x14ac:dyDescent="0.2">
      <c r="B3" s="2" t="s">
        <v>12</v>
      </c>
      <c r="D3" s="6"/>
      <c r="E3" s="6"/>
      <c r="F3" s="6"/>
      <c r="G3" s="6"/>
      <c r="H3" s="6"/>
      <c r="I3" s="6"/>
      <c r="J3" s="6"/>
      <c r="K3" s="6"/>
      <c r="L3" s="6"/>
      <c r="M3" s="6"/>
      <c r="N3" s="7" t="s">
        <v>24</v>
      </c>
      <c r="O3" s="7"/>
      <c r="P3" s="7"/>
      <c r="Q3" s="7"/>
      <c r="R3" s="7"/>
      <c r="S3" s="7"/>
      <c r="T3" s="7"/>
      <c r="U3" s="7"/>
    </row>
    <row r="4" spans="2:21" ht="10.5" x14ac:dyDescent="0.2">
      <c r="C4" s="8"/>
      <c r="D4" s="6"/>
      <c r="E4" s="6"/>
      <c r="F4" s="6"/>
      <c r="G4" s="6"/>
      <c r="H4" s="6"/>
      <c r="I4" s="6"/>
      <c r="J4" s="6"/>
      <c r="K4" s="6"/>
      <c r="L4" s="6"/>
      <c r="M4" s="6"/>
      <c r="N4" s="6"/>
      <c r="O4" s="7"/>
      <c r="P4" s="7"/>
      <c r="Q4" s="7"/>
      <c r="R4" s="7"/>
      <c r="S4" s="7"/>
      <c r="T4" s="7"/>
      <c r="U4" s="7"/>
    </row>
    <row r="5" spans="2:21" ht="10.5" x14ac:dyDescent="0.2">
      <c r="B5" s="24" t="s">
        <v>25</v>
      </c>
      <c r="C5" s="25"/>
      <c r="D5" s="26"/>
      <c r="E5" s="26"/>
      <c r="F5" s="26"/>
      <c r="G5" s="26"/>
      <c r="H5" s="26"/>
      <c r="I5" s="26"/>
      <c r="J5" s="26"/>
      <c r="K5" s="26"/>
      <c r="L5" s="26"/>
      <c r="M5" s="26"/>
      <c r="N5" s="28" t="s">
        <v>26</v>
      </c>
      <c r="O5" s="7"/>
      <c r="P5" s="7"/>
      <c r="Q5" s="19"/>
      <c r="R5" s="7"/>
      <c r="S5" s="7"/>
      <c r="T5" s="7"/>
    </row>
    <row r="6" spans="2:21" ht="11" customHeight="1" x14ac:dyDescent="0.2">
      <c r="B6" s="27"/>
      <c r="C6" s="54" t="s">
        <v>35</v>
      </c>
      <c r="D6" s="55" t="s">
        <v>36</v>
      </c>
      <c r="E6" s="55" t="s">
        <v>38</v>
      </c>
      <c r="F6" s="55" t="s">
        <v>39</v>
      </c>
      <c r="G6" s="55" t="s">
        <v>37</v>
      </c>
      <c r="H6" s="55" t="s">
        <v>40</v>
      </c>
      <c r="I6" s="55" t="s">
        <v>41</v>
      </c>
      <c r="J6" s="55" t="s">
        <v>42</v>
      </c>
      <c r="K6" s="55" t="s">
        <v>43</v>
      </c>
      <c r="L6" s="55" t="s">
        <v>74</v>
      </c>
      <c r="M6" s="55" t="s">
        <v>75</v>
      </c>
      <c r="N6" s="28"/>
      <c r="O6" s="7"/>
      <c r="P6" s="19"/>
      <c r="Q6" s="7"/>
      <c r="R6" s="7"/>
      <c r="S6" s="7"/>
      <c r="T6" s="7"/>
    </row>
    <row r="7" spans="2:21" ht="11" customHeight="1" x14ac:dyDescent="0.2">
      <c r="B7" s="31" t="s">
        <v>29</v>
      </c>
      <c r="C7" s="56">
        <f>+C8-C9</f>
        <v>3918</v>
      </c>
      <c r="D7" s="56">
        <f t="shared" ref="D7:M7" si="0">+D8-D9</f>
        <v>4155</v>
      </c>
      <c r="E7" s="56">
        <f t="shared" si="0"/>
        <v>5673</v>
      </c>
      <c r="F7" s="56">
        <f t="shared" si="0"/>
        <v>5505</v>
      </c>
      <c r="G7" s="56">
        <f t="shared" si="0"/>
        <v>4411</v>
      </c>
      <c r="H7" s="56">
        <f t="shared" si="0"/>
        <v>5093</v>
      </c>
      <c r="I7" s="56">
        <f t="shared" si="0"/>
        <v>5289</v>
      </c>
      <c r="J7" s="56">
        <f t="shared" si="0"/>
        <v>6052</v>
      </c>
      <c r="K7" s="56">
        <f t="shared" si="0"/>
        <v>6563</v>
      </c>
      <c r="L7" s="56">
        <f t="shared" ref="L7" si="1">+L8-L9</f>
        <v>5708</v>
      </c>
      <c r="M7" s="56">
        <f t="shared" si="0"/>
        <v>6466</v>
      </c>
      <c r="N7" s="37" t="s">
        <v>31</v>
      </c>
      <c r="O7" s="7"/>
      <c r="P7" s="19"/>
      <c r="Q7" s="7"/>
      <c r="R7" s="7"/>
      <c r="S7" s="7"/>
      <c r="T7" s="7"/>
    </row>
    <row r="8" spans="2:21" x14ac:dyDescent="0.2">
      <c r="B8" s="21" t="s">
        <v>27</v>
      </c>
      <c r="C8" s="57">
        <v>5703</v>
      </c>
      <c r="D8" s="57">
        <v>5731</v>
      </c>
      <c r="E8" s="57">
        <v>7201</v>
      </c>
      <c r="F8" s="57">
        <v>6982</v>
      </c>
      <c r="G8" s="57">
        <v>5982</v>
      </c>
      <c r="H8" s="57">
        <v>7486</v>
      </c>
      <c r="I8" s="57">
        <v>10396</v>
      </c>
      <c r="J8" s="57">
        <v>14187</v>
      </c>
      <c r="K8" s="57">
        <v>16363</v>
      </c>
      <c r="L8" s="57">
        <v>16765</v>
      </c>
      <c r="M8" s="57">
        <v>18376</v>
      </c>
      <c r="N8" s="35" t="s">
        <v>32</v>
      </c>
    </row>
    <row r="9" spans="2:21" x14ac:dyDescent="0.2">
      <c r="B9" s="20" t="s">
        <v>28</v>
      </c>
      <c r="C9" s="48">
        <v>1785</v>
      </c>
      <c r="D9" s="48">
        <v>1576</v>
      </c>
      <c r="E9" s="48">
        <v>1528</v>
      </c>
      <c r="F9" s="48">
        <v>1477</v>
      </c>
      <c r="G9" s="48">
        <v>1571</v>
      </c>
      <c r="H9" s="48">
        <v>2393</v>
      </c>
      <c r="I9" s="48">
        <v>5107</v>
      </c>
      <c r="J9" s="48">
        <v>8135</v>
      </c>
      <c r="K9" s="48">
        <v>9800</v>
      </c>
      <c r="L9" s="48">
        <v>11057</v>
      </c>
      <c r="M9" s="48">
        <v>11910</v>
      </c>
      <c r="N9" s="36" t="s">
        <v>33</v>
      </c>
    </row>
    <row r="11" spans="2:21" x14ac:dyDescent="0.2">
      <c r="B11" s="9" t="s">
        <v>30</v>
      </c>
      <c r="N11" s="5" t="s">
        <v>34</v>
      </c>
    </row>
    <row r="12" spans="2:21" x14ac:dyDescent="0.2">
      <c r="B12" s="19" t="s">
        <v>68</v>
      </c>
      <c r="N12" s="61" t="s">
        <v>69</v>
      </c>
    </row>
  </sheetData>
  <phoneticPr fontId="5"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50A8E-369A-4165-934B-880C5B428BF3}">
  <dimension ref="B2:O14"/>
  <sheetViews>
    <sheetView showGridLines="0" tabSelected="1" topLeftCell="A3" zoomScale="120" zoomScaleNormal="120" workbookViewId="0">
      <selection activeCell="B19" sqref="B19"/>
    </sheetView>
  </sheetViews>
  <sheetFormatPr defaultColWidth="8.7265625" defaultRowHeight="10" x14ac:dyDescent="0.2"/>
  <cols>
    <col min="1" max="1" width="8.7265625" style="5"/>
    <col min="2" max="2" width="23.6328125" style="5" customWidth="1"/>
    <col min="3" max="12" width="12.6328125" style="5" customWidth="1"/>
    <col min="13" max="13" width="12.81640625" style="5" customWidth="1"/>
    <col min="14" max="14" width="25.81640625" style="5" bestFit="1" customWidth="1"/>
    <col min="15" max="16384" width="8.7265625" style="5"/>
  </cols>
  <sheetData>
    <row r="2" spans="2:15" ht="14" x14ac:dyDescent="0.2">
      <c r="B2" s="30" t="s">
        <v>52</v>
      </c>
      <c r="D2" s="6"/>
      <c r="E2" s="6"/>
      <c r="F2" s="6"/>
      <c r="G2" s="6"/>
      <c r="H2" s="6"/>
      <c r="I2" s="6"/>
      <c r="J2" s="6"/>
      <c r="K2" s="6"/>
      <c r="L2" s="6"/>
      <c r="M2" s="6"/>
      <c r="N2" s="34" t="s">
        <v>53</v>
      </c>
      <c r="O2" s="7"/>
    </row>
    <row r="3" spans="2:15" ht="10.5" x14ac:dyDescent="0.2">
      <c r="B3" s="2" t="s">
        <v>12</v>
      </c>
      <c r="D3" s="6"/>
      <c r="E3" s="6"/>
      <c r="F3" s="6"/>
      <c r="G3" s="6"/>
      <c r="H3" s="6"/>
      <c r="I3" s="6"/>
      <c r="J3" s="6"/>
      <c r="K3" s="6"/>
      <c r="L3" s="6"/>
      <c r="M3" s="6"/>
      <c r="N3" s="7" t="s">
        <v>24</v>
      </c>
      <c r="O3" s="7"/>
    </row>
    <row r="4" spans="2:15" ht="10.5" x14ac:dyDescent="0.2">
      <c r="C4" s="8"/>
      <c r="D4" s="6"/>
      <c r="E4" s="6"/>
      <c r="F4" s="6"/>
      <c r="G4" s="6"/>
      <c r="H4" s="6"/>
      <c r="I4" s="6"/>
      <c r="J4" s="6"/>
      <c r="K4" s="6"/>
      <c r="L4" s="6"/>
      <c r="M4" s="6"/>
      <c r="N4" s="6"/>
      <c r="O4" s="7"/>
    </row>
    <row r="5" spans="2:15" ht="10.5" x14ac:dyDescent="0.2">
      <c r="B5" s="24" t="s">
        <v>25</v>
      </c>
      <c r="C5" s="25"/>
      <c r="D5" s="26"/>
      <c r="E5" s="26"/>
      <c r="F5" s="26"/>
      <c r="G5" s="26"/>
      <c r="H5" s="26"/>
      <c r="I5" s="26"/>
      <c r="J5" s="26"/>
      <c r="K5" s="26"/>
      <c r="L5" s="26"/>
      <c r="M5" s="26"/>
      <c r="N5" s="28" t="s">
        <v>26</v>
      </c>
    </row>
    <row r="6" spans="2:15" ht="10.5" x14ac:dyDescent="0.2">
      <c r="B6" s="27"/>
      <c r="C6" s="54" t="s">
        <v>35</v>
      </c>
      <c r="D6" s="55" t="s">
        <v>36</v>
      </c>
      <c r="E6" s="55" t="s">
        <v>38</v>
      </c>
      <c r="F6" s="55" t="s">
        <v>39</v>
      </c>
      <c r="G6" s="55" t="s">
        <v>37</v>
      </c>
      <c r="H6" s="55" t="s">
        <v>40</v>
      </c>
      <c r="I6" s="55" t="s">
        <v>41</v>
      </c>
      <c r="J6" s="55" t="s">
        <v>42</v>
      </c>
      <c r="K6" s="55" t="s">
        <v>43</v>
      </c>
      <c r="L6" s="55" t="s">
        <v>74</v>
      </c>
      <c r="M6" s="55" t="s">
        <v>75</v>
      </c>
      <c r="N6" s="28"/>
      <c r="O6" s="7"/>
    </row>
    <row r="7" spans="2:15" ht="10.5" x14ac:dyDescent="0.2">
      <c r="B7" s="31" t="s">
        <v>44</v>
      </c>
      <c r="C7" s="56">
        <f>SUM(C8:C11)</f>
        <v>8554</v>
      </c>
      <c r="D7" s="56">
        <f t="shared" ref="D7:M7" si="0">SUM(D8:D11)</f>
        <v>9608</v>
      </c>
      <c r="E7" s="56">
        <f t="shared" si="0"/>
        <v>12137</v>
      </c>
      <c r="F7" s="56">
        <f t="shared" si="0"/>
        <v>12370</v>
      </c>
      <c r="G7" s="56">
        <f t="shared" si="0"/>
        <v>11792</v>
      </c>
      <c r="H7" s="56">
        <f t="shared" si="0"/>
        <v>10546</v>
      </c>
      <c r="I7" s="56">
        <f t="shared" si="0"/>
        <v>11044</v>
      </c>
      <c r="J7" s="56">
        <f t="shared" si="0"/>
        <v>12729</v>
      </c>
      <c r="K7" s="56">
        <f t="shared" si="0"/>
        <v>12848</v>
      </c>
      <c r="L7" s="56">
        <f t="shared" ref="L7" si="1">SUM(L8:L11)</f>
        <v>13215</v>
      </c>
      <c r="M7" s="56">
        <f t="shared" si="0"/>
        <v>13970</v>
      </c>
      <c r="N7" s="37" t="s">
        <v>48</v>
      </c>
      <c r="O7" s="7"/>
    </row>
    <row r="8" spans="2:15" x14ac:dyDescent="0.2">
      <c r="B8" s="21" t="s">
        <v>29</v>
      </c>
      <c r="C8" s="57">
        <v>3918</v>
      </c>
      <c r="D8" s="57">
        <v>4155</v>
      </c>
      <c r="E8" s="57">
        <v>5673</v>
      </c>
      <c r="F8" s="57">
        <v>5505</v>
      </c>
      <c r="G8" s="57">
        <v>4411</v>
      </c>
      <c r="H8" s="57">
        <v>5093</v>
      </c>
      <c r="I8" s="57">
        <v>5289</v>
      </c>
      <c r="J8" s="57">
        <v>6052</v>
      </c>
      <c r="K8" s="57">
        <v>6563</v>
      </c>
      <c r="L8" s="57">
        <v>5708</v>
      </c>
      <c r="M8" s="57">
        <v>6466</v>
      </c>
      <c r="N8" s="35" t="s">
        <v>76</v>
      </c>
    </row>
    <row r="9" spans="2:15" x14ac:dyDescent="0.2">
      <c r="B9" s="20" t="s">
        <v>45</v>
      </c>
      <c r="C9" s="48">
        <v>1059</v>
      </c>
      <c r="D9" s="48">
        <v>1019</v>
      </c>
      <c r="E9" s="48">
        <v>1175</v>
      </c>
      <c r="F9" s="48">
        <v>1002</v>
      </c>
      <c r="G9" s="48">
        <v>997</v>
      </c>
      <c r="H9" s="48">
        <v>1058</v>
      </c>
      <c r="I9" s="48">
        <v>1010</v>
      </c>
      <c r="J9" s="48">
        <v>1078</v>
      </c>
      <c r="K9" s="48">
        <v>1012</v>
      </c>
      <c r="L9" s="48">
        <v>1080</v>
      </c>
      <c r="M9" s="48">
        <v>1144</v>
      </c>
      <c r="N9" s="58" t="s">
        <v>49</v>
      </c>
    </row>
    <row r="10" spans="2:15" x14ac:dyDescent="0.2">
      <c r="B10" s="21" t="s">
        <v>46</v>
      </c>
      <c r="C10" s="57">
        <v>1286</v>
      </c>
      <c r="D10" s="57">
        <v>1264</v>
      </c>
      <c r="E10" s="57">
        <v>1257</v>
      </c>
      <c r="F10" s="57">
        <v>1262</v>
      </c>
      <c r="G10" s="57">
        <v>1259</v>
      </c>
      <c r="H10" s="57">
        <v>1419</v>
      </c>
      <c r="I10" s="57">
        <v>1742</v>
      </c>
      <c r="J10" s="57">
        <v>2177</v>
      </c>
      <c r="K10" s="57">
        <v>2438</v>
      </c>
      <c r="L10" s="57">
        <v>2786</v>
      </c>
      <c r="M10" s="57">
        <v>2759</v>
      </c>
      <c r="N10" s="35" t="s">
        <v>50</v>
      </c>
    </row>
    <row r="11" spans="2:15" x14ac:dyDescent="0.2">
      <c r="B11" s="20" t="s">
        <v>47</v>
      </c>
      <c r="C11" s="53">
        <v>2291</v>
      </c>
      <c r="D11" s="53">
        <v>3170</v>
      </c>
      <c r="E11" s="53">
        <v>4032</v>
      </c>
      <c r="F11" s="53">
        <v>4601</v>
      </c>
      <c r="G11" s="53">
        <v>5125</v>
      </c>
      <c r="H11" s="53">
        <v>2976</v>
      </c>
      <c r="I11" s="53">
        <v>3003</v>
      </c>
      <c r="J11" s="53">
        <v>3422</v>
      </c>
      <c r="K11" s="53">
        <v>2835</v>
      </c>
      <c r="L11" s="53">
        <v>3641</v>
      </c>
      <c r="M11" s="53">
        <v>3601</v>
      </c>
      <c r="N11" s="36" t="s">
        <v>51</v>
      </c>
    </row>
    <row r="12" spans="2:15" x14ac:dyDescent="0.2">
      <c r="D12" s="57"/>
      <c r="E12" s="57"/>
      <c r="F12" s="57"/>
      <c r="G12" s="57"/>
      <c r="H12" s="57"/>
      <c r="I12" s="57"/>
      <c r="J12" s="57"/>
      <c r="K12" s="57"/>
      <c r="L12" s="57"/>
      <c r="M12" s="57"/>
    </row>
    <row r="13" spans="2:15" x14ac:dyDescent="0.2">
      <c r="B13" s="9" t="s">
        <v>30</v>
      </c>
      <c r="N13" s="5" t="s">
        <v>34</v>
      </c>
    </row>
    <row r="14" spans="2:15" x14ac:dyDescent="0.2">
      <c r="B14" s="19" t="s">
        <v>68</v>
      </c>
      <c r="N14" s="61" t="s">
        <v>69</v>
      </c>
      <c r="O14" s="61"/>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50C97-7B37-4F00-9C0F-A6A61C35A4F3}">
  <dimension ref="B2:O12"/>
  <sheetViews>
    <sheetView showGridLines="0" zoomScale="130" zoomScaleNormal="130" workbookViewId="0">
      <selection activeCell="K16" sqref="K16"/>
    </sheetView>
  </sheetViews>
  <sheetFormatPr defaultColWidth="8.7265625" defaultRowHeight="10" x14ac:dyDescent="0.2"/>
  <cols>
    <col min="1" max="1" width="8.7265625" style="5"/>
    <col min="2" max="2" width="29.26953125" style="5" customWidth="1"/>
    <col min="3" max="13" width="12.6328125" style="5" customWidth="1"/>
    <col min="14" max="14" width="27" style="5" bestFit="1" customWidth="1"/>
    <col min="15" max="16384" width="8.7265625" style="5"/>
  </cols>
  <sheetData>
    <row r="2" spans="2:15" ht="14" x14ac:dyDescent="0.2">
      <c r="B2" s="30" t="s">
        <v>54</v>
      </c>
      <c r="D2" s="6"/>
      <c r="E2" s="6"/>
      <c r="F2" s="6"/>
      <c r="G2" s="6"/>
      <c r="H2" s="6"/>
      <c r="I2" s="6"/>
      <c r="J2" s="6"/>
      <c r="K2" s="6"/>
      <c r="L2" s="6"/>
      <c r="M2" s="6"/>
      <c r="N2" s="34" t="s">
        <v>57</v>
      </c>
      <c r="O2" s="7"/>
    </row>
    <row r="3" spans="2:15" ht="10.5" x14ac:dyDescent="0.2">
      <c r="B3" s="2"/>
      <c r="D3" s="6"/>
      <c r="E3" s="6"/>
      <c r="F3" s="6"/>
      <c r="G3" s="6"/>
      <c r="H3" s="6"/>
      <c r="I3" s="6"/>
      <c r="J3" s="6"/>
      <c r="K3" s="6"/>
      <c r="L3" s="6"/>
      <c r="M3" s="6"/>
      <c r="N3" s="7"/>
      <c r="O3" s="7"/>
    </row>
    <row r="4" spans="2:15" ht="10.5" x14ac:dyDescent="0.2">
      <c r="C4" s="8"/>
      <c r="D4" s="6"/>
      <c r="E4" s="6"/>
      <c r="F4" s="6"/>
      <c r="G4" s="6"/>
      <c r="H4" s="6"/>
      <c r="I4" s="6"/>
      <c r="J4" s="6"/>
      <c r="K4" s="6"/>
      <c r="L4" s="6"/>
      <c r="M4" s="6"/>
      <c r="N4" s="6"/>
      <c r="O4" s="7"/>
    </row>
    <row r="5" spans="2:15" ht="10.5" x14ac:dyDescent="0.2">
      <c r="B5" s="24" t="s">
        <v>25</v>
      </c>
      <c r="C5" s="25"/>
      <c r="D5" s="26"/>
      <c r="E5" s="26"/>
      <c r="F5" s="26"/>
      <c r="G5" s="26"/>
      <c r="H5" s="26"/>
      <c r="I5" s="26"/>
      <c r="J5" s="26"/>
      <c r="K5" s="26"/>
      <c r="L5" s="26"/>
      <c r="M5" s="26"/>
      <c r="N5" s="28" t="s">
        <v>26</v>
      </c>
    </row>
    <row r="6" spans="2:15" ht="10.5" x14ac:dyDescent="0.2">
      <c r="B6" s="27"/>
      <c r="C6" s="54" t="s">
        <v>35</v>
      </c>
      <c r="D6" s="55" t="s">
        <v>36</v>
      </c>
      <c r="E6" s="55" t="s">
        <v>38</v>
      </c>
      <c r="F6" s="55" t="s">
        <v>39</v>
      </c>
      <c r="G6" s="55" t="s">
        <v>37</v>
      </c>
      <c r="H6" s="55" t="s">
        <v>40</v>
      </c>
      <c r="I6" s="55" t="s">
        <v>41</v>
      </c>
      <c r="J6" s="55" t="s">
        <v>42</v>
      </c>
      <c r="K6" s="55" t="s">
        <v>43</v>
      </c>
      <c r="L6" s="55" t="s">
        <v>74</v>
      </c>
      <c r="M6" s="55" t="s">
        <v>75</v>
      </c>
      <c r="N6" s="28"/>
      <c r="O6" s="7"/>
    </row>
    <row r="7" spans="2:15" x14ac:dyDescent="0.2">
      <c r="B7" s="21" t="s">
        <v>55</v>
      </c>
      <c r="C7" s="57">
        <v>10156</v>
      </c>
      <c r="D7" s="57">
        <v>9918</v>
      </c>
      <c r="E7" s="57">
        <v>9812</v>
      </c>
      <c r="F7" s="57">
        <v>10325</v>
      </c>
      <c r="G7" s="57">
        <v>10532</v>
      </c>
      <c r="H7" s="57">
        <v>10815</v>
      </c>
      <c r="I7" s="57">
        <v>11195</v>
      </c>
      <c r="J7" s="57">
        <v>11449</v>
      </c>
      <c r="K7" s="57">
        <v>11488</v>
      </c>
      <c r="L7" s="57">
        <v>11586</v>
      </c>
      <c r="M7" s="57">
        <v>11703</v>
      </c>
      <c r="N7" s="35" t="s">
        <v>58</v>
      </c>
    </row>
    <row r="8" spans="2:15" x14ac:dyDescent="0.2">
      <c r="B8" s="20" t="s">
        <v>56</v>
      </c>
      <c r="C8" s="48">
        <v>41978.469213601151</v>
      </c>
      <c r="D8" s="48">
        <v>43389.124151374606</v>
      </c>
      <c r="E8" s="48">
        <v>42669</v>
      </c>
      <c r="F8" s="48">
        <v>43680</v>
      </c>
      <c r="G8" s="48">
        <v>42125.585517154068</v>
      </c>
      <c r="H8" s="48">
        <v>43735.552473416552</v>
      </c>
      <c r="I8" s="48">
        <v>48325.145154086647</v>
      </c>
      <c r="J8" s="48">
        <v>44923.865257518853</v>
      </c>
      <c r="K8" s="48">
        <v>44394.150417827303</v>
      </c>
      <c r="L8" s="48">
        <v>46061.338396915817</v>
      </c>
      <c r="M8" s="48">
        <v>51269</v>
      </c>
      <c r="N8" s="58" t="s">
        <v>59</v>
      </c>
    </row>
    <row r="9" spans="2:15" x14ac:dyDescent="0.2">
      <c r="D9" s="57"/>
      <c r="E9" s="57"/>
      <c r="F9" s="57"/>
      <c r="G9" s="57"/>
      <c r="H9" s="57"/>
      <c r="I9" s="57"/>
      <c r="J9" s="57"/>
      <c r="K9" s="57"/>
      <c r="L9" s="57"/>
      <c r="M9" s="57"/>
    </row>
    <row r="10" spans="2:15" x14ac:dyDescent="0.2">
      <c r="B10" s="9" t="s">
        <v>30</v>
      </c>
      <c r="N10" s="5" t="s">
        <v>34</v>
      </c>
    </row>
    <row r="11" spans="2:15" x14ac:dyDescent="0.2">
      <c r="B11" s="19" t="s">
        <v>68</v>
      </c>
      <c r="N11" s="61" t="s">
        <v>69</v>
      </c>
    </row>
    <row r="12" spans="2:15" ht="14.5" x14ac:dyDescent="0.35">
      <c r="B12" s="51"/>
      <c r="C12" s="52"/>
      <c r="D12" s="52"/>
      <c r="E12" s="52"/>
      <c r="F12" s="51"/>
      <c r="G12" s="45"/>
      <c r="H12" s="45"/>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BA618-8B7E-469D-8D64-A493C6C00D0E}">
  <dimension ref="A1:YV15"/>
  <sheetViews>
    <sheetView showGridLines="0" zoomScaleNormal="100" workbookViewId="0">
      <selection activeCell="B3" sqref="B3"/>
    </sheetView>
  </sheetViews>
  <sheetFormatPr defaultColWidth="7.7265625" defaultRowHeight="10" x14ac:dyDescent="0.2"/>
  <cols>
    <col min="1" max="1" width="55.453125" style="5" customWidth="1"/>
    <col min="2" max="2" width="65.453125" style="2" customWidth="1"/>
    <col min="3" max="3" width="9.7265625" style="2" customWidth="1"/>
    <col min="4" max="4" width="9.26953125" style="2" bestFit="1" customWidth="1"/>
    <col min="5" max="5" width="7.7265625" style="2"/>
    <col min="6" max="6" width="45.36328125" style="5" customWidth="1"/>
    <col min="7" max="9" width="7.7265625" style="5"/>
    <col min="10" max="10" width="7.7265625" style="5" customWidth="1"/>
    <col min="11" max="16384" width="7.7265625" style="2"/>
  </cols>
  <sheetData>
    <row r="1" spans="1:672" x14ac:dyDescent="0.2">
      <c r="F1" s="2"/>
      <c r="G1" s="2"/>
      <c r="H1" s="2"/>
      <c r="I1" s="2"/>
      <c r="J1" s="2"/>
    </row>
    <row r="2" spans="1:672" ht="10.5" x14ac:dyDescent="0.2">
      <c r="B2" s="22"/>
      <c r="C2" s="22"/>
      <c r="D2" s="22"/>
      <c r="E2" s="22"/>
      <c r="F2" s="29"/>
      <c r="G2" s="2"/>
      <c r="H2" s="2"/>
      <c r="I2" s="2"/>
      <c r="J2" s="2"/>
    </row>
    <row r="3" spans="1:672" ht="36" customHeight="1" x14ac:dyDescent="0.2">
      <c r="B3" s="50" t="s">
        <v>72</v>
      </c>
      <c r="C3" s="22"/>
      <c r="D3" s="29"/>
      <c r="E3" s="22"/>
      <c r="F3" s="44" t="s">
        <v>73</v>
      </c>
      <c r="G3" s="2"/>
      <c r="H3" s="2"/>
      <c r="I3" s="2"/>
      <c r="J3" s="2"/>
    </row>
    <row r="4" spans="1:672" ht="10.5" x14ac:dyDescent="0.2">
      <c r="B4" s="22"/>
      <c r="C4" s="22"/>
      <c r="D4" s="22"/>
      <c r="E4" s="22"/>
      <c r="F4" s="29"/>
      <c r="G4" s="2"/>
      <c r="H4" s="2"/>
      <c r="I4" s="2"/>
      <c r="J4" s="2"/>
    </row>
    <row r="5" spans="1:672" ht="10.5" x14ac:dyDescent="0.2">
      <c r="B5" s="10"/>
      <c r="C5" s="10"/>
      <c r="D5" s="10"/>
      <c r="F5" s="2"/>
      <c r="G5" s="2"/>
      <c r="H5" s="2"/>
      <c r="I5" s="2"/>
      <c r="J5" s="2"/>
    </row>
    <row r="6" spans="1:672" x14ac:dyDescent="0.2">
      <c r="F6" s="2"/>
      <c r="G6" s="2"/>
      <c r="H6" s="2"/>
      <c r="I6" s="2"/>
      <c r="J6" s="2"/>
    </row>
    <row r="7" spans="1:672" x14ac:dyDescent="0.2">
      <c r="F7" s="2"/>
      <c r="G7" s="2"/>
      <c r="H7" s="2"/>
      <c r="I7" s="2"/>
      <c r="J7" s="2"/>
    </row>
    <row r="8" spans="1:672" s="12" customFormat="1" x14ac:dyDescent="0.2">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row>
    <row r="9" spans="1:672" x14ac:dyDescent="0.2">
      <c r="B9" s="41"/>
      <c r="C9" s="5"/>
      <c r="D9" s="5"/>
      <c r="E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c r="IV9" s="5"/>
      <c r="IW9" s="5"/>
      <c r="IX9" s="5"/>
      <c r="IY9" s="5"/>
      <c r="IZ9" s="5"/>
      <c r="JA9" s="5"/>
      <c r="JB9" s="5"/>
      <c r="JC9" s="5"/>
      <c r="JD9" s="5"/>
      <c r="JE9" s="5"/>
      <c r="JF9" s="5"/>
      <c r="JG9" s="5"/>
      <c r="JH9" s="5"/>
      <c r="JI9" s="5"/>
      <c r="JJ9" s="5"/>
      <c r="JK9" s="5"/>
      <c r="JL9" s="5"/>
      <c r="JM9" s="5"/>
      <c r="JN9" s="5"/>
      <c r="JO9" s="5"/>
      <c r="JP9" s="5"/>
      <c r="JQ9" s="5"/>
      <c r="JR9" s="5"/>
      <c r="JS9" s="5"/>
      <c r="JT9" s="5"/>
      <c r="JU9" s="5"/>
      <c r="JV9" s="5"/>
      <c r="JW9" s="5"/>
      <c r="JX9" s="5"/>
      <c r="JY9" s="5"/>
      <c r="JZ9" s="5"/>
      <c r="KA9" s="5"/>
      <c r="KB9" s="5"/>
      <c r="KC9" s="5"/>
      <c r="KD9" s="5"/>
      <c r="KE9" s="5"/>
      <c r="KF9" s="5"/>
      <c r="KG9" s="5"/>
      <c r="KH9" s="5"/>
      <c r="KI9" s="5"/>
      <c r="KJ9" s="5"/>
      <c r="KK9" s="5"/>
      <c r="KL9" s="5"/>
      <c r="KM9" s="5"/>
      <c r="KN9" s="5"/>
      <c r="KO9" s="5"/>
      <c r="KP9" s="5"/>
      <c r="KQ9" s="5"/>
      <c r="KR9" s="5"/>
      <c r="KS9" s="5"/>
      <c r="KT9" s="5"/>
      <c r="KU9" s="5"/>
      <c r="KV9" s="5"/>
      <c r="KW9" s="5"/>
      <c r="KX9" s="5"/>
      <c r="KY9" s="5"/>
      <c r="KZ9" s="5"/>
      <c r="LA9" s="5"/>
      <c r="LB9" s="5"/>
      <c r="LC9" s="5"/>
      <c r="LD9" s="5"/>
      <c r="LE9" s="5"/>
      <c r="LF9" s="5"/>
      <c r="LG9" s="5"/>
      <c r="LH9" s="5"/>
      <c r="LI9" s="5"/>
      <c r="LJ9" s="5"/>
      <c r="LK9" s="5"/>
      <c r="LL9" s="5"/>
      <c r="LM9" s="5"/>
      <c r="LN9" s="5"/>
      <c r="LO9" s="5"/>
      <c r="LP9" s="5"/>
      <c r="LQ9" s="5"/>
      <c r="LR9" s="5"/>
      <c r="LS9" s="5"/>
      <c r="LT9" s="5"/>
      <c r="LU9" s="5"/>
      <c r="LV9" s="5"/>
      <c r="LW9" s="5"/>
      <c r="LX9" s="5"/>
      <c r="LY9" s="5"/>
      <c r="LZ9" s="5"/>
      <c r="MA9" s="5"/>
      <c r="MB9" s="5"/>
      <c r="MC9" s="5"/>
      <c r="MD9" s="5"/>
      <c r="ME9" s="5"/>
      <c r="MF9" s="5"/>
      <c r="MG9" s="5"/>
      <c r="MH9" s="5"/>
      <c r="MI9" s="5"/>
      <c r="MJ9" s="5"/>
      <c r="MK9" s="5"/>
      <c r="ML9" s="5"/>
      <c r="MM9" s="5"/>
      <c r="MN9" s="5"/>
      <c r="MO9" s="5"/>
      <c r="MP9" s="5"/>
      <c r="MQ9" s="5"/>
      <c r="MR9" s="5"/>
      <c r="MS9" s="5"/>
      <c r="MT9" s="5"/>
      <c r="MU9" s="5"/>
      <c r="MV9" s="5"/>
      <c r="MW9" s="5"/>
      <c r="MX9" s="5"/>
      <c r="MY9" s="5"/>
      <c r="MZ9" s="5"/>
      <c r="NA9" s="5"/>
      <c r="NB9" s="5"/>
      <c r="NC9" s="5"/>
      <c r="ND9" s="5"/>
      <c r="NE9" s="5"/>
      <c r="NF9" s="5"/>
      <c r="NG9" s="5"/>
      <c r="NH9" s="5"/>
      <c r="NI9" s="5"/>
      <c r="NJ9" s="5"/>
      <c r="NK9" s="5"/>
      <c r="NL9" s="5"/>
      <c r="NM9" s="5"/>
      <c r="NN9" s="5"/>
      <c r="NO9" s="5"/>
      <c r="NP9" s="5"/>
      <c r="NQ9" s="5"/>
      <c r="NR9" s="5"/>
      <c r="NS9" s="5"/>
      <c r="NT9" s="5"/>
      <c r="NU9" s="5"/>
      <c r="NV9" s="5"/>
      <c r="NW9" s="5"/>
      <c r="NX9" s="5"/>
      <c r="NY9" s="5"/>
      <c r="NZ9" s="5"/>
      <c r="OA9" s="5"/>
      <c r="OB9" s="5"/>
      <c r="OC9" s="5"/>
      <c r="OD9" s="5"/>
      <c r="OE9" s="5"/>
      <c r="OF9" s="5"/>
      <c r="OG9" s="5"/>
      <c r="OH9" s="5"/>
      <c r="OI9" s="5"/>
      <c r="OJ9" s="5"/>
      <c r="OK9" s="5"/>
      <c r="OL9" s="5"/>
      <c r="OM9" s="5"/>
      <c r="ON9" s="5"/>
      <c r="OO9" s="5"/>
      <c r="OP9" s="5"/>
      <c r="OQ9" s="5"/>
      <c r="OR9" s="5"/>
      <c r="OS9" s="5"/>
      <c r="OT9" s="5"/>
      <c r="OU9" s="5"/>
      <c r="OV9" s="5"/>
      <c r="OW9" s="5"/>
      <c r="OX9" s="5"/>
      <c r="OY9" s="5"/>
      <c r="OZ9" s="5"/>
      <c r="PA9" s="5"/>
      <c r="PB9" s="5"/>
      <c r="PC9" s="5"/>
      <c r="PD9" s="5"/>
      <c r="PE9" s="5"/>
      <c r="PF9" s="5"/>
      <c r="PG9" s="5"/>
      <c r="PH9" s="5"/>
      <c r="PI9" s="5"/>
      <c r="PJ9" s="5"/>
      <c r="PK9" s="5"/>
      <c r="PL9" s="5"/>
      <c r="PM9" s="5"/>
      <c r="PN9" s="5"/>
      <c r="PO9" s="5"/>
      <c r="PP9" s="5"/>
      <c r="PQ9" s="5"/>
      <c r="PR9" s="5"/>
      <c r="PS9" s="5"/>
      <c r="PT9" s="5"/>
      <c r="PU9" s="5"/>
      <c r="PV9" s="5"/>
      <c r="PW9" s="5"/>
      <c r="PX9" s="5"/>
      <c r="PY9" s="5"/>
      <c r="PZ9" s="5"/>
      <c r="QA9" s="5"/>
      <c r="QB9" s="5"/>
      <c r="QC9" s="5"/>
      <c r="QD9" s="5"/>
      <c r="QE9" s="5"/>
      <c r="QF9" s="5"/>
      <c r="QG9" s="5"/>
      <c r="QH9" s="5"/>
      <c r="QI9" s="5"/>
      <c r="QJ9" s="5"/>
      <c r="QK9" s="5"/>
      <c r="QL9" s="5"/>
      <c r="QM9" s="5"/>
      <c r="QN9" s="5"/>
      <c r="QO9" s="5"/>
      <c r="QP9" s="5"/>
      <c r="QQ9" s="5"/>
      <c r="QR9" s="5"/>
      <c r="QS9" s="5"/>
      <c r="QT9" s="5"/>
      <c r="QU9" s="5"/>
      <c r="QV9" s="5"/>
      <c r="QW9" s="5"/>
      <c r="QX9" s="5"/>
      <c r="QY9" s="5"/>
      <c r="QZ9" s="5"/>
      <c r="RA9" s="5"/>
      <c r="RB9" s="5"/>
      <c r="RC9" s="5"/>
      <c r="RD9" s="5"/>
      <c r="RE9" s="5"/>
      <c r="RF9" s="5"/>
      <c r="RG9" s="5"/>
      <c r="RH9" s="5"/>
      <c r="RI9" s="5"/>
      <c r="RJ9" s="5"/>
      <c r="RK9" s="5"/>
      <c r="RL9" s="5"/>
      <c r="RM9" s="5"/>
      <c r="RN9" s="5"/>
      <c r="RO9" s="5"/>
      <c r="RP9" s="5"/>
      <c r="RQ9" s="5"/>
      <c r="RR9" s="5"/>
      <c r="RS9" s="5"/>
      <c r="RT9" s="5"/>
      <c r="RU9" s="5"/>
      <c r="RV9" s="5"/>
      <c r="RW9" s="5"/>
      <c r="RX9" s="5"/>
      <c r="RY9" s="5"/>
      <c r="RZ9" s="5"/>
      <c r="SA9" s="5"/>
      <c r="SB9" s="5"/>
      <c r="SC9" s="5"/>
      <c r="SD9" s="5"/>
      <c r="SE9" s="5"/>
      <c r="SF9" s="5"/>
      <c r="SG9" s="5"/>
      <c r="SH9" s="5"/>
      <c r="SI9" s="5"/>
      <c r="SJ9" s="5"/>
      <c r="SK9" s="5"/>
      <c r="SL9" s="5"/>
      <c r="SM9" s="5"/>
      <c r="SN9" s="5"/>
      <c r="SO9" s="5"/>
      <c r="SP9" s="5"/>
      <c r="SQ9" s="5"/>
      <c r="SR9" s="5"/>
      <c r="SS9" s="5"/>
      <c r="ST9" s="5"/>
      <c r="SU9" s="5"/>
      <c r="SV9" s="5"/>
      <c r="SW9" s="5"/>
      <c r="SX9" s="5"/>
      <c r="SY9" s="5"/>
      <c r="SZ9" s="5"/>
      <c r="TA9" s="5"/>
      <c r="TB9" s="5"/>
      <c r="TC9" s="5"/>
      <c r="TD9" s="5"/>
      <c r="TE9" s="5"/>
      <c r="TF9" s="5"/>
      <c r="TG9" s="5"/>
      <c r="TH9" s="5"/>
      <c r="TI9" s="5"/>
      <c r="TJ9" s="5"/>
      <c r="TK9" s="5"/>
      <c r="TL9" s="5"/>
      <c r="TM9" s="5"/>
      <c r="TN9" s="5"/>
      <c r="TO9" s="5"/>
      <c r="TP9" s="5"/>
      <c r="TQ9" s="5"/>
      <c r="TR9" s="5"/>
      <c r="TS9" s="5"/>
      <c r="TT9" s="5"/>
      <c r="TU9" s="5"/>
      <c r="TV9" s="5"/>
      <c r="TW9" s="5"/>
      <c r="TX9" s="5"/>
      <c r="TY9" s="5"/>
      <c r="TZ9" s="5"/>
      <c r="UA9" s="5"/>
      <c r="UB9" s="5"/>
      <c r="UC9" s="5"/>
      <c r="UD9" s="5"/>
      <c r="UE9" s="5"/>
      <c r="UF9" s="5"/>
      <c r="UG9" s="5"/>
      <c r="UH9" s="5"/>
      <c r="UI9" s="5"/>
      <c r="UJ9" s="5"/>
      <c r="UK9" s="5"/>
      <c r="UL9" s="5"/>
      <c r="UM9" s="5"/>
      <c r="UN9" s="5"/>
      <c r="UO9" s="5"/>
      <c r="UP9" s="5"/>
      <c r="UQ9" s="5"/>
      <c r="UR9" s="5"/>
      <c r="US9" s="5"/>
      <c r="UT9" s="5"/>
      <c r="UU9" s="5"/>
      <c r="UV9" s="5"/>
      <c r="UW9" s="5"/>
      <c r="UX9" s="5"/>
      <c r="UY9" s="5"/>
      <c r="UZ9" s="5"/>
      <c r="VA9" s="5"/>
      <c r="VB9" s="5"/>
      <c r="VC9" s="5"/>
      <c r="VD9" s="5"/>
      <c r="VE9" s="5"/>
      <c r="VF9" s="5"/>
      <c r="VG9" s="5"/>
      <c r="VH9" s="5"/>
      <c r="VI9" s="5"/>
      <c r="VJ9" s="5"/>
      <c r="VK9" s="5"/>
      <c r="VL9" s="5"/>
      <c r="VM9" s="5"/>
      <c r="VN9" s="5"/>
      <c r="VO9" s="5"/>
      <c r="VP9" s="5"/>
      <c r="VQ9" s="5"/>
      <c r="VR9" s="5"/>
      <c r="VS9" s="5"/>
      <c r="VT9" s="5"/>
      <c r="VU9" s="5"/>
      <c r="VV9" s="5"/>
      <c r="VW9" s="5"/>
      <c r="VX9" s="5"/>
      <c r="VY9" s="5"/>
      <c r="VZ9" s="5"/>
      <c r="WA9" s="5"/>
      <c r="WB9" s="5"/>
      <c r="WC9" s="5"/>
      <c r="WD9" s="5"/>
      <c r="WE9" s="5"/>
      <c r="WF9" s="5"/>
      <c r="WG9" s="5"/>
      <c r="WH9" s="5"/>
      <c r="WI9" s="5"/>
      <c r="WJ9" s="5"/>
      <c r="WK9" s="5"/>
      <c r="WL9" s="5"/>
      <c r="WM9" s="5"/>
      <c r="WN9" s="5"/>
      <c r="WO9" s="5"/>
      <c r="WP9" s="5"/>
      <c r="WQ9" s="5"/>
      <c r="WR9" s="5"/>
      <c r="WS9" s="5"/>
      <c r="WT9" s="5"/>
      <c r="WU9" s="5"/>
      <c r="WV9" s="5"/>
      <c r="WW9" s="5"/>
      <c r="WX9" s="5"/>
      <c r="WY9" s="5"/>
      <c r="WZ9" s="5"/>
      <c r="XA9" s="5"/>
      <c r="XB9" s="5"/>
      <c r="XC9" s="5"/>
      <c r="XD9" s="5"/>
      <c r="XE9" s="5"/>
      <c r="XF9" s="5"/>
      <c r="XG9" s="5"/>
      <c r="XH9" s="5"/>
      <c r="XI9" s="5"/>
      <c r="XJ9" s="5"/>
      <c r="XK9" s="5"/>
      <c r="XL9" s="5"/>
      <c r="XM9" s="5"/>
      <c r="XN9" s="5"/>
      <c r="XO9" s="5"/>
      <c r="XP9" s="5"/>
      <c r="XQ9" s="5"/>
      <c r="XR9" s="5"/>
      <c r="XS9" s="5"/>
      <c r="XT9" s="5"/>
      <c r="XU9" s="5"/>
      <c r="XV9" s="5"/>
      <c r="XW9" s="5"/>
      <c r="XX9" s="5"/>
      <c r="XY9" s="5"/>
      <c r="XZ9" s="5"/>
      <c r="YA9" s="5"/>
      <c r="YB9" s="5"/>
      <c r="YC9" s="5"/>
      <c r="YD9" s="5"/>
      <c r="YE9" s="5"/>
      <c r="YF9" s="5"/>
      <c r="YG9" s="5"/>
      <c r="YH9" s="5"/>
      <c r="YI9" s="5"/>
      <c r="YJ9" s="5"/>
      <c r="YK9" s="5"/>
      <c r="YL9" s="5"/>
      <c r="YM9" s="5"/>
      <c r="YN9" s="5"/>
      <c r="YO9" s="5"/>
      <c r="YP9" s="5"/>
      <c r="YQ9" s="5"/>
      <c r="YR9" s="5"/>
      <c r="YS9" s="5"/>
      <c r="YT9" s="5"/>
      <c r="YU9" s="5"/>
      <c r="YV9" s="5"/>
    </row>
    <row r="10" spans="1:672" ht="10.5" x14ac:dyDescent="0.25">
      <c r="B10" s="42" t="s">
        <v>7</v>
      </c>
      <c r="C10" s="3"/>
      <c r="F10" s="38" t="s">
        <v>13</v>
      </c>
    </row>
    <row r="11" spans="1:672" ht="12.75" customHeight="1" x14ac:dyDescent="0.2">
      <c r="B11" s="43"/>
      <c r="C11" s="15"/>
      <c r="F11" s="39"/>
    </row>
    <row r="12" spans="1:672" ht="50.5" x14ac:dyDescent="0.2">
      <c r="B12" s="49" t="s">
        <v>60</v>
      </c>
      <c r="C12" s="15"/>
      <c r="F12" s="40" t="s">
        <v>61</v>
      </c>
    </row>
    <row r="13" spans="1:672" ht="35" customHeight="1" x14ac:dyDescent="0.2">
      <c r="B13" s="59" t="s">
        <v>63</v>
      </c>
      <c r="C13" s="15"/>
      <c r="F13" s="40" t="s">
        <v>62</v>
      </c>
    </row>
    <row r="14" spans="1:672" ht="10.5" x14ac:dyDescent="0.2">
      <c r="B14" s="49" t="s">
        <v>64</v>
      </c>
      <c r="F14" s="40" t="s">
        <v>65</v>
      </c>
    </row>
    <row r="15" spans="1:672" ht="63.5" customHeight="1" x14ac:dyDescent="0.2">
      <c r="B15" s="49" t="s">
        <v>66</v>
      </c>
      <c r="F15" s="60" t="s">
        <v>67</v>
      </c>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D7235-6B4C-4BD1-B628-3C303B8D3DCE}">
  <dimension ref="A1:YX14"/>
  <sheetViews>
    <sheetView showGridLines="0" workbookViewId="0">
      <selection activeCell="B22" sqref="B22"/>
    </sheetView>
  </sheetViews>
  <sheetFormatPr defaultColWidth="7.7265625" defaultRowHeight="10" x14ac:dyDescent="0.2"/>
  <cols>
    <col min="1" max="1" width="45.81640625" style="5" customWidth="1"/>
    <col min="2" max="2" width="58" style="2" customWidth="1"/>
    <col min="3" max="3" width="9.81640625" style="2" customWidth="1"/>
    <col min="4" max="4" width="58" style="2" customWidth="1"/>
    <col min="5" max="5" width="7.7265625" style="2"/>
    <col min="6" max="6" width="9.81640625" style="2" bestFit="1" customWidth="1"/>
    <col min="7" max="7" width="7.7265625" style="2"/>
    <col min="8" max="11" width="7.7265625" style="5"/>
    <col min="12" max="12" width="9.7265625" style="5" customWidth="1"/>
    <col min="13" max="16384" width="7.7265625" style="2"/>
  </cols>
  <sheetData>
    <row r="1" spans="1:674" x14ac:dyDescent="0.2">
      <c r="H1" s="2"/>
      <c r="I1" s="2"/>
      <c r="J1" s="2"/>
      <c r="K1" s="2"/>
      <c r="L1" s="2"/>
    </row>
    <row r="2" spans="1:674" s="3" customFormat="1" ht="10.5" x14ac:dyDescent="0.25">
      <c r="A2" s="5"/>
      <c r="B2" s="22"/>
      <c r="C2" s="22"/>
      <c r="D2" s="22"/>
      <c r="E2" s="22"/>
      <c r="F2" s="22"/>
    </row>
    <row r="3" spans="1:674" s="3" customFormat="1" ht="36" customHeight="1" x14ac:dyDescent="0.25">
      <c r="A3" s="5"/>
      <c r="B3" s="50" t="s">
        <v>72</v>
      </c>
      <c r="C3" s="22"/>
      <c r="D3" s="44" t="s">
        <v>73</v>
      </c>
      <c r="E3" s="23"/>
      <c r="F3" s="23"/>
    </row>
    <row r="4" spans="1:674" s="3" customFormat="1" ht="10.5" x14ac:dyDescent="0.25">
      <c r="A4" s="5"/>
      <c r="B4" s="22"/>
      <c r="C4" s="22"/>
      <c r="D4" s="22"/>
      <c r="E4" s="22"/>
      <c r="F4" s="22"/>
    </row>
    <row r="5" spans="1:674" x14ac:dyDescent="0.2">
      <c r="H5" s="2"/>
      <c r="I5" s="2"/>
      <c r="J5" s="2"/>
      <c r="K5" s="2"/>
      <c r="L5" s="2"/>
    </row>
    <row r="6" spans="1:674" x14ac:dyDescent="0.2">
      <c r="H6" s="2"/>
      <c r="I6" s="2"/>
      <c r="J6" s="2"/>
      <c r="K6" s="2"/>
      <c r="L6" s="2"/>
    </row>
    <row r="7" spans="1:674" x14ac:dyDescent="0.2">
      <c r="H7" s="2"/>
      <c r="I7" s="2"/>
      <c r="J7" s="2"/>
      <c r="K7" s="2"/>
      <c r="L7" s="2"/>
    </row>
    <row r="8" spans="1:674" s="12" customFormat="1" x14ac:dyDescent="0.2">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row>
    <row r="10" spans="1:674" ht="10.5" x14ac:dyDescent="0.25">
      <c r="B10" s="62" t="s">
        <v>8</v>
      </c>
      <c r="D10" s="16" t="s">
        <v>14</v>
      </c>
    </row>
    <row r="11" spans="1:674" x14ac:dyDescent="0.2">
      <c r="B11" s="64" t="s">
        <v>9</v>
      </c>
      <c r="C11" s="64"/>
      <c r="D11" s="64"/>
    </row>
    <row r="13" spans="1:674" ht="10.5" x14ac:dyDescent="0.25">
      <c r="B13" s="3" t="s">
        <v>10</v>
      </c>
      <c r="D13" s="42" t="s">
        <v>15</v>
      </c>
    </row>
    <row r="14" spans="1:674" ht="145.5" customHeight="1" x14ac:dyDescent="0.25">
      <c r="B14" s="4" t="s">
        <v>11</v>
      </c>
      <c r="D14" s="63" t="s">
        <v>71</v>
      </c>
    </row>
  </sheetData>
  <mergeCells count="1">
    <mergeCell ref="B11:D11"/>
  </mergeCells>
  <hyperlinks>
    <hyperlink ref="B11" r:id="rId1" xr:uid="{3DE7C414-2739-41A0-BDD0-657CA0F72D50}"/>
  </hyperlinks>
  <pageMargins left="0.7" right="0.7" top="0.75" bottom="0.75" header="0.3" footer="0.3"/>
  <pageSetup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9EEC7FA365CFC409A913DED2AA25D40" ma:contentTypeVersion="8" ma:contentTypeDescription="Create a new document." ma:contentTypeScope="" ma:versionID="326409c639ed6dbb54cfdaa3d7d7a090">
  <xsd:schema xmlns:xsd="http://www.w3.org/2001/XMLSchema" xmlns:xs="http://www.w3.org/2001/XMLSchema" xmlns:p="http://schemas.microsoft.com/office/2006/metadata/properties" xmlns:ns2="92d5591e-ff9a-4b6b-9d23-0ec4046c89af" targetNamespace="http://schemas.microsoft.com/office/2006/metadata/properties" ma:root="true" ma:fieldsID="9e48037cd45c6e247ac085d082109986" ns2:_="">
    <xsd:import namespace="92d5591e-ff9a-4b6b-9d23-0ec4046c89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d5591e-ff9a-4b6b-9d23-0ec4046c89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6CB41C1-5187-4163-B1D0-17B75372CE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d5591e-ff9a-4b6b-9d23-0ec4046c89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D8B34BA-C202-43C8-85BB-1E727792FA63}">
  <ds:schemaRefs>
    <ds:schemaRef ds:uri="http://schemas.microsoft.com/sharepoint/v3/contenttype/forms"/>
  </ds:schemaRefs>
</ds:datastoreItem>
</file>

<file path=customXml/itemProps3.xml><?xml version="1.0" encoding="utf-8"?>
<ds:datastoreItem xmlns:ds="http://schemas.openxmlformats.org/officeDocument/2006/customXml" ds:itemID="{BB059A08-B1F6-4FFD-B862-BAFE6FECD77A}">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92d5591e-ff9a-4b6b-9d23-0ec4046c89af"/>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Index</vt:lpstr>
      <vt:lpstr>Table 1</vt:lpstr>
      <vt:lpstr>Table 2</vt:lpstr>
      <vt:lpstr>Table 3</vt:lpstr>
      <vt:lpstr>Metadata</vt:lpstr>
      <vt:lpstr>Enquiries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Creevey</dc:creator>
  <cp:keywords/>
  <dc:description/>
  <cp:lastModifiedBy>Luay Mahmoud Hussein Mohaidat</cp:lastModifiedBy>
  <cp:revision/>
  <dcterms:created xsi:type="dcterms:W3CDTF">2022-03-01T00:40:37Z</dcterms:created>
  <dcterms:modified xsi:type="dcterms:W3CDTF">2023-12-18T04:41:02Z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0x01010019EEC7FA365CFC409A913DED2AA25D40</vt:lpwstr>
  </property>
</Properties>
</file>