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cad.ae\scadsharedfiles\Statistics Sector\Economic Statistics\Industry&amp;Business\تقارير القسم\تقرير إحصاءات البنوك\2023\Q2\"/>
    </mc:Choice>
  </mc:AlternateContent>
  <xr:revisionPtr revIDLastSave="0" documentId="13_ncr:1_{4A4AC8C5-8C60-445E-BF16-D1B80E8C3A62}" xr6:coauthVersionLast="47" xr6:coauthVersionMax="47" xr10:uidLastSave="{00000000-0000-0000-0000-000000000000}"/>
  <bookViews>
    <workbookView xWindow="-28920" yWindow="-1245" windowWidth="29040" windowHeight="15840" activeTab="2" xr2:uid="{76311B4C-5DF8-47F0-AF60-3789D669A414}"/>
  </bookViews>
  <sheets>
    <sheet name="Index" sheetId="14" r:id="rId1"/>
    <sheet name="Table 1" sheetId="58" r:id="rId2"/>
    <sheet name="Table 2" sheetId="57" r:id="rId3"/>
    <sheet name="Table 3" sheetId="56" r:id="rId4"/>
    <sheet name="Metadata" sheetId="17" r:id="rId5"/>
    <sheet name="Enquiries"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58" l="1"/>
  <c r="E7" i="58"/>
  <c r="F7" i="58"/>
  <c r="G7" i="58"/>
  <c r="H7" i="58"/>
  <c r="I7" i="58"/>
  <c r="J7" i="58"/>
  <c r="K7" i="58"/>
  <c r="L7" i="58"/>
  <c r="C7" i="58"/>
  <c r="C7" i="57"/>
  <c r="K7" i="57"/>
  <c r="L7" i="57"/>
  <c r="D7" i="57" l="1"/>
  <c r="E7" i="57"/>
  <c r="F7" i="57"/>
  <c r="G7" i="57"/>
  <c r="H7" i="57"/>
  <c r="I7" i="57"/>
  <c r="J7" i="57"/>
</calcChain>
</file>

<file path=xl/sharedStrings.xml><?xml version="1.0" encoding="utf-8"?>
<sst xmlns="http://schemas.openxmlformats.org/spreadsheetml/2006/main" count="115" uniqueCount="78">
  <si>
    <t>Metadata</t>
  </si>
  <si>
    <t>Enquiries</t>
  </si>
  <si>
    <t>Table description</t>
  </si>
  <si>
    <t>Link</t>
  </si>
  <si>
    <t>Table 1</t>
  </si>
  <si>
    <t>Table 2</t>
  </si>
  <si>
    <t>Table 3</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</si>
  <si>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</si>
  <si>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</si>
  <si>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</si>
  <si>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</si>
  <si>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</si>
  <si>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Million AED</t>
  </si>
  <si>
    <t xml:space="preserve">معجم المصطلحات </t>
  </si>
  <si>
    <t>للاستفسارات</t>
  </si>
  <si>
    <t>إخلاء المسؤولية وشروط الاستخدام</t>
  </si>
  <si>
    <t>Total net interest earnings quarterly figures</t>
  </si>
  <si>
    <t>الفوائد والأرباح خلال الربع</t>
  </si>
  <si>
    <t>Net earnings of commercial and Islamic banks</t>
  </si>
  <si>
    <t>صافي الدخل للبنوك التجارية والإسلامية</t>
  </si>
  <si>
    <t xml:space="preserve"> Number and compensation of employees</t>
  </si>
  <si>
    <t xml:space="preserve">عدد العاملين وتعويضاتهم </t>
  </si>
  <si>
    <r>
      <t xml:space="preserve">Table 1: </t>
    </r>
    <r>
      <rPr>
        <b/>
        <sz val="11"/>
        <rFont val="Arial"/>
        <family val="2"/>
      </rPr>
      <t xml:space="preserve"> Total net interest earnings quarterly figures</t>
    </r>
  </si>
  <si>
    <r>
      <rPr>
        <b/>
        <sz val="11"/>
        <color rgb="FF426A6E"/>
        <rFont val="Arial"/>
        <family val="2"/>
      </rPr>
      <t xml:space="preserve">جدول 1: </t>
    </r>
    <r>
      <rPr>
        <b/>
        <sz val="11"/>
        <rFont val="Arial"/>
        <family val="2"/>
      </rPr>
      <t xml:space="preserve"> الفوائد والأرباح خلال الربع</t>
    </r>
  </si>
  <si>
    <t>مليون درهم</t>
  </si>
  <si>
    <t>Type</t>
  </si>
  <si>
    <t>النوع</t>
  </si>
  <si>
    <t>Gross interest received</t>
  </si>
  <si>
    <t>Gross interest paid</t>
  </si>
  <si>
    <t>Net interest income of commercial banks</t>
  </si>
  <si>
    <t>Source: Central Bank- UAE</t>
  </si>
  <si>
    <t xml:space="preserve">صافي الفوائد للبنوك التجارية </t>
  </si>
  <si>
    <t>إجمالي الفوائد المقبوضة</t>
  </si>
  <si>
    <t>إجمالي الفوائد المدفوعة</t>
  </si>
  <si>
    <t>المصدر: مصرف الإمارات المركزي</t>
  </si>
  <si>
    <t>Q1 2021</t>
  </si>
  <si>
    <t>Q2 2021</t>
  </si>
  <si>
    <t>Q1 2022</t>
  </si>
  <si>
    <t>Q3 2021</t>
  </si>
  <si>
    <t>Q4 2021</t>
  </si>
  <si>
    <t>Q2 2022</t>
  </si>
  <si>
    <t>Q3 2022</t>
  </si>
  <si>
    <t>Q4 2022</t>
  </si>
  <si>
    <t>Q1 2023</t>
  </si>
  <si>
    <t>Total Income</t>
  </si>
  <si>
    <t>Interest Income</t>
  </si>
  <si>
    <t>Earnings of Islamic banks</t>
  </si>
  <si>
    <t>Investment Income</t>
  </si>
  <si>
    <t>Other Income</t>
  </si>
  <si>
    <t>مجموع الدخل</t>
  </si>
  <si>
    <t>صافي الفوائد</t>
  </si>
  <si>
    <t>صافي الدخل من البنوك الإسلامية</t>
  </si>
  <si>
    <t>دخل الاستثمار</t>
  </si>
  <si>
    <t>دخول أخرى</t>
  </si>
  <si>
    <r>
      <t xml:space="preserve">Table 2: </t>
    </r>
    <r>
      <rPr>
        <b/>
        <sz val="11"/>
        <rFont val="Arial"/>
        <family val="2"/>
      </rPr>
      <t xml:space="preserve"> Net earnings of commercial and Islamic banks</t>
    </r>
  </si>
  <si>
    <r>
      <rPr>
        <b/>
        <sz val="11"/>
        <color rgb="FF426A6E"/>
        <rFont val="Arial"/>
        <family val="2"/>
      </rPr>
      <t xml:space="preserve">جدول 2: </t>
    </r>
    <r>
      <rPr>
        <b/>
        <sz val="11"/>
        <rFont val="Arial"/>
        <family val="2"/>
      </rPr>
      <t xml:space="preserve"> الفوائد والأرباح خلال الربع</t>
    </r>
  </si>
  <si>
    <r>
      <t xml:space="preserve">Table 3: </t>
    </r>
    <r>
      <rPr>
        <b/>
        <sz val="11"/>
        <rFont val="Arial"/>
        <family val="2"/>
      </rPr>
      <t>Number and compensation of employees</t>
    </r>
  </si>
  <si>
    <t>Number of employees</t>
  </si>
  <si>
    <t xml:space="preserve">Average compensation per employee </t>
  </si>
  <si>
    <r>
      <rPr>
        <b/>
        <sz val="11"/>
        <color rgb="FF426A6E"/>
        <rFont val="Arial"/>
        <family val="2"/>
      </rPr>
      <t xml:space="preserve">جدول 3: </t>
    </r>
    <r>
      <rPr>
        <b/>
        <sz val="11"/>
        <rFont val="Arial"/>
        <family val="2"/>
      </rPr>
      <t xml:space="preserve">  عدد العاملين وتعويضاتهم </t>
    </r>
  </si>
  <si>
    <t>عدد العاملين</t>
  </si>
  <si>
    <t>نصيب العامل من تعويضات العاملين (شهري، درهم)</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</si>
  <si>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</si>
  <si>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</si>
  <si>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</si>
  <si>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</si>
  <si>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</si>
  <si>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</si>
  <si>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</si>
  <si>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</si>
  <si>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Banks Statistics, Second Quarter 2023</t>
  </si>
  <si>
    <t>إحصاءات البنوك، الربع الثاني 2023</t>
  </si>
  <si>
    <r>
      <t>Q2 2023</t>
    </r>
    <r>
      <rPr>
        <b/>
        <sz val="8"/>
        <color rgb="FFFF0000"/>
        <rFont val="Arial"/>
        <family val="2"/>
      </rPr>
      <t>*</t>
    </r>
  </si>
  <si>
    <t>*Preliminary estimates</t>
  </si>
  <si>
    <t>* تقديرات أولية</t>
  </si>
  <si>
    <t>وصفا الجدول</t>
  </si>
  <si>
    <t>Banks Statistics,  Second Quarter 2023</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</si>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</sst>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0.0%"/>
  </numFmts>
  <fonts count="24"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sz val="9"/>
      <name val="Arial"/>
      <family val="2"/>
    </font>
    <font>
      <sz val="9"/>
      <color theme="1"/>
      <name val="Calibri"/>
      <family val="2"/>
      <scheme val="minor"/>
    </font>
    <font>
      <b/>
      <sz val="8"/>
      <color rgb="FFFF000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9" fontId="1" fillId="0" borderId="0" applyFont="0" applyFill="0" applyBorder="0" applyAlignment="0" applyProtection="0"/>
  </cellStyleXfs>
  <cellXfs count="66">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2" fillId="4" borderId="0" xfId="0" applyFont="1" applyFill="1" applyAlignment="1">
      <alignment horizontal="left" vertical="center" indent="1"/>
    </xf>
    <xf numFmtId="0" fontId="10" fillId="4" borderId="0" xfId="0" applyFont="1" applyFill="1" applyAlignment="1">
      <alignment horizontal="left" vertical="center" indent="1"/>
    </xf>
    <xf numFmtId="166" fontId="10" fillId="4" borderId="0" xfId="1" applyNumberFormat="1" applyFont="1" applyFill="1" applyBorder="1" applyAlignment="1">
      <alignment horizontal="left" vertical="center" readingOrder="1"/>
    </xf>
    <xf numFmtId="166" fontId="10" fillId="4" borderId="2" xfId="1" applyNumberFormat="1" applyFont="1" applyFill="1" applyBorder="1" applyAlignment="1">
      <alignment horizontal="center" vertical="center" readingOrder="1"/>
    </xf>
    <xf numFmtId="166" fontId="10" fillId="4" borderId="0" xfId="1" applyNumberFormat="1" applyFont="1" applyFill="1" applyBorder="1" applyAlignment="1">
      <alignment horizontal="center" vertical="center" readingOrder="1"/>
    </xf>
    <xf numFmtId="0" fontId="4" fillId="4" borderId="0" xfId="0" applyFont="1" applyFill="1"/>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12" fillId="4" borderId="0" xfId="0" applyFont="1" applyFill="1" applyAlignment="1">
      <alignment horizontal="left" vertical="center"/>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0" fontId="20" fillId="2" borderId="0" xfId="0" applyFont="1" applyFill="1"/>
    <xf numFmtId="169" fontId="21" fillId="2" borderId="0" xfId="7" applyNumberFormat="1" applyFont="1" applyFill="1"/>
    <xf numFmtId="168" fontId="9" fillId="3" borderId="0" xfId="1" applyNumberFormat="1" applyFont="1" applyFill="1" applyBorder="1" applyAlignment="1">
      <alignment horizontal="center" vertical="center"/>
    </xf>
    <xf numFmtId="0" fontId="10" fillId="4" borderId="2" xfId="1" applyNumberFormat="1" applyFont="1" applyFill="1" applyBorder="1" applyAlignment="1">
      <alignment horizontal="right" vertical="center" wrapText="1"/>
    </xf>
    <xf numFmtId="0" fontId="10" fillId="4" borderId="0" xfId="1" applyNumberFormat="1" applyFont="1" applyFill="1" applyBorder="1" applyAlignment="1">
      <alignment horizontal="right" vertical="center" wrapText="1"/>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0" fontId="6" fillId="0" borderId="0" xfId="0" applyFont="1" applyAlignment="1">
      <alignment horizontal="center"/>
    </xf>
    <xf numFmtId="0" fontId="23" fillId="0" borderId="0" xfId="0" applyFont="1" applyAlignment="1">
      <alignment wrapText="1"/>
    </xf>
    <xf numFmtId="0" fontId="13" fillId="0" borderId="0" xfId="3" applyFont="1" applyFill="1" applyBorder="1" applyAlignment="1">
      <alignment horizontal="center"/>
    </xf>
  </cellXfs>
  <cellStyles count="8">
    <cellStyle name="Comma" xfId="1" builtinId="3"/>
    <cellStyle name="Hyperlink" xfId="3" builtinId="8"/>
    <cellStyle name="Normal" xfId="0" builtinId="0"/>
    <cellStyle name="Normal 2" xfId="4" xr:uid="{0DEB374E-6047-4C28-B820-C44387829700}"/>
    <cellStyle name="Normal 3" xfId="6" xr:uid="{832C68F4-1702-406A-8956-8E035DB97DF8}"/>
    <cellStyle name="Percent" xfId="7" builtinId="5"/>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3209933</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zoomScaleNormal="100" workbookViewId="0">
      <selection activeCell="C11" sqref="C11"/>
    </sheetView>
  </sheetViews>
  <sheetFormatPr defaultColWidth="7.7265625" defaultRowHeight="10" x14ac:dyDescent="0.2"/>
  <cols>
    <col min="1" max="1" width="45.81640625" style="2" customWidth="1"/>
    <col min="2" max="2" width="62.6328125" style="2" customWidth="1"/>
    <col min="3" max="3" width="9.81640625" style="2" customWidth="1"/>
    <col min="4" max="4" width="40.089843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2"/>
      <c r="C2" s="22"/>
      <c r="D2" s="22"/>
    </row>
    <row r="3" spans="1:672" ht="36" customHeight="1" x14ac:dyDescent="0.2">
      <c r="A3" s="5"/>
      <c r="B3" s="51" t="s">
        <v>70</v>
      </c>
      <c r="C3" s="22"/>
      <c r="D3" s="45" t="s">
        <v>71</v>
      </c>
    </row>
    <row r="4" spans="1:672" ht="10.5" x14ac:dyDescent="0.2">
      <c r="A4" s="5"/>
      <c r="B4" s="22"/>
      <c r="C4" s="22"/>
      <c r="D4" s="22"/>
    </row>
    <row r="5" spans="1:672" ht="10.5" x14ac:dyDescent="0.2">
      <c r="A5" s="5"/>
      <c r="B5" s="10"/>
      <c r="C5" s="10"/>
      <c r="D5" s="10"/>
    </row>
    <row r="6" spans="1:672" x14ac:dyDescent="0.2">
      <c r="A6" s="5"/>
      <c r="C6" s="11" t="s">
        <v>0</v>
      </c>
    </row>
    <row r="7" spans="1:672" x14ac:dyDescent="0.2">
      <c r="A7" s="5"/>
      <c r="C7" s="11" t="s">
        <v>1</v>
      </c>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3" t="s">
        <v>2</v>
      </c>
      <c r="C9" s="13" t="s">
        <v>3</v>
      </c>
      <c r="D9" s="17" t="s">
        <v>75</v>
      </c>
    </row>
    <row r="10" spans="1:672" ht="14.5" customHeight="1" x14ac:dyDescent="0.25">
      <c r="A10" s="14"/>
      <c r="C10" s="13"/>
    </row>
    <row r="11" spans="1:672" ht="14.5" customHeight="1" x14ac:dyDescent="0.35">
      <c r="A11" s="14"/>
      <c r="B11" s="2" t="s">
        <v>16</v>
      </c>
      <c r="C11" s="48" t="s">
        <v>4</v>
      </c>
      <c r="D11" s="33" t="s">
        <v>17</v>
      </c>
    </row>
    <row r="12" spans="1:672" ht="14.5" customHeight="1" x14ac:dyDescent="0.35">
      <c r="A12" s="14"/>
      <c r="B12" s="2" t="s">
        <v>18</v>
      </c>
      <c r="C12" s="48" t="s">
        <v>5</v>
      </c>
      <c r="D12" s="33" t="s">
        <v>19</v>
      </c>
    </row>
    <row r="13" spans="1:672" ht="14.5" customHeight="1" x14ac:dyDescent="0.35">
      <c r="A13" s="14"/>
      <c r="B13" s="2" t="s">
        <v>20</v>
      </c>
      <c r="C13" s="48" t="s">
        <v>6</v>
      </c>
      <c r="D13" s="33" t="s">
        <v>21</v>
      </c>
    </row>
    <row r="14" spans="1:672" ht="15" customHeight="1" x14ac:dyDescent="0.35">
      <c r="A14" s="14"/>
      <c r="C14" s="48"/>
      <c r="D14" s="33"/>
    </row>
    <row r="15" spans="1:672" ht="15" customHeight="1" x14ac:dyDescent="0.35">
      <c r="A15" s="14"/>
      <c r="C15" s="48"/>
      <c r="D15" s="33"/>
    </row>
    <row r="16" spans="1:672" ht="15" customHeight="1" x14ac:dyDescent="0.35">
      <c r="C16" s="48"/>
      <c r="D16" s="33"/>
    </row>
    <row r="17" spans="1:8" ht="15" customHeight="1" x14ac:dyDescent="0.35">
      <c r="A17" s="14"/>
      <c r="C17" s="48"/>
      <c r="D17" s="33"/>
      <c r="E17" s="5"/>
      <c r="F17" s="5"/>
      <c r="G17" s="5"/>
      <c r="H17" s="5"/>
    </row>
    <row r="18" spans="1:8" ht="15" customHeight="1" x14ac:dyDescent="0.35">
      <c r="B18" s="47"/>
      <c r="C18" s="48"/>
      <c r="D18" s="33"/>
      <c r="E18" s="5"/>
      <c r="F18" s="5"/>
      <c r="G18" s="5"/>
      <c r="H18" s="5"/>
    </row>
    <row r="19" spans="1:8" ht="15" customHeight="1" x14ac:dyDescent="0.35">
      <c r="C19" s="48"/>
      <c r="D19" s="33"/>
      <c r="E19" s="5"/>
      <c r="F19" s="5"/>
      <c r="G19" s="5"/>
      <c r="H19" s="5"/>
    </row>
    <row r="20" spans="1:8" ht="15" customHeight="1" x14ac:dyDescent="0.35">
      <c r="C20" s="48"/>
      <c r="D20" s="33"/>
      <c r="E20" s="5"/>
      <c r="F20" s="5"/>
      <c r="G20" s="5"/>
      <c r="H20" s="5"/>
    </row>
    <row r="21" spans="1:8" ht="15" customHeight="1" x14ac:dyDescent="0.35">
      <c r="C21" s="48"/>
      <c r="D21" s="33"/>
      <c r="E21" s="5"/>
      <c r="F21" s="5"/>
      <c r="G21" s="5"/>
      <c r="H21" s="5"/>
    </row>
    <row r="22" spans="1:8" ht="15.75" customHeight="1" x14ac:dyDescent="0.35">
      <c r="A22" s="14"/>
      <c r="C22" s="48"/>
      <c r="D22" s="33"/>
    </row>
    <row r="23" spans="1:8" ht="25.5" customHeight="1" x14ac:dyDescent="0.2">
      <c r="A23" s="14"/>
      <c r="C23" s="18"/>
      <c r="D23" s="34"/>
    </row>
    <row r="24" spans="1:8" ht="15" customHeight="1" x14ac:dyDescent="0.2">
      <c r="A24" s="14"/>
    </row>
    <row r="25" spans="1:8" ht="15" customHeight="1" x14ac:dyDescent="0.2">
      <c r="A25" s="14"/>
    </row>
    <row r="26" spans="1:8" x14ac:dyDescent="0.2">
      <c r="A26" s="14"/>
    </row>
    <row r="27" spans="1:8" x14ac:dyDescent="0.2">
      <c r="A27" s="14"/>
    </row>
    <row r="28" spans="1:8" x14ac:dyDescent="0.2">
      <c r="A28" s="14"/>
      <c r="C28" s="11"/>
    </row>
    <row r="29" spans="1:8" x14ac:dyDescent="0.2">
      <c r="A29" s="14"/>
    </row>
    <row r="30" spans="1:8" x14ac:dyDescent="0.2">
      <c r="A30" s="14"/>
    </row>
    <row r="31" spans="1:8" x14ac:dyDescent="0.2">
      <c r="A31" s="14"/>
    </row>
    <row r="32" spans="1:8"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row r="119" spans="1:1" x14ac:dyDescent="0.2">
      <c r="A119" s="14"/>
    </row>
    <row r="120" spans="1:1" x14ac:dyDescent="0.2">
      <c r="A120" s="14"/>
    </row>
    <row r="121" spans="1:1" x14ac:dyDescent="0.2">
      <c r="A121" s="14"/>
    </row>
    <row r="122" spans="1:1" x14ac:dyDescent="0.2">
      <c r="A122" s="14"/>
    </row>
    <row r="123" spans="1:1" x14ac:dyDescent="0.2">
      <c r="A123" s="14"/>
    </row>
    <row r="124" spans="1:1" x14ac:dyDescent="0.2">
      <c r="A124" s="14"/>
    </row>
    <row r="125" spans="1:1" x14ac:dyDescent="0.2">
      <c r="A125" s="14"/>
    </row>
    <row r="126" spans="1:1" x14ac:dyDescent="0.2">
      <c r="A126" s="14"/>
    </row>
    <row r="127" spans="1:1" x14ac:dyDescent="0.2">
      <c r="A127" s="14"/>
    </row>
    <row r="128" spans="1:1" x14ac:dyDescent="0.2">
      <c r="A128" s="14"/>
    </row>
    <row r="129" spans="1:1" x14ac:dyDescent="0.2">
      <c r="A129" s="14"/>
    </row>
    <row r="130" spans="1:1" x14ac:dyDescent="0.2">
      <c r="A130" s="14"/>
    </row>
    <row r="131" spans="1:1" x14ac:dyDescent="0.2">
      <c r="A131" s="14"/>
    </row>
    <row r="132" spans="1:1" x14ac:dyDescent="0.2">
      <c r="A132" s="14"/>
    </row>
    <row r="133" spans="1:1" x14ac:dyDescent="0.2">
      <c r="A133" s="14"/>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T12"/>
  <sheetViews>
    <sheetView showGridLines="0" zoomScale="115" zoomScaleNormal="115" workbookViewId="0">
      <selection activeCell="C7" sqref="C7:L7"/>
    </sheetView>
  </sheetViews>
  <sheetFormatPr defaultColWidth="8.7265625" defaultRowHeight="10" x14ac:dyDescent="0.2"/>
  <cols>
    <col min="1" max="1" width="8.7265625" style="5"/>
    <col min="2" max="2" width="31.6328125" style="5" customWidth="1"/>
    <col min="3" max="12" width="12.6328125" style="5" customWidth="1"/>
    <col min="13" max="13" width="41.81640625" style="5" customWidth="1"/>
    <col min="14" max="16384" width="8.7265625" style="5"/>
  </cols>
  <sheetData>
    <row r="2" spans="2:20" ht="14" x14ac:dyDescent="0.2">
      <c r="B2" s="31" t="s">
        <v>22</v>
      </c>
      <c r="D2" s="6"/>
      <c r="E2" s="6"/>
      <c r="F2" s="6"/>
      <c r="G2" s="6"/>
      <c r="H2" s="6"/>
      <c r="I2" s="6"/>
      <c r="J2" s="6"/>
      <c r="K2" s="6"/>
      <c r="L2" s="6"/>
      <c r="M2" s="35" t="s">
        <v>23</v>
      </c>
      <c r="N2" s="7"/>
      <c r="O2" s="7"/>
      <c r="P2" s="7"/>
      <c r="Q2" s="7"/>
      <c r="R2" s="7"/>
      <c r="S2" s="7"/>
      <c r="T2" s="7"/>
    </row>
    <row r="3" spans="2:20" ht="10.5" x14ac:dyDescent="0.2">
      <c r="B3" s="2" t="s">
        <v>12</v>
      </c>
      <c r="D3" s="6"/>
      <c r="E3" s="6"/>
      <c r="F3" s="6"/>
      <c r="G3" s="6"/>
      <c r="H3" s="6"/>
      <c r="I3" s="6"/>
      <c r="J3" s="6"/>
      <c r="K3" s="6"/>
      <c r="L3" s="6"/>
      <c r="M3" s="7" t="s">
        <v>24</v>
      </c>
      <c r="N3" s="7"/>
      <c r="O3" s="7"/>
      <c r="P3" s="7"/>
      <c r="Q3" s="7"/>
      <c r="R3" s="7"/>
      <c r="S3" s="7"/>
      <c r="T3" s="7"/>
    </row>
    <row r="4" spans="2:20" ht="10.5" x14ac:dyDescent="0.2">
      <c r="C4" s="8"/>
      <c r="D4" s="6"/>
      <c r="E4" s="6"/>
      <c r="F4" s="6"/>
      <c r="G4" s="6"/>
      <c r="H4" s="6"/>
      <c r="I4" s="6"/>
      <c r="J4" s="6"/>
      <c r="K4" s="6"/>
      <c r="L4" s="6"/>
      <c r="M4" s="6"/>
      <c r="N4" s="7"/>
      <c r="O4" s="7"/>
      <c r="P4" s="7"/>
      <c r="Q4" s="7"/>
      <c r="R4" s="7"/>
      <c r="S4" s="7"/>
      <c r="T4" s="7"/>
    </row>
    <row r="5" spans="2:20" ht="10.5" x14ac:dyDescent="0.2">
      <c r="B5" s="25" t="s">
        <v>25</v>
      </c>
      <c r="C5" s="26"/>
      <c r="D5" s="27"/>
      <c r="E5" s="27"/>
      <c r="F5" s="27"/>
      <c r="G5" s="27"/>
      <c r="H5" s="27"/>
      <c r="I5" s="27"/>
      <c r="J5" s="27"/>
      <c r="K5" s="27"/>
      <c r="L5" s="27"/>
      <c r="M5" s="29" t="s">
        <v>26</v>
      </c>
      <c r="N5" s="7"/>
      <c r="O5" s="7"/>
      <c r="P5" s="19"/>
      <c r="Q5" s="7"/>
      <c r="R5" s="7"/>
      <c r="S5" s="7"/>
    </row>
    <row r="6" spans="2:20" ht="11" customHeight="1" x14ac:dyDescent="0.2">
      <c r="B6" s="28"/>
      <c r="C6" s="55" t="s">
        <v>35</v>
      </c>
      <c r="D6" s="56" t="s">
        <v>36</v>
      </c>
      <c r="E6" s="56" t="s">
        <v>38</v>
      </c>
      <c r="F6" s="56" t="s">
        <v>39</v>
      </c>
      <c r="G6" s="56" t="s">
        <v>37</v>
      </c>
      <c r="H6" s="56" t="s">
        <v>40</v>
      </c>
      <c r="I6" s="56" t="s">
        <v>41</v>
      </c>
      <c r="J6" s="56" t="s">
        <v>42</v>
      </c>
      <c r="K6" s="56" t="s">
        <v>43</v>
      </c>
      <c r="L6" s="56" t="s">
        <v>72</v>
      </c>
      <c r="M6" s="29"/>
      <c r="N6" s="7"/>
      <c r="O6" s="19"/>
      <c r="P6" s="7"/>
      <c r="Q6" s="7"/>
      <c r="R6" s="7"/>
      <c r="S6" s="7"/>
    </row>
    <row r="7" spans="2:20" ht="11" customHeight="1" x14ac:dyDescent="0.2">
      <c r="B7" s="32" t="s">
        <v>29</v>
      </c>
      <c r="C7" s="57">
        <f>+C8-C9</f>
        <v>3918</v>
      </c>
      <c r="D7" s="57">
        <f t="shared" ref="D7:L7" si="0">+D8-D9</f>
        <v>4155</v>
      </c>
      <c r="E7" s="57">
        <f t="shared" si="0"/>
        <v>5673</v>
      </c>
      <c r="F7" s="57">
        <f t="shared" si="0"/>
        <v>5505</v>
      </c>
      <c r="G7" s="57">
        <f t="shared" si="0"/>
        <v>4411</v>
      </c>
      <c r="H7" s="57">
        <f t="shared" si="0"/>
        <v>5093</v>
      </c>
      <c r="I7" s="57">
        <f t="shared" si="0"/>
        <v>5289</v>
      </c>
      <c r="J7" s="57">
        <f t="shared" si="0"/>
        <v>6052</v>
      </c>
      <c r="K7" s="57">
        <f t="shared" si="0"/>
        <v>6563</v>
      </c>
      <c r="L7" s="57">
        <f t="shared" si="0"/>
        <v>5708</v>
      </c>
      <c r="M7" s="38" t="s">
        <v>31</v>
      </c>
      <c r="N7" s="7"/>
      <c r="O7" s="19"/>
      <c r="P7" s="7"/>
      <c r="Q7" s="7"/>
      <c r="R7" s="7"/>
      <c r="S7" s="7"/>
    </row>
    <row r="8" spans="2:20" x14ac:dyDescent="0.2">
      <c r="B8" s="21" t="s">
        <v>27</v>
      </c>
      <c r="C8" s="58">
        <v>5703</v>
      </c>
      <c r="D8" s="58">
        <v>5731</v>
      </c>
      <c r="E8" s="58">
        <v>7201</v>
      </c>
      <c r="F8" s="58">
        <v>6982</v>
      </c>
      <c r="G8" s="58">
        <v>5982</v>
      </c>
      <c r="H8" s="58">
        <v>7486</v>
      </c>
      <c r="I8" s="58">
        <v>10396</v>
      </c>
      <c r="J8" s="58">
        <v>14187</v>
      </c>
      <c r="K8" s="58">
        <v>16363</v>
      </c>
      <c r="L8" s="58">
        <v>16765</v>
      </c>
      <c r="M8" s="36" t="s">
        <v>32</v>
      </c>
    </row>
    <row r="9" spans="2:20" x14ac:dyDescent="0.2">
      <c r="B9" s="20" t="s">
        <v>28</v>
      </c>
      <c r="C9" s="49">
        <v>1785</v>
      </c>
      <c r="D9" s="49">
        <v>1576</v>
      </c>
      <c r="E9" s="49">
        <v>1528</v>
      </c>
      <c r="F9" s="49">
        <v>1477</v>
      </c>
      <c r="G9" s="49">
        <v>1571</v>
      </c>
      <c r="H9" s="49">
        <v>2393</v>
      </c>
      <c r="I9" s="49">
        <v>5107</v>
      </c>
      <c r="J9" s="49">
        <v>8135</v>
      </c>
      <c r="K9" s="49">
        <v>9800</v>
      </c>
      <c r="L9" s="49">
        <v>11057</v>
      </c>
      <c r="M9" s="37" t="s">
        <v>33</v>
      </c>
    </row>
    <row r="11" spans="2:20" x14ac:dyDescent="0.2">
      <c r="B11" s="9" t="s">
        <v>30</v>
      </c>
      <c r="M11" s="5" t="s">
        <v>34</v>
      </c>
    </row>
    <row r="12" spans="2:20" x14ac:dyDescent="0.2">
      <c r="B12" s="19" t="s">
        <v>73</v>
      </c>
      <c r="M12" s="62" t="s">
        <v>74</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N14"/>
  <sheetViews>
    <sheetView showGridLines="0" tabSelected="1" zoomScale="120" zoomScaleNormal="120" workbookViewId="0">
      <selection activeCell="I9" sqref="I9"/>
    </sheetView>
  </sheetViews>
  <sheetFormatPr defaultColWidth="8.7265625" defaultRowHeight="10" x14ac:dyDescent="0.2"/>
  <cols>
    <col min="1" max="1" width="8.7265625" style="5"/>
    <col min="2" max="2" width="23.6328125" style="5" customWidth="1"/>
    <col min="3" max="11" width="12.6328125" style="5" customWidth="1"/>
    <col min="12" max="12" width="12.81640625" style="5" customWidth="1"/>
    <col min="13" max="13" width="25.81640625" style="5" bestFit="1" customWidth="1"/>
    <col min="14" max="16384" width="8.7265625" style="5"/>
  </cols>
  <sheetData>
    <row r="2" spans="2:14" ht="14" x14ac:dyDescent="0.2">
      <c r="B2" s="31" t="s">
        <v>54</v>
      </c>
      <c r="D2" s="6"/>
      <c r="E2" s="6"/>
      <c r="F2" s="6"/>
      <c r="G2" s="6"/>
      <c r="H2" s="6"/>
      <c r="I2" s="6"/>
      <c r="J2" s="6"/>
      <c r="K2" s="6"/>
      <c r="L2" s="6"/>
      <c r="M2" s="35" t="s">
        <v>55</v>
      </c>
      <c r="N2" s="7"/>
    </row>
    <row r="3" spans="2:14" ht="10.5" x14ac:dyDescent="0.2">
      <c r="B3" s="2" t="s">
        <v>12</v>
      </c>
      <c r="D3" s="6"/>
      <c r="E3" s="6"/>
      <c r="F3" s="6"/>
      <c r="G3" s="6"/>
      <c r="H3" s="6"/>
      <c r="I3" s="6"/>
      <c r="J3" s="6"/>
      <c r="K3" s="6"/>
      <c r="L3" s="6"/>
      <c r="M3" s="7" t="s">
        <v>24</v>
      </c>
      <c r="N3" s="7"/>
    </row>
    <row r="4" spans="2:14" ht="10.5" x14ac:dyDescent="0.2">
      <c r="C4" s="8"/>
      <c r="D4" s="6"/>
      <c r="E4" s="6"/>
      <c r="F4" s="6"/>
      <c r="G4" s="6"/>
      <c r="H4" s="6"/>
      <c r="I4" s="6"/>
      <c r="J4" s="6"/>
      <c r="K4" s="6"/>
      <c r="L4" s="6"/>
      <c r="M4" s="6"/>
      <c r="N4" s="7"/>
    </row>
    <row r="5" spans="2:14" ht="10.5" x14ac:dyDescent="0.2">
      <c r="B5" s="25" t="s">
        <v>25</v>
      </c>
      <c r="C5" s="26"/>
      <c r="D5" s="27"/>
      <c r="E5" s="27"/>
      <c r="F5" s="27"/>
      <c r="G5" s="27"/>
      <c r="H5" s="27"/>
      <c r="I5" s="27"/>
      <c r="J5" s="27"/>
      <c r="K5" s="27"/>
      <c r="L5" s="27"/>
      <c r="M5" s="29" t="s">
        <v>26</v>
      </c>
    </row>
    <row r="6" spans="2:14" ht="10.5" x14ac:dyDescent="0.2">
      <c r="B6" s="28"/>
      <c r="C6" s="55" t="s">
        <v>35</v>
      </c>
      <c r="D6" s="56" t="s">
        <v>36</v>
      </c>
      <c r="E6" s="56" t="s">
        <v>38</v>
      </c>
      <c r="F6" s="56" t="s">
        <v>39</v>
      </c>
      <c r="G6" s="56" t="s">
        <v>37</v>
      </c>
      <c r="H6" s="56" t="s">
        <v>40</v>
      </c>
      <c r="I6" s="56" t="s">
        <v>41</v>
      </c>
      <c r="J6" s="56" t="s">
        <v>42</v>
      </c>
      <c r="K6" s="56" t="s">
        <v>43</v>
      </c>
      <c r="L6" s="56" t="s">
        <v>72</v>
      </c>
      <c r="M6" s="29"/>
      <c r="N6" s="7"/>
    </row>
    <row r="7" spans="2:14" ht="10.5" x14ac:dyDescent="0.2">
      <c r="B7" s="32" t="s">
        <v>44</v>
      </c>
      <c r="C7" s="57">
        <f>SUM(C8:C11)</f>
        <v>8554</v>
      </c>
      <c r="D7" s="57">
        <f t="shared" ref="D7:L7" si="0">SUM(D8:D11)</f>
        <v>9608</v>
      </c>
      <c r="E7" s="57">
        <f t="shared" si="0"/>
        <v>12137</v>
      </c>
      <c r="F7" s="57">
        <f t="shared" si="0"/>
        <v>12370</v>
      </c>
      <c r="G7" s="57">
        <f t="shared" si="0"/>
        <v>11792</v>
      </c>
      <c r="H7" s="57">
        <f t="shared" si="0"/>
        <v>10546</v>
      </c>
      <c r="I7" s="57">
        <f t="shared" si="0"/>
        <v>11044</v>
      </c>
      <c r="J7" s="57">
        <f t="shared" si="0"/>
        <v>12729</v>
      </c>
      <c r="K7" s="57">
        <f t="shared" si="0"/>
        <v>16085</v>
      </c>
      <c r="L7" s="57">
        <f t="shared" si="0"/>
        <v>13215</v>
      </c>
      <c r="M7" s="38" t="s">
        <v>49</v>
      </c>
      <c r="N7" s="7"/>
    </row>
    <row r="8" spans="2:14" x14ac:dyDescent="0.2">
      <c r="B8" s="21" t="s">
        <v>45</v>
      </c>
      <c r="C8" s="58">
        <v>3918</v>
      </c>
      <c r="D8" s="58">
        <v>4155</v>
      </c>
      <c r="E8" s="58">
        <v>5673</v>
      </c>
      <c r="F8" s="58">
        <v>5505</v>
      </c>
      <c r="G8" s="58">
        <v>4411</v>
      </c>
      <c r="H8" s="58">
        <v>5093</v>
      </c>
      <c r="I8" s="58">
        <v>5289</v>
      </c>
      <c r="J8" s="58">
        <v>6052</v>
      </c>
      <c r="K8" s="58">
        <v>9800</v>
      </c>
      <c r="L8" s="58">
        <v>5708</v>
      </c>
      <c r="M8" s="36" t="s">
        <v>50</v>
      </c>
    </row>
    <row r="9" spans="2:14" x14ac:dyDescent="0.2">
      <c r="B9" s="20" t="s">
        <v>46</v>
      </c>
      <c r="C9" s="49">
        <v>1059</v>
      </c>
      <c r="D9" s="49">
        <v>1019</v>
      </c>
      <c r="E9" s="49">
        <v>1175</v>
      </c>
      <c r="F9" s="49">
        <v>1002</v>
      </c>
      <c r="G9" s="49">
        <v>997</v>
      </c>
      <c r="H9" s="49">
        <v>1058</v>
      </c>
      <c r="I9" s="49">
        <v>1010</v>
      </c>
      <c r="J9" s="49">
        <v>1078</v>
      </c>
      <c r="K9" s="49">
        <v>1012</v>
      </c>
      <c r="L9" s="49">
        <v>1080</v>
      </c>
      <c r="M9" s="59" t="s">
        <v>51</v>
      </c>
    </row>
    <row r="10" spans="2:14" x14ac:dyDescent="0.2">
      <c r="B10" s="21" t="s">
        <v>47</v>
      </c>
      <c r="C10" s="58">
        <v>1286</v>
      </c>
      <c r="D10" s="58">
        <v>1264</v>
      </c>
      <c r="E10" s="58">
        <v>1257</v>
      </c>
      <c r="F10" s="58">
        <v>1262</v>
      </c>
      <c r="G10" s="58">
        <v>1259</v>
      </c>
      <c r="H10" s="58">
        <v>1419</v>
      </c>
      <c r="I10" s="58">
        <v>1742</v>
      </c>
      <c r="J10" s="58">
        <v>2177</v>
      </c>
      <c r="K10" s="58">
        <v>2438</v>
      </c>
      <c r="L10" s="58">
        <v>2786</v>
      </c>
      <c r="M10" s="36" t="s">
        <v>52</v>
      </c>
    </row>
    <row r="11" spans="2:14" x14ac:dyDescent="0.2">
      <c r="B11" s="20" t="s">
        <v>48</v>
      </c>
      <c r="C11" s="54">
        <v>2291</v>
      </c>
      <c r="D11" s="54">
        <v>3170</v>
      </c>
      <c r="E11" s="54">
        <v>4032</v>
      </c>
      <c r="F11" s="54">
        <v>4601</v>
      </c>
      <c r="G11" s="54">
        <v>5125</v>
      </c>
      <c r="H11" s="54">
        <v>2976</v>
      </c>
      <c r="I11" s="54">
        <v>3003</v>
      </c>
      <c r="J11" s="54">
        <v>3422</v>
      </c>
      <c r="K11" s="54">
        <v>2835</v>
      </c>
      <c r="L11" s="54">
        <v>3641</v>
      </c>
      <c r="M11" s="37" t="s">
        <v>53</v>
      </c>
    </row>
    <row r="12" spans="2:14" x14ac:dyDescent="0.2">
      <c r="D12" s="58"/>
      <c r="E12" s="58"/>
      <c r="F12" s="58"/>
      <c r="G12" s="58"/>
      <c r="H12" s="58"/>
      <c r="I12" s="58"/>
      <c r="J12" s="58"/>
      <c r="K12" s="58"/>
      <c r="L12" s="58"/>
    </row>
    <row r="13" spans="2:14" x14ac:dyDescent="0.2">
      <c r="B13" s="9" t="s">
        <v>30</v>
      </c>
      <c r="M13" s="5" t="s">
        <v>34</v>
      </c>
    </row>
    <row r="14" spans="2:14" x14ac:dyDescent="0.2">
      <c r="B14" s="19" t="s">
        <v>73</v>
      </c>
      <c r="M14" s="62" t="s">
        <v>74</v>
      </c>
      <c r="N14" s="6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N12"/>
  <sheetViews>
    <sheetView showGridLines="0" zoomScale="130" zoomScaleNormal="130" workbookViewId="0">
      <selection activeCell="C7" sqref="C7:L8"/>
    </sheetView>
  </sheetViews>
  <sheetFormatPr defaultColWidth="8.7265625" defaultRowHeight="10" x14ac:dyDescent="0.2"/>
  <cols>
    <col min="1" max="1" width="8.7265625" style="5"/>
    <col min="2" max="2" width="29.26953125" style="5" customWidth="1"/>
    <col min="3" max="12" width="12.6328125" style="5" customWidth="1"/>
    <col min="13" max="13" width="27" style="5" bestFit="1" customWidth="1"/>
    <col min="14" max="16384" width="8.7265625" style="5"/>
  </cols>
  <sheetData>
    <row r="2" spans="2:14" ht="14" x14ac:dyDescent="0.2">
      <c r="B2" s="31" t="s">
        <v>56</v>
      </c>
      <c r="D2" s="6"/>
      <c r="E2" s="6"/>
      <c r="F2" s="6"/>
      <c r="G2" s="6"/>
      <c r="H2" s="6"/>
      <c r="I2" s="6"/>
      <c r="J2" s="6"/>
      <c r="K2" s="6"/>
      <c r="L2" s="6"/>
      <c r="M2" s="35" t="s">
        <v>59</v>
      </c>
      <c r="N2" s="7"/>
    </row>
    <row r="3" spans="2:14" ht="10.5" x14ac:dyDescent="0.2">
      <c r="B3" s="2"/>
      <c r="D3" s="6"/>
      <c r="E3" s="6"/>
      <c r="F3" s="6"/>
      <c r="G3" s="6"/>
      <c r="H3" s="6"/>
      <c r="I3" s="6"/>
      <c r="J3" s="6"/>
      <c r="K3" s="6"/>
      <c r="L3" s="6"/>
      <c r="M3" s="7"/>
      <c r="N3" s="7"/>
    </row>
    <row r="4" spans="2:14" ht="10.5" x14ac:dyDescent="0.2">
      <c r="C4" s="8"/>
      <c r="D4" s="6"/>
      <c r="E4" s="6"/>
      <c r="F4" s="6"/>
      <c r="G4" s="6"/>
      <c r="H4" s="6"/>
      <c r="I4" s="6"/>
      <c r="J4" s="6"/>
      <c r="K4" s="6"/>
      <c r="L4" s="6"/>
      <c r="M4" s="6"/>
      <c r="N4" s="7"/>
    </row>
    <row r="5" spans="2:14" ht="10.5" x14ac:dyDescent="0.2">
      <c r="B5" s="25" t="s">
        <v>25</v>
      </c>
      <c r="C5" s="26"/>
      <c r="D5" s="27"/>
      <c r="E5" s="27"/>
      <c r="F5" s="27"/>
      <c r="G5" s="27"/>
      <c r="H5" s="27"/>
      <c r="I5" s="27"/>
      <c r="J5" s="27"/>
      <c r="K5" s="27"/>
      <c r="L5" s="27"/>
      <c r="M5" s="29" t="s">
        <v>26</v>
      </c>
    </row>
    <row r="6" spans="2:14" ht="10.5" x14ac:dyDescent="0.2">
      <c r="B6" s="28"/>
      <c r="C6" s="55" t="s">
        <v>35</v>
      </c>
      <c r="D6" s="56" t="s">
        <v>36</v>
      </c>
      <c r="E6" s="56" t="s">
        <v>38</v>
      </c>
      <c r="F6" s="56" t="s">
        <v>39</v>
      </c>
      <c r="G6" s="56" t="s">
        <v>37</v>
      </c>
      <c r="H6" s="56" t="s">
        <v>40</v>
      </c>
      <c r="I6" s="56" t="s">
        <v>41</v>
      </c>
      <c r="J6" s="56" t="s">
        <v>42</v>
      </c>
      <c r="K6" s="56" t="s">
        <v>43</v>
      </c>
      <c r="L6" s="56" t="s">
        <v>72</v>
      </c>
      <c r="M6" s="29"/>
      <c r="N6" s="7"/>
    </row>
    <row r="7" spans="2:14" x14ac:dyDescent="0.2">
      <c r="B7" s="21" t="s">
        <v>57</v>
      </c>
      <c r="C7" s="58">
        <v>10156</v>
      </c>
      <c r="D7" s="58">
        <v>9918</v>
      </c>
      <c r="E7" s="58">
        <v>9812</v>
      </c>
      <c r="F7" s="58">
        <v>10325</v>
      </c>
      <c r="G7" s="58">
        <v>10532</v>
      </c>
      <c r="H7" s="58">
        <v>10815</v>
      </c>
      <c r="I7" s="58">
        <v>11195</v>
      </c>
      <c r="J7" s="58">
        <v>11449</v>
      </c>
      <c r="K7" s="58">
        <v>11488</v>
      </c>
      <c r="L7" s="58">
        <v>11586</v>
      </c>
      <c r="M7" s="36" t="s">
        <v>60</v>
      </c>
    </row>
    <row r="8" spans="2:14" x14ac:dyDescent="0.2">
      <c r="B8" s="20" t="s">
        <v>58</v>
      </c>
      <c r="C8" s="49">
        <v>41978.469213601151</v>
      </c>
      <c r="D8" s="49">
        <v>43389.124151374606</v>
      </c>
      <c r="E8" s="49">
        <v>42669</v>
      </c>
      <c r="F8" s="49">
        <v>43680</v>
      </c>
      <c r="G8" s="49">
        <v>42125.585517154068</v>
      </c>
      <c r="H8" s="49">
        <v>43735.552473416552</v>
      </c>
      <c r="I8" s="49">
        <v>48325.145154086647</v>
      </c>
      <c r="J8" s="49">
        <v>44923.865257518853</v>
      </c>
      <c r="K8" s="49">
        <v>44394.150417827303</v>
      </c>
      <c r="L8" s="49">
        <v>46061.338396915817</v>
      </c>
      <c r="M8" s="59" t="s">
        <v>61</v>
      </c>
    </row>
    <row r="9" spans="2:14" x14ac:dyDescent="0.2">
      <c r="D9" s="58"/>
      <c r="E9" s="58"/>
      <c r="F9" s="58"/>
      <c r="G9" s="58"/>
      <c r="H9" s="58"/>
      <c r="I9" s="58"/>
      <c r="J9" s="58"/>
      <c r="K9" s="58"/>
      <c r="L9" s="58"/>
    </row>
    <row r="10" spans="2:14" x14ac:dyDescent="0.2">
      <c r="B10" s="9" t="s">
        <v>30</v>
      </c>
      <c r="M10" s="5" t="s">
        <v>34</v>
      </c>
    </row>
    <row r="11" spans="2:14" x14ac:dyDescent="0.2">
      <c r="B11" s="19" t="s">
        <v>73</v>
      </c>
      <c r="M11" s="62" t="s">
        <v>74</v>
      </c>
    </row>
    <row r="12" spans="2:14" ht="14.5" x14ac:dyDescent="0.35">
      <c r="B12" s="52"/>
      <c r="C12" s="53"/>
      <c r="D12" s="53"/>
      <c r="E12" s="53"/>
      <c r="F12" s="52"/>
      <c r="G12" s="46"/>
      <c r="H12" s="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E20" sqref="E20"/>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2"/>
      <c r="C2" s="22"/>
      <c r="D2" s="22"/>
      <c r="E2" s="22"/>
      <c r="F2" s="30"/>
      <c r="G2" s="2"/>
      <c r="H2" s="2"/>
      <c r="I2" s="2"/>
      <c r="J2" s="2"/>
    </row>
    <row r="3" spans="1:672" ht="36" customHeight="1" x14ac:dyDescent="0.2">
      <c r="B3" s="51" t="s">
        <v>70</v>
      </c>
      <c r="C3" s="22"/>
      <c r="D3" s="30"/>
      <c r="E3" s="22"/>
      <c r="F3" s="45" t="s">
        <v>71</v>
      </c>
      <c r="G3" s="2"/>
      <c r="H3" s="2"/>
      <c r="I3" s="2"/>
      <c r="J3" s="2"/>
    </row>
    <row r="4" spans="1:672" ht="10.5" x14ac:dyDescent="0.2">
      <c r="B4" s="22"/>
      <c r="C4" s="22"/>
      <c r="D4" s="22"/>
      <c r="E4" s="22"/>
      <c r="F4" s="30"/>
      <c r="G4" s="2"/>
      <c r="H4" s="2"/>
      <c r="I4" s="2"/>
      <c r="J4" s="2"/>
    </row>
    <row r="5" spans="1:672" ht="10.5" x14ac:dyDescent="0.2">
      <c r="B5" s="10"/>
      <c r="C5" s="10"/>
      <c r="D5" s="10"/>
      <c r="F5" s="2"/>
      <c r="G5" s="2"/>
      <c r="H5" s="2"/>
      <c r="I5" s="2"/>
      <c r="J5" s="2"/>
    </row>
    <row r="6" spans="1:672" x14ac:dyDescent="0.2">
      <c r="F6" s="2"/>
      <c r="G6" s="2"/>
      <c r="H6" s="2"/>
      <c r="I6" s="2"/>
      <c r="J6" s="2"/>
    </row>
    <row r="7" spans="1:672" x14ac:dyDescent="0.2">
      <c r="F7" s="2"/>
      <c r="G7" s="2"/>
      <c r="H7" s="2"/>
      <c r="I7" s="2"/>
      <c r="J7" s="2"/>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42"/>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43" t="s">
        <v>7</v>
      </c>
      <c r="C10" s="3"/>
      <c r="F10" s="39" t="s">
        <v>13</v>
      </c>
    </row>
    <row r="11" spans="1:672" ht="12.75" customHeight="1" x14ac:dyDescent="0.2">
      <c r="B11" s="44"/>
      <c r="C11" s="15"/>
      <c r="F11" s="40"/>
    </row>
    <row r="12" spans="1:672" ht="50.5" x14ac:dyDescent="0.2">
      <c r="B12" s="50" t="s">
        <v>62</v>
      </c>
      <c r="C12" s="15"/>
      <c r="F12" s="41" t="s">
        <v>63</v>
      </c>
    </row>
    <row r="13" spans="1:672" ht="35" customHeight="1" x14ac:dyDescent="0.2">
      <c r="B13" s="60" t="s">
        <v>65</v>
      </c>
      <c r="C13" s="15"/>
      <c r="F13" s="41" t="s">
        <v>64</v>
      </c>
    </row>
    <row r="14" spans="1:672" ht="10.5" x14ac:dyDescent="0.2">
      <c r="B14" s="50" t="s">
        <v>66</v>
      </c>
      <c r="F14" s="41" t="s">
        <v>67</v>
      </c>
    </row>
    <row r="15" spans="1:672" ht="63.5" customHeight="1" x14ac:dyDescent="0.2">
      <c r="B15" s="50" t="s">
        <v>68</v>
      </c>
      <c r="F15" s="61" t="s">
        <v>69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workbookViewId="0">
      <selection activeCell="C14" sqref="C14"/>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6" width="9.81640625" style="2" bestFit="1" customWidth="1"/>
    <col min="7" max="7" width="7.7265625" style="2"/>
    <col min="8" max="11" width="7.7265625" style="5"/>
    <col min="12" max="12" width="9.7265625" style="5" customWidth="1"/>
    <col min="13" max="16384" width="7.7265625" style="2"/>
  </cols>
  <sheetData>
    <row r="1" spans="1:674" x14ac:dyDescent="0.2">
      <c r="H1" s="2"/>
      <c r="I1" s="2"/>
      <c r="J1" s="2"/>
      <c r="K1" s="2"/>
      <c r="L1" s="2"/>
    </row>
    <row r="2" spans="1:674" s="3" customFormat="1" ht="10.5" x14ac:dyDescent="0.25">
      <c r="A2" s="5"/>
      <c r="B2" s="22"/>
      <c r="C2" s="22"/>
      <c r="D2" s="22"/>
      <c r="E2" s="22"/>
      <c r="F2" s="22"/>
    </row>
    <row r="3" spans="1:674" s="3" customFormat="1" ht="36" customHeight="1" x14ac:dyDescent="0.25">
      <c r="A3" s="5"/>
      <c r="B3" s="23" t="s">
        <v>76</v>
      </c>
      <c r="C3" s="22"/>
      <c r="D3" s="23" t="s">
        <v>71</v>
      </c>
      <c r="E3" s="24"/>
      <c r="F3" s="24"/>
    </row>
    <row r="4" spans="1:674" s="3" customFormat="1" ht="10.5" x14ac:dyDescent="0.25">
      <c r="A4" s="5"/>
      <c r="B4" s="22"/>
      <c r="C4" s="22"/>
      <c r="D4" s="22"/>
      <c r="E4" s="22"/>
      <c r="F4" s="22"/>
    </row>
    <row r="5" spans="1:674" x14ac:dyDescent="0.2">
      <c r="H5" s="2"/>
      <c r="I5" s="2"/>
      <c r="J5" s="2"/>
      <c r="K5" s="2"/>
      <c r="L5" s="2"/>
    </row>
    <row r="6" spans="1:674" x14ac:dyDescent="0.2">
      <c r="H6" s="2"/>
      <c r="I6" s="2"/>
      <c r="J6" s="2"/>
      <c r="K6" s="2"/>
      <c r="L6" s="2"/>
    </row>
    <row r="7" spans="1:674" x14ac:dyDescent="0.2">
      <c r="H7" s="2"/>
      <c r="I7" s="2"/>
      <c r="J7" s="2"/>
      <c r="K7" s="2"/>
      <c r="L7" s="2"/>
    </row>
    <row r="8" spans="1:674"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B10" s="63" t="s">
        <v>8</v>
      </c>
      <c r="D10" s="16" t="s">
        <v>14</v>
      </c>
    </row>
    <row r="11" spans="1:674" x14ac:dyDescent="0.2">
      <c r="B11" s="65" t="s">
        <v>9</v>
      </c>
      <c r="C11" s="65"/>
      <c r="D11" s="65"/>
    </row>
    <row r="13" spans="1:674" ht="10.5" x14ac:dyDescent="0.25">
      <c r="B13" s="3" t="s">
        <v>10</v>
      </c>
      <c r="D13" s="43" t="s">
        <v>15</v>
      </c>
    </row>
    <row r="14" spans="1:674" ht="145.5" customHeight="1" x14ac:dyDescent="0.25">
      <c r="B14" s="4" t="s">
        <v>11</v>
      </c>
      <c r="D14" s="64" t="s">
        <v>77</v>
      </c>
    </row>
  </sheetData>
  <mergeCells count="1">
    <mergeCell ref="B11:D11"/>
  </mergeCells>
  <hyperlinks>
    <hyperlink ref="B11" r:id="rId1" xr:uid="{3DE7C414-2739-41A0-BDD0-657CA0F72D5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Table 1</vt:lpstr>
      <vt:lpstr>Table 2</vt:lpstr>
      <vt:lpstr>Table 3</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Luay Mahmoud Hussein Mohaidat</cp:lastModifiedBy>
  <cp:revision/>
  <dcterms:created xsi:type="dcterms:W3CDTF">2022-03-01T00:40:37Z</dcterms:created>
  <dcterms:modified xsi:type="dcterms:W3CDTF">2023-10-31T07:43:51Z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