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4--مشروع الرقم القياسي لتكاليف الإنشاءات\الحساب\2021\Q4 2021\"/>
    </mc:Choice>
  </mc:AlternateContent>
  <xr:revisionPtr revIDLastSave="0" documentId="13_ncr:1_{95225503-5451-46C5-AE84-09C07E6A0BA6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F23" i="62" l="1"/>
  <c r="E23" i="62" l="1"/>
  <c r="D23" i="62"/>
  <c r="C23" i="62" l="1"/>
  <c r="F19" i="62"/>
  <c r="F20" i="62"/>
  <c r="F21" i="62"/>
  <c r="F22" i="62"/>
  <c r="F18" i="62"/>
  <c r="E19" i="62"/>
  <c r="E20" i="62"/>
  <c r="E21" i="62"/>
  <c r="E22" i="62"/>
  <c r="E18" i="62"/>
  <c r="D19" i="62"/>
  <c r="D20" i="62"/>
  <c r="D21" i="62"/>
  <c r="D22" i="62"/>
  <c r="D18" i="62"/>
  <c r="C19" i="62"/>
  <c r="C20" i="62"/>
  <c r="C21" i="62"/>
  <c r="C22" i="62"/>
  <c r="C18" i="62"/>
</calcChain>
</file>

<file path=xl/sharedStrings.xml><?xml version="1.0" encoding="utf-8"?>
<sst xmlns="http://schemas.openxmlformats.org/spreadsheetml/2006/main" count="64" uniqueCount="43">
  <si>
    <t>Total</t>
  </si>
  <si>
    <t xml:space="preserve">                                              CCI</t>
  </si>
  <si>
    <t>Year</t>
  </si>
  <si>
    <t>Q1</t>
  </si>
  <si>
    <t>Q2</t>
  </si>
  <si>
    <t>Q3</t>
  </si>
  <si>
    <t>Q4</t>
  </si>
  <si>
    <t>Source: Statistics Centre - Abu Dhabi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</si>
  <si>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</si>
  <si>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</si>
  <si>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</si>
  <si>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</si>
  <si>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</si>
  <si>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</si>
  <si>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</si>
  <si>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</si>
  <si>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</si>
  <si>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</si>
  <si>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</si>
  <si>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</si>
  <si>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</si>
  <si>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</si>
  <si>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Weight</t>
  </si>
  <si>
    <t>Finances and bonds</t>
  </si>
  <si>
    <t xml:space="preserve">Relative change % </t>
  </si>
  <si>
    <t>2016/2015</t>
  </si>
  <si>
    <t>2018/2017</t>
  </si>
  <si>
    <t>2017/2016</t>
  </si>
  <si>
    <t>2019/2018</t>
  </si>
  <si>
    <t>2020/2019</t>
  </si>
  <si>
    <r>
      <rPr>
        <b/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</si>
  <si>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t>%</t>
  </si>
  <si>
    <t xml:space="preserve">Manpower </t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</si>
  <si>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 xml:space="preserve">Preliminary data </t>
    </r>
  </si>
  <si>
    <r>
      <rPr>
        <b/>
        <sz val="11"/>
        <color theme="3"/>
        <rFont val="Arial"/>
        <family val="2"/>
        <scheme val="minor"/>
      </rPr>
      <t xml:space="preserve">Table 1: </t>
    </r>
    <r>
      <rPr>
        <b/>
        <sz val="11"/>
        <rFont val="Arial"/>
        <family val="2"/>
        <scheme val="minor"/>
      </rPr>
      <t>Construction Cost Index (2015-2021)</t>
    </r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</si>
  <si>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>Relative change for Construction Cost Index (2015-2021)</t>
    </r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</si>
  <si>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</si>
  <si>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r>
      <t>2021</t>
    </r>
    <r>
      <rPr>
        <sz val="10"/>
        <color rgb="FFFF0000"/>
        <rFont val="Arial"/>
        <family val="2"/>
        <scheme val="minor"/>
      </rPr>
      <t>*</t>
    </r>
  </si>
  <si>
    <r>
      <rPr>
        <b/>
        <sz val="11"/>
        <color theme="3"/>
        <rFont val="Arial"/>
        <family val="2"/>
        <scheme val="minor"/>
      </rPr>
      <t>Table 4:</t>
    </r>
    <r>
      <rPr>
        <b/>
        <sz val="11"/>
        <rFont val="Arial"/>
        <family val="2"/>
        <scheme val="minor"/>
      </rPr>
      <t xml:space="preserve"> Major Construction groups by weight, relative change for the fourth quarter of 2021 compared with the third quarter of 2021</t>
    </r>
  </si>
  <si>
    <t xml:space="preserve"> Q3 </t>
  </si>
  <si>
    <r>
      <t xml:space="preserve">Q4 </t>
    </r>
    <r>
      <rPr>
        <b/>
        <sz val="10"/>
        <color rgb="FFFF0000"/>
        <rFont val="Arial"/>
        <family val="2"/>
        <scheme val="minor"/>
      </rPr>
      <t>*</t>
    </r>
  </si>
  <si>
    <r>
      <t>2021</t>
    </r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/2020</t>
    </r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</si>
  <si>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Major construction groups by weights, relative change and contribution for the fourth quarter of 2021</t>
    </r>
    <r>
      <rPr>
        <b/>
        <sz val="11"/>
        <color rgb="FFFF0000"/>
        <rFont val="Arial"/>
        <family val="2"/>
        <scheme val="minor"/>
      </rPr>
      <t>*</t>
    </r>
    <r>
      <rPr>
        <b/>
        <sz val="11"/>
        <rFont val="Arial"/>
        <family val="2"/>
        <scheme val="minor"/>
      </rPr>
      <t xml:space="preserve"> compared with the fourth quarter of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</si>
</sst>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1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3">
    <xf numFmtId="0" fontId="0" fillId="0" borderId="0" xfId="0">
      <alignment vertical="center"/>
    </xf>
    <xf numFmtId="0" fontId="25" fillId="0" borderId="0" xfId="0" applyFont="1" applyAlignment="1"/>
    <xf numFmtId="165" fontId="25" fillId="0" borderId="0" xfId="0" applyNumberFormat="1" applyFont="1" applyAlignment="1"/>
    <xf numFmtId="0" fontId="25" fillId="0" borderId="0" xfId="0" applyFont="1" applyFill="1" applyBorder="1" applyAlignment="1">
      <alignment vertical="center" readingOrder="1"/>
    </xf>
    <xf numFmtId="165" fontId="25" fillId="0" borderId="0" xfId="0" applyNumberFormat="1" applyFont="1" applyAlignment="1">
      <alignment horizontal="right" vertical="center"/>
    </xf>
    <xf numFmtId="165" fontId="25" fillId="0" borderId="0" xfId="0" applyNumberFormat="1" applyFont="1" applyFill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34" borderId="0" xfId="0" applyFont="1" applyFill="1" applyBorder="1" applyAlignment="1">
      <alignment vertical="center"/>
    </xf>
    <xf numFmtId="0" fontId="14" fillId="34" borderId="0" xfId="0" applyFont="1" applyFill="1" applyAlignment="1">
      <alignment vertical="center"/>
    </xf>
    <xf numFmtId="165" fontId="25" fillId="0" borderId="10" xfId="0" applyNumberFormat="1" applyFont="1" applyBorder="1" applyAlignment="1">
      <alignment horizontal="right" vertical="center"/>
    </xf>
    <xf numFmtId="165" fontId="18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4" borderId="0" xfId="0" applyFont="1" applyFill="1" applyAlignment="1">
      <alignment horizontal="right" vertical="center"/>
    </xf>
    <xf numFmtId="0" fontId="14" fillId="34" borderId="0" xfId="0" applyFont="1" applyFill="1" applyAlignment="1">
      <alignment horizontal="right" vertical="center" wrapText="1"/>
    </xf>
    <xf numFmtId="0" fontId="26" fillId="36" borderId="10" xfId="0" applyFont="1" applyFill="1" applyBorder="1" applyAlignment="1">
      <alignment vertical="center"/>
    </xf>
    <xf numFmtId="165" fontId="26" fillId="36" borderId="10" xfId="0" applyNumberFormat="1" applyFont="1" applyFill="1" applyBorder="1" applyAlignment="1">
      <alignment horizontal="right" vertical="center"/>
    </xf>
    <xf numFmtId="165" fontId="26" fillId="36" borderId="1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vertical="center"/>
    </xf>
    <xf numFmtId="165" fontId="26" fillId="35" borderId="10" xfId="0" applyNumberFormat="1" applyFont="1" applyFill="1" applyBorder="1" applyAlignment="1">
      <alignment horizontal="right" vertical="center"/>
    </xf>
    <xf numFmtId="0" fontId="14" fillId="34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65" fontId="25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165" fontId="29" fillId="0" borderId="0" xfId="0" applyNumberFormat="1" applyFont="1" applyFill="1" applyAlignment="1">
      <alignment vertical="center" readingOrder="2"/>
    </xf>
    <xf numFmtId="165" fontId="30" fillId="35" borderId="10" xfId="0" applyNumberFormat="1" applyFont="1" applyFill="1" applyBorder="1" applyAlignment="1">
      <alignment vertical="center" readingOrder="2"/>
    </xf>
    <xf numFmtId="165" fontId="29" fillId="0" borderId="0" xfId="0" applyNumberFormat="1" applyFont="1" applyAlignment="1">
      <alignment horizontal="right" vertical="center" readingOrder="2"/>
    </xf>
    <xf numFmtId="165" fontId="30" fillId="36" borderId="10" xfId="0" applyNumberFormat="1" applyFont="1" applyFill="1" applyBorder="1" applyAlignment="1">
      <alignment horizontal="right" vertical="center" readingOrder="2"/>
    </xf>
    <xf numFmtId="165" fontId="29" fillId="0" borderId="0" xfId="0" applyNumberFormat="1" applyFont="1" applyAlignment="1">
      <alignment horizontal="right" vertical="center" readingOrder="1"/>
    </xf>
    <xf numFmtId="165" fontId="25" fillId="0" borderId="0" xfId="0" applyNumberFormat="1" applyFont="1" applyAlignment="1">
      <alignment horizontal="right" vertical="center" readingOrder="1"/>
    </xf>
    <xf numFmtId="0" fontId="25" fillId="0" borderId="0" xfId="5" applyFont="1" applyFill="1" applyBorder="1" applyAlignment="1">
      <alignment horizontal="center" vertical="center" readingOrder="1"/>
    </xf>
    <xf numFmtId="0" fontId="14" fillId="34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0000000}"/>
    <cellStyle name="Explanatory Text" xfId="27" builtinId="53" hidden="1"/>
    <cellStyle name="Footnotes" xfId="5" xr:uid="{00000000-0005-0000-0000-000022000000}"/>
    <cellStyle name="Good" xfId="17" builtinId="26" hidden="1"/>
    <cellStyle name="Header" xfId="3" xr:uid="{00000000-0005-0000-0000-000024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0"/>
  <sheetViews>
    <sheetView tabSelected="1" zoomScale="107" zoomScaleNormal="107" workbookViewId="0">
      <selection activeCell="F34" sqref="F34"/>
    </sheetView>
  </sheetViews>
  <sheetFormatPr defaultColWidth="9.109375" defaultRowHeight="13.2" x14ac:dyDescent="0.25"/>
  <cols>
    <col min="1" max="1" width="5.6640625" style="3" customWidth="1"/>
    <col min="2" max="2" width="29.6640625" style="3" customWidth="1"/>
    <col min="3" max="3" width="14.6640625" style="3" customWidth="1"/>
    <col min="4" max="4" width="22.5546875" style="3" customWidth="1"/>
    <col min="5" max="5" width="21.44140625" style="3" customWidth="1"/>
    <col min="6" max="6" width="27.88671875" style="3" customWidth="1"/>
    <col min="7" max="7" width="9.109375" style="3"/>
    <col min="8" max="11" width="8.109375" style="3" customWidth="1"/>
    <col min="12" max="16384" width="9.109375" style="3"/>
  </cols>
  <sheetData>
    <row r="1" spans="2:12" x14ac:dyDescent="0.25">
      <c r="B1" s="40"/>
      <c r="C1" s="40"/>
      <c r="D1" s="40"/>
      <c r="E1" s="40"/>
      <c r="F1" s="40"/>
    </row>
    <row r="2" spans="2:12" ht="13.8" x14ac:dyDescent="0.25">
      <c r="B2" s="8" t="s">
        <v>34</v>
      </c>
      <c r="C2" s="1"/>
      <c r="D2" s="1"/>
      <c r="E2" s="1"/>
      <c r="F2" s="1"/>
    </row>
    <row r="3" spans="2:12" x14ac:dyDescent="0.25">
      <c r="B3" s="9"/>
      <c r="C3" s="41" t="s">
        <v>1</v>
      </c>
      <c r="D3" s="41"/>
      <c r="E3" s="41"/>
      <c r="F3" s="41"/>
    </row>
    <row r="4" spans="2:12" x14ac:dyDescent="0.25">
      <c r="B4" s="9" t="s">
        <v>2</v>
      </c>
      <c r="C4" s="24" t="s">
        <v>3</v>
      </c>
      <c r="D4" s="24" t="s">
        <v>4</v>
      </c>
      <c r="E4" s="24" t="s">
        <v>5</v>
      </c>
      <c r="F4" s="24" t="s">
        <v>6</v>
      </c>
    </row>
    <row r="5" spans="2:12" x14ac:dyDescent="0.25">
      <c r="B5" s="14">
        <v>2015</v>
      </c>
      <c r="C5" s="4">
        <v>97.052717935785324</v>
      </c>
      <c r="D5" s="4">
        <v>97.22403298049062</v>
      </c>
      <c r="E5" s="4">
        <v>98.650457902197203</v>
      </c>
      <c r="F5" s="5">
        <v>99.003844386876835</v>
      </c>
    </row>
    <row r="6" spans="2:12" x14ac:dyDescent="0.25">
      <c r="B6" s="14">
        <v>2016</v>
      </c>
      <c r="C6" s="4">
        <v>95.331062106029535</v>
      </c>
      <c r="D6" s="4">
        <v>96.462509364919129</v>
      </c>
      <c r="E6" s="4">
        <v>92.355496626889163</v>
      </c>
      <c r="F6" s="4">
        <v>94.637949691474901</v>
      </c>
    </row>
    <row r="7" spans="2:12" x14ac:dyDescent="0.25">
      <c r="B7" s="14">
        <v>2017</v>
      </c>
      <c r="C7" s="4">
        <v>94.166909391830885</v>
      </c>
      <c r="D7" s="4">
        <v>96.1</v>
      </c>
      <c r="E7" s="4">
        <v>96.927186824230091</v>
      </c>
      <c r="F7" s="6">
        <v>98</v>
      </c>
    </row>
    <row r="8" spans="2:12" x14ac:dyDescent="0.25">
      <c r="B8" s="14">
        <v>2018</v>
      </c>
      <c r="C8" s="4">
        <v>98.974147495669385</v>
      </c>
      <c r="D8" s="4">
        <v>99.127762769715702</v>
      </c>
      <c r="E8" s="5">
        <v>98.111613431277604</v>
      </c>
      <c r="F8" s="5">
        <v>97.915280512780697</v>
      </c>
    </row>
    <row r="9" spans="2:12" x14ac:dyDescent="0.25">
      <c r="B9" s="28">
        <v>2019</v>
      </c>
      <c r="C9" s="29">
        <v>98.032415976402802</v>
      </c>
      <c r="D9" s="29">
        <v>98</v>
      </c>
      <c r="E9" s="6">
        <v>97.874846463442623</v>
      </c>
      <c r="F9" s="30">
        <v>98.357805871122721</v>
      </c>
    </row>
    <row r="10" spans="2:12" x14ac:dyDescent="0.25">
      <c r="B10" s="28">
        <v>2020</v>
      </c>
      <c r="C10" s="29">
        <v>98.235504890442016</v>
      </c>
      <c r="D10" s="29">
        <v>92.934930858462948</v>
      </c>
      <c r="E10" s="6">
        <v>92.730408025055922</v>
      </c>
      <c r="F10" s="30">
        <v>94.16292408845797</v>
      </c>
    </row>
    <row r="11" spans="2:12" x14ac:dyDescent="0.25">
      <c r="B11" s="15" t="s">
        <v>37</v>
      </c>
      <c r="C11" s="11">
        <v>95.151371008762226</v>
      </c>
      <c r="D11" s="11">
        <v>96.661003936669033</v>
      </c>
      <c r="E11" s="31">
        <v>98.496415937236662</v>
      </c>
      <c r="F11" s="32">
        <v>102.61710559466431</v>
      </c>
      <c r="H11" s="28"/>
      <c r="I11" s="29"/>
      <c r="J11" s="29"/>
      <c r="K11" s="6"/>
      <c r="L11" s="30"/>
    </row>
    <row r="12" spans="2:12" x14ac:dyDescent="0.25">
      <c r="B12" s="7" t="s">
        <v>7</v>
      </c>
      <c r="C12" s="4"/>
      <c r="D12" s="4"/>
      <c r="E12" s="6"/>
      <c r="F12" s="5"/>
    </row>
    <row r="13" spans="2:12" x14ac:dyDescent="0.25">
      <c r="B13" s="7" t="s">
        <v>36</v>
      </c>
      <c r="C13" s="4"/>
      <c r="D13" s="4"/>
      <c r="E13" s="6"/>
      <c r="F13" s="5"/>
    </row>
    <row r="14" spans="2:12" x14ac:dyDescent="0.25">
      <c r="B14" s="7"/>
      <c r="C14" s="4"/>
      <c r="D14" s="4"/>
      <c r="E14" s="6"/>
      <c r="F14" s="5"/>
    </row>
    <row r="15" spans="2:12" ht="13.8" x14ac:dyDescent="0.25">
      <c r="B15" s="8" t="s">
        <v>35</v>
      </c>
      <c r="C15" s="1"/>
      <c r="D15" s="1"/>
      <c r="E15" s="6"/>
      <c r="F15" s="5"/>
    </row>
    <row r="16" spans="2:12" x14ac:dyDescent="0.25">
      <c r="B16" s="26" t="s">
        <v>31</v>
      </c>
      <c r="C16" s="1"/>
      <c r="D16" s="1"/>
      <c r="E16" s="6"/>
      <c r="F16" s="5"/>
    </row>
    <row r="17" spans="2:6" x14ac:dyDescent="0.25">
      <c r="B17" s="16" t="s">
        <v>24</v>
      </c>
      <c r="C17" s="12" t="s">
        <v>3</v>
      </c>
      <c r="D17" s="12" t="s">
        <v>4</v>
      </c>
      <c r="E17" s="13" t="s">
        <v>5</v>
      </c>
      <c r="F17" s="12" t="s">
        <v>6</v>
      </c>
    </row>
    <row r="18" spans="2:6" x14ac:dyDescent="0.25">
      <c r="B18" s="14" t="s">
        <v>25</v>
      </c>
      <c r="C18" s="4">
        <f>C6/C5*100-100</f>
        <v>-1.7739388101370963</v>
      </c>
      <c r="D18" s="4">
        <f>D6/D5*100-100</f>
        <v>-0.7832668448595399</v>
      </c>
      <c r="E18" s="4">
        <f>E6/E5*100-100</f>
        <v>-6.3810765901856286</v>
      </c>
      <c r="F18" s="4">
        <f>F6/F5*100-100</f>
        <v>-4.4098233987170659</v>
      </c>
    </row>
    <row r="19" spans="2:6" x14ac:dyDescent="0.25">
      <c r="B19" s="14" t="s">
        <v>27</v>
      </c>
      <c r="C19" s="4">
        <f t="shared" ref="C19:F22" si="0">C7/C6*100-100</f>
        <v>-1.2211683038880352</v>
      </c>
      <c r="D19" s="4">
        <f t="shared" si="0"/>
        <v>-0.37580337408365949</v>
      </c>
      <c r="E19" s="4">
        <f t="shared" si="0"/>
        <v>4.9501008216222147</v>
      </c>
      <c r="F19" s="4">
        <f t="shared" si="0"/>
        <v>3.552539250359473</v>
      </c>
    </row>
    <row r="20" spans="2:6" x14ac:dyDescent="0.25">
      <c r="B20" s="14" t="s">
        <v>26</v>
      </c>
      <c r="C20" s="4">
        <f t="shared" si="0"/>
        <v>5.1050184559370706</v>
      </c>
      <c r="D20" s="4">
        <f t="shared" si="0"/>
        <v>3.1506376375813829</v>
      </c>
      <c r="E20" s="4">
        <f t="shared" si="0"/>
        <v>1.2219756353760545</v>
      </c>
      <c r="F20" s="4">
        <f t="shared" si="0"/>
        <v>-8.644845634621845E-2</v>
      </c>
    </row>
    <row r="21" spans="2:6" x14ac:dyDescent="0.25">
      <c r="B21" s="14" t="s">
        <v>28</v>
      </c>
      <c r="C21" s="4">
        <f t="shared" si="0"/>
        <v>-0.95149242816947321</v>
      </c>
      <c r="D21" s="4">
        <f t="shared" si="0"/>
        <v>-1.1376860913683799</v>
      </c>
      <c r="E21" s="4">
        <f t="shared" si="0"/>
        <v>-0.24132409972121138</v>
      </c>
      <c r="F21" s="4">
        <f t="shared" si="0"/>
        <v>0.45194718947290369</v>
      </c>
    </row>
    <row r="22" spans="2:6" x14ac:dyDescent="0.25">
      <c r="B22" s="28" t="s">
        <v>29</v>
      </c>
      <c r="C22" s="4">
        <f t="shared" si="0"/>
        <v>0.20716506067554974</v>
      </c>
      <c r="D22" s="4">
        <f t="shared" si="0"/>
        <v>-5.1684378995276035</v>
      </c>
      <c r="E22" s="4">
        <f t="shared" si="0"/>
        <v>-5.2561394722679893</v>
      </c>
      <c r="F22" s="4">
        <f t="shared" si="0"/>
        <v>-4.2649200493159185</v>
      </c>
    </row>
    <row r="23" spans="2:6" x14ac:dyDescent="0.25">
      <c r="B23" s="15" t="s">
        <v>41</v>
      </c>
      <c r="C23" s="4">
        <f>C11/C10*100-100</f>
        <v>-3.1395307481947583</v>
      </c>
      <c r="D23" s="4">
        <f>D11/D10*100-100</f>
        <v>4.0093353960533733</v>
      </c>
      <c r="E23" s="31">
        <f>E11/E10*100-100</f>
        <v>6.2180335824929784</v>
      </c>
      <c r="F23" s="32">
        <f>F11/F10*100-100</f>
        <v>8.9782486982502405</v>
      </c>
    </row>
    <row r="24" spans="2:6" x14ac:dyDescent="0.25">
      <c r="B24" s="7" t="s">
        <v>7</v>
      </c>
      <c r="C24" s="1"/>
      <c r="D24" s="2"/>
      <c r="E24" s="1"/>
      <c r="F24" s="1"/>
    </row>
    <row r="25" spans="2:6" x14ac:dyDescent="0.25">
      <c r="B25" s="7" t="s">
        <v>36</v>
      </c>
      <c r="C25" s="1"/>
      <c r="D25" s="1"/>
      <c r="E25" s="1"/>
      <c r="F25" s="1"/>
    </row>
    <row r="26" spans="2:6" x14ac:dyDescent="0.25">
      <c r="B26" s="7"/>
      <c r="C26" s="1"/>
      <c r="D26" s="1"/>
      <c r="E26" s="1"/>
      <c r="F26" s="1"/>
    </row>
    <row r="27" spans="2:6" ht="35.25" customHeight="1" x14ac:dyDescent="0.25">
      <c r="B27" s="42" t="s">
        <v>42</v>
      </c>
      <c r="C27" s="42"/>
      <c r="D27" s="42"/>
      <c r="E27" s="42"/>
      <c r="F27" s="1"/>
    </row>
    <row r="28" spans="2:6" ht="15" customHeight="1" x14ac:dyDescent="0.25">
      <c r="B28" s="27" t="s">
        <v>31</v>
      </c>
      <c r="C28" s="25"/>
      <c r="D28" s="25"/>
      <c r="E28" s="25"/>
      <c r="F28" s="1"/>
    </row>
    <row r="29" spans="2:6" x14ac:dyDescent="0.25">
      <c r="B29" s="10" t="s">
        <v>8</v>
      </c>
      <c r="C29" s="17" t="s">
        <v>9</v>
      </c>
      <c r="D29" s="17" t="s">
        <v>10</v>
      </c>
      <c r="E29" s="18" t="s">
        <v>11</v>
      </c>
      <c r="F29" s="1"/>
    </row>
    <row r="30" spans="2:6" x14ac:dyDescent="0.25">
      <c r="B30" s="7" t="s">
        <v>12</v>
      </c>
      <c r="C30" s="5">
        <v>13</v>
      </c>
      <c r="D30" s="36">
        <v>4.8830753498065604</v>
      </c>
      <c r="E30" s="38">
        <v>7.24709408928409</v>
      </c>
      <c r="F30" s="4"/>
    </row>
    <row r="31" spans="2:6" x14ac:dyDescent="0.25">
      <c r="B31" s="7" t="s">
        <v>13</v>
      </c>
      <c r="C31" s="5">
        <v>26</v>
      </c>
      <c r="D31" s="36">
        <v>7.6155498923406526</v>
      </c>
      <c r="E31" s="38">
        <v>23.319964412530993</v>
      </c>
      <c r="F31" s="1"/>
    </row>
    <row r="32" spans="2:6" x14ac:dyDescent="0.25">
      <c r="B32" s="7" t="s">
        <v>14</v>
      </c>
      <c r="C32" s="5">
        <v>8</v>
      </c>
      <c r="D32" s="36">
        <v>6.5817916224921333</v>
      </c>
      <c r="E32" s="38">
        <v>6.5265494506642527</v>
      </c>
      <c r="F32" s="1"/>
    </row>
    <row r="33" spans="2:6" x14ac:dyDescent="0.25">
      <c r="B33" s="7" t="s">
        <v>15</v>
      </c>
      <c r="C33" s="5">
        <v>4</v>
      </c>
      <c r="D33" s="36">
        <v>10.302587691872958</v>
      </c>
      <c r="E33" s="38">
        <v>5.0190725926800015</v>
      </c>
      <c r="F33" s="1"/>
    </row>
    <row r="34" spans="2:6" x14ac:dyDescent="0.25">
      <c r="B34" s="7" t="s">
        <v>16</v>
      </c>
      <c r="C34" s="5">
        <v>3</v>
      </c>
      <c r="D34" s="36">
        <v>0</v>
      </c>
      <c r="E34" s="38">
        <v>0</v>
      </c>
      <c r="F34" s="1"/>
    </row>
    <row r="35" spans="2:6" x14ac:dyDescent="0.25">
      <c r="B35" s="7" t="s">
        <v>17</v>
      </c>
      <c r="C35" s="5">
        <v>7</v>
      </c>
      <c r="D35" s="36">
        <v>13.275173994497564</v>
      </c>
      <c r="E35" s="38">
        <v>12.054630333405985</v>
      </c>
      <c r="F35" s="1"/>
    </row>
    <row r="36" spans="2:6" x14ac:dyDescent="0.25">
      <c r="B36" s="7" t="s">
        <v>18</v>
      </c>
      <c r="C36" s="5">
        <v>2</v>
      </c>
      <c r="D36" s="36">
        <v>15.234965736555097</v>
      </c>
      <c r="E36" s="38">
        <v>5.0100203649205763</v>
      </c>
      <c r="F36" s="1"/>
    </row>
    <row r="37" spans="2:6" x14ac:dyDescent="0.25">
      <c r="B37" s="7" t="s">
        <v>19</v>
      </c>
      <c r="C37" s="5">
        <v>29.5</v>
      </c>
      <c r="D37" s="36">
        <v>14.110220571371102</v>
      </c>
      <c r="E37" s="38">
        <v>36.837173166132018</v>
      </c>
      <c r="F37" s="1"/>
    </row>
    <row r="38" spans="2:6" x14ac:dyDescent="0.25">
      <c r="B38" s="7" t="s">
        <v>20</v>
      </c>
      <c r="C38" s="5">
        <v>4.5</v>
      </c>
      <c r="D38" s="4">
        <v>7.4245187287789349</v>
      </c>
      <c r="E38" s="39">
        <v>3.9854955903821896</v>
      </c>
      <c r="F38" s="1"/>
    </row>
    <row r="39" spans="2:6" x14ac:dyDescent="0.25">
      <c r="B39" s="7" t="s">
        <v>21</v>
      </c>
      <c r="C39" s="5">
        <v>3</v>
      </c>
      <c r="D39" s="36">
        <v>0</v>
      </c>
      <c r="E39" s="38">
        <v>0</v>
      </c>
      <c r="F39" s="1"/>
    </row>
    <row r="40" spans="2:6" x14ac:dyDescent="0.25">
      <c r="B40" s="19" t="s">
        <v>0</v>
      </c>
      <c r="C40" s="20">
        <v>100</v>
      </c>
      <c r="D40" s="37">
        <v>8.9782486982502405</v>
      </c>
      <c r="E40" s="21">
        <v>100</v>
      </c>
      <c r="F40" s="1"/>
    </row>
    <row r="41" spans="2:6" x14ac:dyDescent="0.25">
      <c r="B41" s="7" t="s">
        <v>7</v>
      </c>
      <c r="C41" s="1"/>
      <c r="D41" s="1"/>
      <c r="E41" s="1"/>
      <c r="F41" s="1"/>
    </row>
    <row r="42" spans="2:6" x14ac:dyDescent="0.25">
      <c r="B42" s="1" t="s">
        <v>33</v>
      </c>
      <c r="C42" s="1"/>
      <c r="D42" s="1"/>
      <c r="E42" s="1"/>
      <c r="F42" s="1"/>
    </row>
    <row r="43" spans="2:6" x14ac:dyDescent="0.25">
      <c r="B43" s="1"/>
      <c r="C43" s="1"/>
      <c r="D43" s="1"/>
      <c r="E43" s="1"/>
      <c r="F43" s="1"/>
    </row>
    <row r="44" spans="2:6" x14ac:dyDescent="0.25">
      <c r="B44" s="1"/>
      <c r="C44" s="1"/>
      <c r="D44" s="1"/>
      <c r="E44" s="1"/>
      <c r="F44" s="1"/>
    </row>
    <row r="45" spans="2:6" ht="27" customHeight="1" x14ac:dyDescent="0.25">
      <c r="B45" s="42" t="s">
        <v>38</v>
      </c>
      <c r="C45" s="42"/>
      <c r="D45" s="42"/>
      <c r="E45" s="42"/>
      <c r="F45" s="42"/>
    </row>
    <row r="46" spans="2:6" ht="15" customHeight="1" x14ac:dyDescent="0.25">
      <c r="B46" s="25" t="s">
        <v>31</v>
      </c>
      <c r="C46" s="25"/>
      <c r="D46" s="25"/>
      <c r="E46" s="25"/>
      <c r="F46" s="25"/>
    </row>
    <row r="47" spans="2:6" x14ac:dyDescent="0.25">
      <c r="B47" s="10" t="s">
        <v>8</v>
      </c>
      <c r="C47" s="17" t="s">
        <v>22</v>
      </c>
      <c r="D47" s="17" t="s">
        <v>39</v>
      </c>
      <c r="E47" s="18" t="s">
        <v>40</v>
      </c>
      <c r="F47" s="18" t="s">
        <v>10</v>
      </c>
    </row>
    <row r="48" spans="2:6" x14ac:dyDescent="0.25">
      <c r="B48" s="7" t="s">
        <v>12</v>
      </c>
      <c r="C48" s="4">
        <v>13</v>
      </c>
      <c r="D48" s="34">
        <v>98.38243399739676</v>
      </c>
      <c r="E48" s="34">
        <v>101.22880321794349</v>
      </c>
      <c r="F48" s="4">
        <v>2.89316812452725</v>
      </c>
    </row>
    <row r="49" spans="2:6" x14ac:dyDescent="0.25">
      <c r="B49" s="7" t="s">
        <v>13</v>
      </c>
      <c r="C49" s="4">
        <v>26</v>
      </c>
      <c r="D49" s="34">
        <v>107.63023335787183</v>
      </c>
      <c r="E49" s="34">
        <v>107.15189708699991</v>
      </c>
      <c r="F49" s="34">
        <v>-0.44442556329079252</v>
      </c>
    </row>
    <row r="50" spans="2:6" x14ac:dyDescent="0.25">
      <c r="B50" s="7" t="s">
        <v>14</v>
      </c>
      <c r="C50" s="4">
        <v>8</v>
      </c>
      <c r="D50" s="34">
        <v>111.11709871048051</v>
      </c>
      <c r="E50" s="34">
        <v>111.68737953569862</v>
      </c>
      <c r="F50" s="4">
        <v>0.51322508582049409</v>
      </c>
    </row>
    <row r="51" spans="2:6" x14ac:dyDescent="0.25">
      <c r="B51" s="7" t="s">
        <v>15</v>
      </c>
      <c r="C51" s="4">
        <v>4</v>
      </c>
      <c r="D51" s="34">
        <v>109.65740447808479</v>
      </c>
      <c r="E51" s="34">
        <v>113.57282661807902</v>
      </c>
      <c r="F51" s="34">
        <v>3.5705953087524733</v>
      </c>
    </row>
    <row r="52" spans="2:6" x14ac:dyDescent="0.25">
      <c r="B52" s="7" t="s">
        <v>16</v>
      </c>
      <c r="C52" s="4">
        <v>3</v>
      </c>
      <c r="D52" s="34">
        <v>105.32311577792848</v>
      </c>
      <c r="E52" s="34">
        <v>105.32311577792848</v>
      </c>
      <c r="F52" s="34">
        <v>0</v>
      </c>
    </row>
    <row r="53" spans="2:6" x14ac:dyDescent="0.25">
      <c r="B53" s="7" t="s">
        <v>17</v>
      </c>
      <c r="C53" s="4">
        <v>7</v>
      </c>
      <c r="D53" s="34">
        <v>114.62511767426295</v>
      </c>
      <c r="E53" s="34">
        <v>124.22869997360877</v>
      </c>
      <c r="F53" s="34">
        <v>8.3782529468252136</v>
      </c>
    </row>
    <row r="54" spans="2:6" x14ac:dyDescent="0.25">
      <c r="B54" s="7" t="s">
        <v>18</v>
      </c>
      <c r="C54" s="4">
        <v>2</v>
      </c>
      <c r="D54" s="34">
        <v>142.54577963032156</v>
      </c>
      <c r="E54" s="34">
        <v>160.18574240375781</v>
      </c>
      <c r="F54" s="34">
        <v>12.374945662497865</v>
      </c>
    </row>
    <row r="55" spans="2:6" x14ac:dyDescent="0.25">
      <c r="B55" s="33" t="s">
        <v>32</v>
      </c>
      <c r="C55" s="4">
        <v>29.5</v>
      </c>
      <c r="D55" s="34">
        <v>77.138665154156399</v>
      </c>
      <c r="E55" s="34">
        <v>85.37418865532193</v>
      </c>
      <c r="F55" s="34">
        <v>10.676258766867946</v>
      </c>
    </row>
    <row r="56" spans="2:6" x14ac:dyDescent="0.25">
      <c r="B56" s="7" t="s">
        <v>20</v>
      </c>
      <c r="C56" s="4">
        <v>4.5</v>
      </c>
      <c r="D56" s="34">
        <v>103.48669433217212</v>
      </c>
      <c r="E56" s="34">
        <v>108.33692296104537</v>
      </c>
      <c r="F56" s="34">
        <v>4.6868137591727219</v>
      </c>
    </row>
    <row r="57" spans="2:6" x14ac:dyDescent="0.25">
      <c r="B57" s="7" t="s">
        <v>23</v>
      </c>
      <c r="C57" s="4">
        <v>3</v>
      </c>
      <c r="D57" s="34">
        <v>100</v>
      </c>
      <c r="E57" s="34">
        <v>100</v>
      </c>
      <c r="F57" s="34">
        <v>0</v>
      </c>
    </row>
    <row r="58" spans="2:6" x14ac:dyDescent="0.25">
      <c r="B58" s="22" t="s">
        <v>0</v>
      </c>
      <c r="C58" s="23">
        <v>100</v>
      </c>
      <c r="D58" s="35">
        <v>98.496415937236662</v>
      </c>
      <c r="E58" s="35">
        <v>102.61710559466431</v>
      </c>
      <c r="F58" s="35">
        <v>4.1835935025832782</v>
      </c>
    </row>
    <row r="59" spans="2:6" x14ac:dyDescent="0.25">
      <c r="B59" s="7" t="s">
        <v>7</v>
      </c>
      <c r="C59" s="1"/>
      <c r="D59" s="1"/>
      <c r="E59" s="1"/>
      <c r="F59" s="1"/>
    </row>
    <row r="60" spans="2:6" x14ac:dyDescent="0.25">
      <c r="B60" s="7" t="s">
        <v>30</v>
      </c>
      <c r="C60" s="1"/>
      <c r="D60" s="1"/>
      <c r="E60" s="1"/>
      <c r="F60" s="1"/>
    </row>
  </sheetData>
  <mergeCells count="4">
    <mergeCell ref="B1:F1"/>
    <mergeCell ref="C3:F3"/>
    <mergeCell ref="B27:E27"/>
    <mergeCell ref="B45:F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11590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CBEFD1C-9419-4525-BE66-4BE6FE6BE5E1}"/>
</file>

<file path=customXml/itemProps2.xml><?xml version="1.0" encoding="utf-8"?>
<ds:datastoreItem xmlns:ds="http://schemas.openxmlformats.org/officeDocument/2006/customXml" ds:itemID="{D2EBD2B4-85B1-4566-BB5D-81D8CDFED21A}"/>
</file>

<file path=customXml/itemProps3.xml><?xml version="1.0" encoding="utf-8"?>
<ds:datastoreItem xmlns:ds="http://schemas.openxmlformats.org/officeDocument/2006/customXml" ds:itemID="{B1FDC65F-4703-461E-9020-6EE4070C7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2022-01-30T10:14:06Z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