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19\Q2-2019\report\"/>
    </mc:Choice>
  </mc:AlternateContent>
  <bookViews>
    <workbookView xWindow="0" yWindow="0" windowWidth="19440" windowHeight="9900"/>
  </bookViews>
  <sheets>
    <sheet name="Arab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F11" i="1" l="1"/>
  <c r="E11" i="1"/>
  <c r="F43" i="1" l="1"/>
  <c r="F42" i="1"/>
  <c r="F41" i="1"/>
  <c r="F40" i="1"/>
  <c r="F39" i="1"/>
  <c r="F38" i="1"/>
  <c r="F37" i="1"/>
  <c r="F36" i="1"/>
  <c r="F35" i="1"/>
  <c r="F34" i="1"/>
  <c r="F33" i="1"/>
  <c r="D11" i="1"/>
  <c r="D10" i="1"/>
</calcChain>
</file>

<file path=xl/sharedStrings.xml><?xml version="1.0" encoding="utf-8"?>
<sst xmlns="http://schemas.openxmlformats.org/spreadsheetml/2006/main" count="48" uniqueCount="34">
  <si>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</si>
  <si>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</si>
  <si>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</si>
  <si>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</si>
  <si>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</si>
  <si>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</si>
  <si>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نسبة التغيّر %</t>
  </si>
  <si>
    <t>2016/2015</t>
  </si>
  <si>
    <t>مجموعات الإنشاء الرئيسية</t>
  </si>
  <si>
    <t>الوزن</t>
  </si>
  <si>
    <t>التغيّر النسبيّ %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</si>
  <si>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</si>
  <si>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</si>
  <si>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</si>
  <si>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</si>
  <si>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</si>
  <si>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</si>
  <si>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</si>
  <si>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</si>
  <si>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</si>
  <si>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</si>
  <si>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>المجموع</t>
  </si>
  <si>
    <t>المساهمة %</t>
  </si>
  <si>
    <t>جدول 1: الأرقام القياسية لتكاليف الإنشاءات</t>
  </si>
  <si>
    <t xml:space="preserve">مواد الإنشاء </t>
  </si>
  <si>
    <t>المصدر: مركز الإحصاء - أبوظبي</t>
  </si>
  <si>
    <t>2017/2016</t>
  </si>
  <si>
    <t>2018/2017</t>
  </si>
  <si>
    <t>الربع الاول 2019</t>
  </si>
  <si>
    <t>الربع الثاني 2019</t>
  </si>
  <si>
    <t>جدول 3: الأرقام القياسية للربع الاول 2019 والربع الثاني 2019 والتغيّر النسبيّ بينهما</t>
  </si>
  <si>
    <t>جدول 2: التغير النسبيّ ونسبة المساهمة في معدّلات تغيّر أسعار الربع الثاني من عام 2019 مقارنة بالربع الثاني من عام 2018 حسب المجموعات الرئيسية</t>
  </si>
  <si>
    <t>التغيّر النسبي الربع الثاني 2019 عن الربع الاول 2019 (%)</t>
  </si>
  <si>
    <t>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</si>
</sst>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readingOrder="2"/>
    </xf>
    <xf numFmtId="0" fontId="2" fillId="3" borderId="0" xfId="0" applyFont="1" applyFill="1" applyAlignment="1">
      <alignment horizontal="right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horizontal="left" vertical="center" wrapText="1" indent="4" readingOrder="2"/>
    </xf>
    <xf numFmtId="0" fontId="2" fillId="3" borderId="0" xfId="0" applyFont="1" applyFill="1" applyAlignment="1">
      <alignment horizontal="right" vertical="center" wrapText="1" indent="1" readingOrder="2"/>
    </xf>
    <xf numFmtId="0" fontId="2" fillId="3" borderId="3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64" fontId="4" fillId="0" borderId="0" xfId="0" applyNumberFormat="1" applyFont="1" applyAlignment="1">
      <alignment vertical="center" readingOrder="2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Alignment="1">
      <alignment vertical="center" readingOrder="1"/>
    </xf>
    <xf numFmtId="164" fontId="4" fillId="0" borderId="0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readingOrder="2"/>
    </xf>
    <xf numFmtId="164" fontId="4" fillId="0" borderId="0" xfId="0" applyNumberFormat="1" applyFont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right" vertical="center" readingOrder="2"/>
    </xf>
    <xf numFmtId="0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1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1" fillId="3" borderId="0" xfId="0" applyFont="1" applyFill="1" applyAlignment="1">
      <alignment vertical="center" wrapText="1"/>
    </xf>
    <xf numFmtId="164" fontId="4" fillId="0" borderId="2" xfId="0" applyNumberFormat="1" applyFont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rightToLeft="1" tabSelected="1" workbookViewId="0">
      <selection activeCell="H4" sqref="H4"/>
    </sheetView>
  </sheetViews>
  <sheetFormatPr defaultRowHeight="15" x14ac:dyDescent="0.25"/>
  <cols>
    <col min="2" max="2" width="33.5703125" customWidth="1"/>
    <col min="3" max="3" width="11.5703125" customWidth="1"/>
    <col min="4" max="4" width="19.5703125" customWidth="1"/>
    <col min="5" max="5" width="16.140625" customWidth="1"/>
    <col min="6" max="6" width="17.28515625" customWidth="1"/>
    <col min="7" max="7" width="13.7109375" bestFit="1" customWidth="1"/>
    <col min="8" max="8" width="16.7109375" customWidth="1"/>
  </cols>
  <sheetData>
    <row r="2" spans="2:9" x14ac:dyDescent="0.25">
      <c r="B2" s="29" t="s">
        <v>23</v>
      </c>
    </row>
    <row r="3" spans="2:9" ht="15.75" thickBot="1" x14ac:dyDescent="0.3">
      <c r="B3" s="6" t="s">
        <v>0</v>
      </c>
      <c r="C3" s="36" t="s">
        <v>1</v>
      </c>
      <c r="D3" s="36"/>
      <c r="E3" s="36"/>
      <c r="F3" s="36"/>
      <c r="G3" s="7"/>
    </row>
    <row r="4" spans="2:9" x14ac:dyDescent="0.25">
      <c r="B4" s="37"/>
      <c r="C4" s="37"/>
      <c r="D4" s="8" t="s">
        <v>2</v>
      </c>
      <c r="E4" s="9" t="s">
        <v>3</v>
      </c>
      <c r="F4" s="10" t="s">
        <v>4</v>
      </c>
      <c r="G4" s="6" t="s">
        <v>5</v>
      </c>
    </row>
    <row r="5" spans="2:9" x14ac:dyDescent="0.25">
      <c r="B5" s="34">
        <v>2015</v>
      </c>
      <c r="C5" s="34"/>
      <c r="D5" s="18">
        <v>97.052717935785324</v>
      </c>
      <c r="E5" s="18">
        <v>97.22403298049062</v>
      </c>
      <c r="F5" s="18">
        <v>98.650457902197203</v>
      </c>
      <c r="G5" s="18">
        <v>99.003844386876835</v>
      </c>
    </row>
    <row r="6" spans="2:9" x14ac:dyDescent="0.25">
      <c r="B6" s="35">
        <v>2016</v>
      </c>
      <c r="C6" s="35"/>
      <c r="D6" s="18">
        <v>95.331062106029535</v>
      </c>
      <c r="E6" s="18">
        <v>96.462509364919129</v>
      </c>
      <c r="F6" s="18">
        <v>92.355496626889163</v>
      </c>
      <c r="G6" s="18">
        <v>94.637949691474901</v>
      </c>
    </row>
    <row r="7" spans="2:9" x14ac:dyDescent="0.25">
      <c r="B7" s="35">
        <v>2017</v>
      </c>
      <c r="C7" s="35"/>
      <c r="D7" s="18">
        <v>94.166909391830885</v>
      </c>
      <c r="E7" s="18">
        <v>96.1</v>
      </c>
      <c r="F7" s="18">
        <v>96.927186824230091</v>
      </c>
      <c r="G7" s="18">
        <v>98</v>
      </c>
      <c r="H7" s="15"/>
    </row>
    <row r="8" spans="2:9" x14ac:dyDescent="0.25">
      <c r="B8" s="35">
        <v>2018</v>
      </c>
      <c r="C8" s="35"/>
      <c r="D8" s="18">
        <v>98.974147495669385</v>
      </c>
      <c r="E8" s="18">
        <v>99.127762769715702</v>
      </c>
      <c r="F8" s="18">
        <v>98.111613431277604</v>
      </c>
      <c r="G8" s="18">
        <v>97.915280512780697</v>
      </c>
      <c r="H8" s="15"/>
    </row>
    <row r="9" spans="2:9" x14ac:dyDescent="0.25">
      <c r="B9" s="35">
        <v>2019</v>
      </c>
      <c r="C9" s="35"/>
      <c r="D9" s="18">
        <v>98.132944040587319</v>
      </c>
      <c r="E9" s="18">
        <v>98.037532594373531</v>
      </c>
      <c r="F9" s="18">
        <v>0</v>
      </c>
      <c r="G9" s="18">
        <v>0</v>
      </c>
      <c r="H9" s="15"/>
    </row>
    <row r="10" spans="2:9" ht="15.75" customHeight="1" x14ac:dyDescent="0.25">
      <c r="B10" s="32" t="s">
        <v>6</v>
      </c>
      <c r="C10" s="2" t="s">
        <v>7</v>
      </c>
      <c r="D10" s="19">
        <f>D6/D5*100-100</f>
        <v>-1.7739388101370963</v>
      </c>
      <c r="E10" s="19">
        <v>-0.7832668448595399</v>
      </c>
      <c r="F10" s="19">
        <v>-6.3810765901856286</v>
      </c>
      <c r="G10" s="19">
        <v>-4.4098233987170659</v>
      </c>
    </row>
    <row r="11" spans="2:9" ht="15.75" customHeight="1" x14ac:dyDescent="0.25">
      <c r="B11" s="32"/>
      <c r="C11" s="25" t="s">
        <v>26</v>
      </c>
      <c r="D11" s="19">
        <f>D7/D6*100-100</f>
        <v>-1.2211683038880352</v>
      </c>
      <c r="E11" s="19">
        <f>E7/E6*100-100</f>
        <v>-0.37580337408365949</v>
      </c>
      <c r="F11" s="19">
        <f>F7/F6*100-100</f>
        <v>4.9501008216222147</v>
      </c>
      <c r="G11" s="19">
        <v>3.552539250359473</v>
      </c>
    </row>
    <row r="12" spans="2:9" ht="15.75" customHeight="1" x14ac:dyDescent="0.25">
      <c r="B12" s="32"/>
      <c r="C12" s="31" t="s">
        <v>27</v>
      </c>
      <c r="D12" s="19">
        <v>5.1050184559370706</v>
      </c>
      <c r="E12" s="19">
        <v>3.1506376375813829</v>
      </c>
      <c r="F12" s="19">
        <v>1.2219756353760545</v>
      </c>
      <c r="G12" s="19">
        <v>-8.644845634621845E-2</v>
      </c>
    </row>
    <row r="13" spans="2:9" ht="15.75" thickBot="1" x14ac:dyDescent="0.3">
      <c r="B13" s="33"/>
      <c r="C13" s="28" t="s">
        <v>33</v>
      </c>
      <c r="D13" s="38">
        <f>D9/D8*100-100</f>
        <v>-0.84992240536234931</v>
      </c>
      <c r="E13" s="38">
        <f t="shared" ref="E13:G13" si="0">E9/E8*100-100</f>
        <v>-1.0998232431361288</v>
      </c>
      <c r="F13" s="38"/>
      <c r="G13" s="38"/>
    </row>
    <row r="14" spans="2:9" x14ac:dyDescent="0.25">
      <c r="B14" s="5" t="s">
        <v>25</v>
      </c>
      <c r="D14" s="15"/>
      <c r="E14" s="15"/>
      <c r="F14" s="15"/>
      <c r="G14" s="15"/>
    </row>
    <row r="15" spans="2:9" x14ac:dyDescent="0.25">
      <c r="D15" s="19"/>
    </row>
    <row r="16" spans="2:9" x14ac:dyDescent="0.25">
      <c r="B16" s="29" t="s">
        <v>31</v>
      </c>
      <c r="I16" s="4"/>
    </row>
    <row r="17" spans="2:7" x14ac:dyDescent="0.25">
      <c r="B17" s="11" t="s">
        <v>8</v>
      </c>
      <c r="C17" s="11" t="s">
        <v>9</v>
      </c>
      <c r="D17" s="11" t="s">
        <v>10</v>
      </c>
      <c r="E17" s="12" t="s">
        <v>22</v>
      </c>
      <c r="F17" s="14"/>
    </row>
    <row r="18" spans="2:7" x14ac:dyDescent="0.25">
      <c r="B18" s="1" t="s">
        <v>11</v>
      </c>
      <c r="C18" s="17">
        <v>13</v>
      </c>
      <c r="D18" s="19">
        <v>0.54503341906340097</v>
      </c>
      <c r="E18" s="19">
        <v>6.3341122343993392</v>
      </c>
      <c r="F18" s="14"/>
    </row>
    <row r="19" spans="2:7" x14ac:dyDescent="0.25">
      <c r="B19" s="1" t="s">
        <v>12</v>
      </c>
      <c r="C19" s="17">
        <v>26</v>
      </c>
      <c r="D19" s="19">
        <v>1.8058842460979321</v>
      </c>
      <c r="E19" s="19">
        <v>44.623071439834433</v>
      </c>
      <c r="F19" s="14"/>
    </row>
    <row r="20" spans="2:7" x14ac:dyDescent="0.25">
      <c r="B20" s="1" t="s">
        <v>13</v>
      </c>
      <c r="C20" s="17">
        <v>8</v>
      </c>
      <c r="D20" s="19">
        <v>-1.483437260369854</v>
      </c>
      <c r="E20" s="19">
        <v>-11.0959065038119</v>
      </c>
      <c r="F20" s="15"/>
    </row>
    <row r="21" spans="2:7" x14ac:dyDescent="0.25">
      <c r="B21" s="1" t="s">
        <v>14</v>
      </c>
      <c r="C21" s="17">
        <v>4</v>
      </c>
      <c r="D21" s="19">
        <v>0.30611471890782127</v>
      </c>
      <c r="E21" s="19">
        <v>1.1438176354753045</v>
      </c>
      <c r="F21" s="15"/>
    </row>
    <row r="22" spans="2:7" x14ac:dyDescent="0.25">
      <c r="B22" s="1" t="s">
        <v>15</v>
      </c>
      <c r="C22" s="17">
        <v>3</v>
      </c>
      <c r="D22" s="19">
        <v>-8.0157939453970783</v>
      </c>
      <c r="E22" s="19">
        <v>-25.255736357454232</v>
      </c>
      <c r="F22" s="15"/>
    </row>
    <row r="23" spans="2:7" x14ac:dyDescent="0.25">
      <c r="B23" s="1" t="s">
        <v>16</v>
      </c>
      <c r="C23" s="17">
        <v>7</v>
      </c>
      <c r="D23" s="19">
        <v>1.4399159870706058</v>
      </c>
      <c r="E23" s="19">
        <v>9.9370729091039642</v>
      </c>
      <c r="F23" s="15"/>
    </row>
    <row r="24" spans="2:7" x14ac:dyDescent="0.25">
      <c r="B24" s="1" t="s">
        <v>17</v>
      </c>
      <c r="C24" s="17">
        <v>2</v>
      </c>
      <c r="D24" s="19">
        <v>0</v>
      </c>
      <c r="E24" s="19">
        <v>0</v>
      </c>
      <c r="F24" s="15"/>
    </row>
    <row r="25" spans="2:7" x14ac:dyDescent="0.25">
      <c r="B25" s="1" t="s">
        <v>18</v>
      </c>
      <c r="C25" s="17">
        <v>29.5</v>
      </c>
      <c r="D25" s="19">
        <v>-3.2407036349408429</v>
      </c>
      <c r="E25" s="19">
        <v>-77.537754560995182</v>
      </c>
      <c r="F25" s="15"/>
    </row>
    <row r="26" spans="2:7" x14ac:dyDescent="0.25">
      <c r="B26" s="1" t="s">
        <v>19</v>
      </c>
      <c r="C26" s="17">
        <v>4.5</v>
      </c>
      <c r="D26" s="19">
        <v>-11.583919543828159</v>
      </c>
      <c r="E26" s="19">
        <v>-48.148676796551939</v>
      </c>
      <c r="F26" s="15"/>
    </row>
    <row r="27" spans="2:7" x14ac:dyDescent="0.25">
      <c r="B27" s="1" t="s">
        <v>20</v>
      </c>
      <c r="C27" s="17">
        <v>3</v>
      </c>
      <c r="D27" s="19">
        <v>0</v>
      </c>
      <c r="E27" s="19">
        <v>0</v>
      </c>
      <c r="F27" s="15"/>
    </row>
    <row r="28" spans="2:7" ht="15.75" thickBot="1" x14ac:dyDescent="0.3">
      <c r="B28" s="3" t="s">
        <v>21</v>
      </c>
      <c r="C28" s="16">
        <v>100</v>
      </c>
      <c r="D28" s="20">
        <v>-1.0998232431361288</v>
      </c>
      <c r="E28" s="20">
        <v>-100</v>
      </c>
      <c r="F28" s="15"/>
    </row>
    <row r="29" spans="2:7" x14ac:dyDescent="0.25">
      <c r="B29" s="5" t="s">
        <v>25</v>
      </c>
      <c r="C29" s="15"/>
      <c r="D29" s="15"/>
    </row>
    <row r="31" spans="2:7" x14ac:dyDescent="0.25">
      <c r="B31" s="29" t="s">
        <v>30</v>
      </c>
    </row>
    <row r="32" spans="2:7" ht="51" x14ac:dyDescent="0.25">
      <c r="B32" s="13" t="s">
        <v>8</v>
      </c>
      <c r="C32" s="13" t="s">
        <v>9</v>
      </c>
      <c r="D32" s="12" t="s">
        <v>28</v>
      </c>
      <c r="E32" s="12" t="s">
        <v>29</v>
      </c>
      <c r="F32" s="12" t="s">
        <v>32</v>
      </c>
      <c r="G32" s="15"/>
    </row>
    <row r="33" spans="2:6" x14ac:dyDescent="0.25">
      <c r="B33" s="26" t="s">
        <v>24</v>
      </c>
      <c r="C33" s="21">
        <v>13</v>
      </c>
      <c r="D33" s="22">
        <v>98.104601397961062</v>
      </c>
      <c r="E33" s="22">
        <v>97.99368536208533</v>
      </c>
      <c r="F33" s="19">
        <f>E33/D33*100-100</f>
        <v>-0.11305895370371388</v>
      </c>
    </row>
    <row r="34" spans="2:6" x14ac:dyDescent="0.25">
      <c r="B34" s="26" t="s">
        <v>12</v>
      </c>
      <c r="C34" s="21">
        <v>26</v>
      </c>
      <c r="D34" s="22">
        <v>104.8004774859415</v>
      </c>
      <c r="E34" s="22">
        <v>105.48416783105006</v>
      </c>
      <c r="F34" s="19">
        <f t="shared" ref="F34:F43" si="1">E34/D34*100-100</f>
        <v>0.65237331118102304</v>
      </c>
    </row>
    <row r="35" spans="2:6" x14ac:dyDescent="0.25">
      <c r="B35" s="26" t="s">
        <v>13</v>
      </c>
      <c r="C35" s="21">
        <v>8</v>
      </c>
      <c r="D35" s="22">
        <v>100.42250892639298</v>
      </c>
      <c r="E35" s="22">
        <v>100.42250892639298</v>
      </c>
      <c r="F35" s="19">
        <f t="shared" si="1"/>
        <v>0</v>
      </c>
    </row>
    <row r="36" spans="2:6" x14ac:dyDescent="0.25">
      <c r="B36" s="26" t="s">
        <v>14</v>
      </c>
      <c r="C36" s="21">
        <v>4</v>
      </c>
      <c r="D36" s="22">
        <v>102.15466208986787</v>
      </c>
      <c r="E36" s="22">
        <v>102.15466208986787</v>
      </c>
      <c r="F36" s="19">
        <f t="shared" si="1"/>
        <v>0</v>
      </c>
    </row>
    <row r="37" spans="2:6" x14ac:dyDescent="0.25">
      <c r="B37" s="26" t="s">
        <v>15</v>
      </c>
      <c r="C37" s="21">
        <v>3</v>
      </c>
      <c r="D37" s="22">
        <v>105.32311577792848</v>
      </c>
      <c r="E37" s="22">
        <v>105.32311577792848</v>
      </c>
      <c r="F37" s="19">
        <f t="shared" si="1"/>
        <v>0</v>
      </c>
    </row>
    <row r="38" spans="2:6" x14ac:dyDescent="0.25">
      <c r="B38" s="26" t="s">
        <v>16</v>
      </c>
      <c r="C38" s="21">
        <v>7</v>
      </c>
      <c r="D38" s="22">
        <v>109.03109199337233</v>
      </c>
      <c r="E38" s="22">
        <v>109.03109199337233</v>
      </c>
      <c r="F38" s="19">
        <f t="shared" si="1"/>
        <v>0</v>
      </c>
    </row>
    <row r="39" spans="2:6" x14ac:dyDescent="0.25">
      <c r="B39" s="26" t="s">
        <v>17</v>
      </c>
      <c r="C39" s="21">
        <v>2</v>
      </c>
      <c r="D39" s="22">
        <v>135.71279249628796</v>
      </c>
      <c r="E39" s="22">
        <v>135.71279249628796</v>
      </c>
      <c r="F39" s="19">
        <f t="shared" si="1"/>
        <v>0</v>
      </c>
    </row>
    <row r="40" spans="2:6" x14ac:dyDescent="0.25">
      <c r="B40" s="26" t="s">
        <v>18</v>
      </c>
      <c r="C40" s="21">
        <v>29.5</v>
      </c>
      <c r="D40" s="22">
        <v>86.267751607324968</v>
      </c>
      <c r="E40" s="22">
        <v>85.558426227273912</v>
      </c>
      <c r="F40" s="19">
        <f t="shared" si="1"/>
        <v>-0.82223700842439484</v>
      </c>
    </row>
    <row r="41" spans="2:6" x14ac:dyDescent="0.25">
      <c r="B41" s="26" t="s">
        <v>19</v>
      </c>
      <c r="C41" s="21">
        <v>4.5</v>
      </c>
      <c r="D41" s="22">
        <v>87.902088081252856</v>
      </c>
      <c r="E41" s="22">
        <v>89.036025859506424</v>
      </c>
      <c r="F41" s="19">
        <f t="shared" si="1"/>
        <v>1.2900009578901148</v>
      </c>
    </row>
    <row r="42" spans="2:6" x14ac:dyDescent="0.25">
      <c r="B42" s="26" t="s">
        <v>20</v>
      </c>
      <c r="C42" s="21">
        <v>3</v>
      </c>
      <c r="D42" s="22">
        <v>100</v>
      </c>
      <c r="E42" s="22">
        <v>100</v>
      </c>
      <c r="F42" s="19">
        <f t="shared" si="1"/>
        <v>0</v>
      </c>
    </row>
    <row r="43" spans="2:6" ht="15.75" thickBot="1" x14ac:dyDescent="0.3">
      <c r="B43" s="27" t="s">
        <v>21</v>
      </c>
      <c r="C43" s="23">
        <v>100</v>
      </c>
      <c r="D43" s="24">
        <v>98.032415976402802</v>
      </c>
      <c r="E43" s="24">
        <v>98.037532594373531</v>
      </c>
      <c r="F43" s="30">
        <f t="shared" si="1"/>
        <v>5.2193123262043173E-3</v>
      </c>
    </row>
    <row r="44" spans="2:6" x14ac:dyDescent="0.25">
      <c r="B44" s="5" t="s">
        <v>25</v>
      </c>
    </row>
  </sheetData>
  <mergeCells count="8">
    <mergeCell ref="B10:B13"/>
    <mergeCell ref="B5:C5"/>
    <mergeCell ref="B6:C6"/>
    <mergeCell ref="C3:F3"/>
    <mergeCell ref="B4:C4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الإنشاءات</KeyWordsAr>
    <KeyWords xmlns="cac204a3-57fb-4aea-ba50-989298fa4f73">Co n s t r u c t i o n C o s t I n d e x</KeyWords>
    <ReleaseID_DB xmlns="cac204a3-57fb-4aea-ba50-989298fa4f73">11323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DFA8DAA-1EE9-4BA6-8D8C-5261AD5B19E0}"/>
</file>

<file path=customXml/itemProps2.xml><?xml version="1.0" encoding="utf-8"?>
<ds:datastoreItem xmlns:ds="http://schemas.openxmlformats.org/officeDocument/2006/customXml" ds:itemID="{704C91CD-0E3D-46F0-A8F3-52D0B6E3F0E4}"/>
</file>

<file path=customXml/itemProps3.xml><?xml version="1.0" encoding="utf-8"?>
<ds:datastoreItem xmlns:ds="http://schemas.openxmlformats.org/officeDocument/2006/customXml" ds:itemID="{10E38D3E-8E7B-4B9C-959F-E9CC7DECD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Adnan Dawood Badran</cp:lastModifiedBy>
  <dcterms:created xsi:type="dcterms:W3CDTF">2016-06-13T10:57:44Z</dcterms:created>
  <dcterms:modified xsi:type="dcterms:W3CDTF">2019-10-17T09:55:39Z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