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R:\الجهات\دائرة الثقافة والسياحة- DCT\2024\الإنتاج\April\"/>
    </mc:Choice>
  </mc:AlternateContent>
  <xr:revisionPtr revIDLastSave="0" documentId="13_ncr:1_{F4B1E976-FF7C-488C-BBBB-6B58FF0C7787}" xr6:coauthVersionLast="36" xr6:coauthVersionMax="47" xr10:uidLastSave="{00000000-0000-0000-0000-000000000000}"/>
  <bookViews>
    <workbookView xWindow="-120" yWindow="-120" windowWidth="29040" windowHeight="15840" activeTab="1" xr2:uid="{76311B4C-5DF8-47F0-AF60-3789D669A414}"/>
  </bookViews>
  <sheets>
    <sheet name="Index" sheetId="14" r:id="rId1"/>
    <sheet name="Table 1" sheetId="44" r:id="rId2"/>
    <sheet name="Table 2" sheetId="1" r:id="rId3"/>
    <sheet name="Table 3" sheetId="45" r:id="rId4"/>
    <sheet name="Metadata" sheetId="17"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D16" i="1" l="1"/>
  <c r="D15" i="1"/>
  <c r="D14" i="1"/>
  <c r="D13" i="1"/>
  <c r="D12" i="1"/>
  <c r="D11" i="1"/>
  <c r="D10" i="1"/>
  <c r="D9" i="1"/>
  <c r="D8" i="1"/>
  <c r="D7" i="1"/>
  <c r="D6" i="1"/>
  <c r="C16" i="1"/>
  <c r="C15" i="1"/>
  <c r="C14" i="1"/>
  <c r="C13" i="1"/>
  <c r="C12" i="1"/>
  <c r="C11" i="1"/>
  <c r="C10" i="1"/>
  <c r="C9" i="1"/>
  <c r="C8" i="1"/>
  <c r="C7" i="1"/>
  <c r="C6" i="1"/>
</calcChain>
</file>

<file path=xl/sharedStrings.xml><?xml version="1.0" encoding="utf-8"?>
<sst xmlns="http://schemas.openxmlformats.org/spreadsheetml/2006/main" count="137" uniqueCount="76">
  <si>
    <t>Metadata</t>
  </si>
  <si>
    <t>Table description</t>
  </si>
  <si>
    <t>Link</t>
  </si>
  <si>
    <t>Table 1</t>
  </si>
  <si>
    <t>Table 2</t>
  </si>
  <si>
    <t>Table 3</t>
  </si>
  <si>
    <t>GLOSSARY</t>
  </si>
  <si>
    <t>METHODOLOGY</t>
  </si>
  <si>
    <t>RELATED DOCUMENTATION</t>
  </si>
  <si>
    <t>RELATED REPORTS</t>
  </si>
  <si>
    <t>Percent</t>
  </si>
  <si>
    <t>Hotel Price Index</t>
  </si>
  <si>
    <t>5 Star</t>
  </si>
  <si>
    <t>4 Star</t>
  </si>
  <si>
    <t>3 Star</t>
  </si>
  <si>
    <t>2 Star</t>
  </si>
  <si>
    <t>1 Star</t>
  </si>
  <si>
    <t>Hotel apartments</t>
  </si>
  <si>
    <t>Deluxe</t>
  </si>
  <si>
    <t>Superior</t>
  </si>
  <si>
    <t>Standard</t>
  </si>
  <si>
    <r>
      <t xml:space="preserve">Relative change: </t>
    </r>
    <r>
      <rPr>
        <sz val="8"/>
        <rFont val="Arial"/>
        <family val="2"/>
      </rPr>
      <t>It is a statistical indicator, which measures the rate of change in overnight prices in hotel establishments over two time periods.</t>
    </r>
  </si>
  <si>
    <r>
      <t>The weight of the hotel category:</t>
    </r>
    <r>
      <rPr>
        <sz val="8"/>
        <rFont val="Arial"/>
        <family val="2"/>
      </rPr>
      <t xml:space="preserve"> reflects the relative importance of the category. The weight of the category is calculated by dividing the total hotel category revenue by the total revenue of all categories of hotel establishments. </t>
    </r>
  </si>
  <si>
    <r>
      <t xml:space="preserve">Comparison period price: </t>
    </r>
    <r>
      <rPr>
        <sz val="8"/>
        <rFont val="Arial"/>
        <family val="2"/>
      </rPr>
      <t>It is the price recorded for the overnight price per night in the current time period.</t>
    </r>
  </si>
  <si>
    <r>
      <t>Base period price:</t>
    </r>
    <r>
      <rPr>
        <sz val="8"/>
        <rFont val="Arial"/>
        <family val="2"/>
      </rPr>
      <t xml:space="preserve"> It is the price recorded for the overnight price per night in a previous period with which the current price is compared.</t>
    </r>
  </si>
  <si>
    <r>
      <t xml:space="preserve">Available rooms: </t>
    </r>
    <r>
      <rPr>
        <sz val="8"/>
        <rFont val="Arial"/>
        <family val="2"/>
      </rPr>
      <t>Number of rooms available during the month covered by the report excluding out-of-order (a room status term indicating that a room is scheduled for maintenance, refurbishment, deep cleaning, etc.)</t>
    </r>
  </si>
  <si>
    <r>
      <t>Total revenue:</t>
    </r>
    <r>
      <rPr>
        <sz val="8"/>
        <rFont val="Arial"/>
        <family val="2"/>
      </rPr>
      <t xml:space="preserve"> Revenue generated by hotels from all their operations, including service charges and taxes.</t>
    </r>
  </si>
  <si>
    <r>
      <t>Hotel classifications</t>
    </r>
    <r>
      <rPr>
        <sz val="8"/>
        <rFont val="Arial"/>
        <family val="2"/>
      </rPr>
      <t>: These are ratings adopted by the Department of Culture and Tourism in Abu Dhabi. Hotels are rated on a scale of one star and up to five stars, while hotel apartments are rated according to three levels that are deluxe, superior, and standard.</t>
    </r>
  </si>
  <si>
    <t xml:space="preserve">Hotel Price Index Methodology </t>
  </si>
  <si>
    <t>Statistical Yearbook of Abu Dhabi - 2020</t>
  </si>
  <si>
    <t>Hotel classification</t>
  </si>
  <si>
    <t>Index</t>
  </si>
  <si>
    <t xml:space="preserve"> Hotel establishment revenue</t>
  </si>
  <si>
    <t>Hotel Price Index March 2023</t>
  </si>
  <si>
    <t xml:space="preserve"> </t>
  </si>
  <si>
    <t xml:space="preserve">Hotels </t>
  </si>
  <si>
    <t>Source: Department of Culture and Tourism</t>
  </si>
  <si>
    <t>The data used in the table are Preliminary for 2024</t>
  </si>
  <si>
    <r>
      <t xml:space="preserve">Hotel Price Index: </t>
    </r>
    <r>
      <rPr>
        <sz val="8"/>
        <rFont val="Arial"/>
        <family val="2"/>
      </rPr>
      <t>It is the weighted average of the price change relative to the base year (2023=100) according to the approved hotel categories in the Emirate of Abu Dhabi.</t>
    </r>
  </si>
  <si>
    <t>Hotel Price Index, March 2024</t>
  </si>
  <si>
    <t>Hotel Price Index by hotel classification, 2023=100, March  2024, February 2024 and March 2023</t>
  </si>
  <si>
    <t xml:space="preserve">Growth in hotel establishments revenues by hotel classification during March 2024 </t>
  </si>
  <si>
    <r>
      <t>Table 1:</t>
    </r>
    <r>
      <rPr>
        <b/>
        <sz val="9"/>
        <color theme="1"/>
        <rFont val="Arial"/>
        <family val="2"/>
      </rPr>
      <t xml:space="preserve"> Hotel Price Index by hotel classification, 2019=100, March  2024, February 2024 and March 2023</t>
    </r>
  </si>
  <si>
    <r>
      <t xml:space="preserve">Table 3: </t>
    </r>
    <r>
      <rPr>
        <b/>
        <sz val="9"/>
        <color theme="1"/>
        <rFont val="Arial"/>
        <family val="2"/>
      </rPr>
      <t xml:space="preserve">Growth in hotel establishments revenues by hotel classification during March 2024 </t>
    </r>
  </si>
  <si>
    <t>وصف عنصر البيانات</t>
  </si>
  <si>
    <t>الرقم القياسي لأسعار غرف المبيت، مارس 2024</t>
  </si>
  <si>
    <t xml:space="preserve">النمو في الرقم القياسي لأسعار غرف المبيت في المنشآت الفندقية حسب تصنيف المنشات الفندقية خلال شهر مارس 2024 </t>
  </si>
  <si>
    <t>النمو في إيرادات المبيت في المنشآت الفندقية حسب تصنيف المنشات الفندقية خلال شهر مارس 2024</t>
  </si>
  <si>
    <t xml:space="preserve"> الرقم القياسي لأسعار غرف المبيت في المنشآت الفندقية حسب تصنيف المنشات الفندقية لشهر مارس 2024 وشهر فبراير 2024 وشهر مارس 2023 (2023=100) </t>
  </si>
  <si>
    <t>تصنيف المنشات الفندقية</t>
  </si>
  <si>
    <t>الرقم القياسي للفنادق</t>
  </si>
  <si>
    <t xml:space="preserve">خمسة نجوم </t>
  </si>
  <si>
    <t xml:space="preserve">أربع نجوم </t>
  </si>
  <si>
    <t xml:space="preserve">ثلاث نجوم </t>
  </si>
  <si>
    <t xml:space="preserve">نجمتين </t>
  </si>
  <si>
    <t xml:space="preserve">نجمة واحدة </t>
  </si>
  <si>
    <t>الفنادق</t>
  </si>
  <si>
    <t>ممتازة</t>
  </si>
  <si>
    <t>فاخرة</t>
  </si>
  <si>
    <t>عادية</t>
  </si>
  <si>
    <t>الشقق الفندقية</t>
  </si>
  <si>
    <r>
      <t xml:space="preserve">جدول 1: </t>
    </r>
    <r>
      <rPr>
        <b/>
        <sz val="9"/>
        <color theme="1"/>
        <rFont val="Arial"/>
        <family val="2"/>
      </rPr>
      <t xml:space="preserve">  الرقم القياسي لأسعار غرف المبيت في المنشآت الفندقية حسب تصنيف المنشات الفندقية لشهر مارس 2024 وشهر فبراير 2024 وشهر مارس 2023 (2023=100) </t>
    </r>
  </si>
  <si>
    <t>المصدر: دائرة الثقافة والسياحة</t>
  </si>
  <si>
    <t>البيانات المستخدمة في الجدول أولية لسنة 2024</t>
  </si>
  <si>
    <t>نسبة</t>
  </si>
  <si>
    <t>Annual growth 
March  2024 with March 2023</t>
  </si>
  <si>
    <t>Monthly growth 
March 2024 with February 2024</t>
  </si>
  <si>
    <t>النمو الشهري (%)
مارس 2024 مقارنة مع فبراير 2024</t>
  </si>
  <si>
    <t>النمو السنوي (%)
مارس 2024 مقارنة مع مارس 2023</t>
  </si>
  <si>
    <r>
      <t xml:space="preserve">الجدول 2: </t>
    </r>
    <r>
      <rPr>
        <b/>
        <sz val="9"/>
        <color theme="1"/>
        <rFont val="Arial"/>
        <family val="2"/>
      </rPr>
      <t xml:space="preserve">النمو في الرقم القياسي لأسعار غرف المبيت في المنشآت الفندقية حسب تصنيف المنشات الفندقية خلال شهر مارس 2024 </t>
    </r>
  </si>
  <si>
    <t>Annual growth 
March 2024 with March  2023</t>
  </si>
  <si>
    <t xml:space="preserve">النمو السنوي (%)
مارس 2024  مقارنة مع مارس 2023 </t>
  </si>
  <si>
    <t>النمو الشهري (%)
مارس 2024  مقارنة مع فبراير 2024</t>
  </si>
  <si>
    <r>
      <t xml:space="preserve">Table 2: </t>
    </r>
    <r>
      <rPr>
        <b/>
        <sz val="9"/>
        <color theme="1"/>
        <rFont val="Arial"/>
        <family val="2"/>
      </rPr>
      <t xml:space="preserve">Growth in hotel price index by hotel classification during March 2024 </t>
    </r>
  </si>
  <si>
    <t xml:space="preserve">Growth in hotel price index by hotel classification during March 2024 </t>
  </si>
  <si>
    <r>
      <t>الجدول 3:</t>
    </r>
    <r>
      <rPr>
        <b/>
        <sz val="9"/>
        <rFont val="Arial"/>
        <family val="2"/>
      </rPr>
      <t xml:space="preserve"> النمو في إيرادات المبيت في المنشآت الفندقية حسب تصنيف المنشات الفندقية خلال شهر مارس 2024</t>
    </r>
    <r>
      <rPr>
        <b/>
        <sz val="9"/>
        <color rgb="FFD6A46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</si>
</sst>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0.0"/>
    <numFmt numFmtId="171" formatCode="_(* #,##0.0_);_(* \(#,##0.0\);_(* &quot;-&quot;?_);_(@_)"/>
    <numFmt numFmtId="172" formatCode="#,##0.0_);\(#,##0.0\)"/>
    <numFmt numFmtId="173" formatCode="0.0%"/>
  </numFmts>
  <fonts count="41"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8"/>
      <name val="Arial"/>
      <family val="2"/>
    </font>
    <font>
      <sz val="8"/>
      <name val="Arial"/>
      <family val="2"/>
    </font>
    <font>
      <b/>
      <sz val="8"/>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0"/>
      <color theme="0"/>
      <name val="Calibri"/>
      <family val="2"/>
      <scheme val="minor"/>
    </font>
    <font>
      <sz val="10"/>
      <color theme="1"/>
      <name val="Tahoma"/>
      <family val="2"/>
    </font>
    <font>
      <sz val="10"/>
      <color theme="1"/>
      <name val="Calibri"/>
      <family val="2"/>
      <scheme val="minor"/>
    </font>
    <font>
      <b/>
      <sz val="10"/>
      <color theme="0"/>
      <name val="Tahoma"/>
      <family val="2"/>
    </font>
    <font>
      <sz val="8"/>
      <color rgb="FFC00000"/>
      <name val="Tahoma"/>
      <family val="2"/>
    </font>
    <font>
      <sz val="10"/>
      <color rgb="FF595959"/>
      <name val="Tahoma"/>
      <family val="2"/>
    </font>
    <font>
      <sz val="8"/>
      <color rgb="FF595959"/>
      <name val="Tahoma"/>
      <family val="2"/>
    </font>
    <font>
      <sz val="9"/>
      <color rgb="FF595959"/>
      <name val="Tahoma"/>
      <family val="2"/>
    </font>
    <font>
      <sz val="10"/>
      <name val="Arial"/>
      <family val="2"/>
    </font>
    <font>
      <b/>
      <sz val="11"/>
      <name val="Tahoma"/>
      <family val="2"/>
    </font>
    <font>
      <sz val="8"/>
      <color rgb="FFC00000"/>
      <name val="Calibri"/>
      <family val="2"/>
      <scheme val="minor"/>
    </font>
    <font>
      <sz val="8"/>
      <color rgb="FF595959"/>
      <name val="Calibri"/>
      <family val="2"/>
      <scheme val="minor"/>
    </font>
    <font>
      <sz val="9"/>
      <color rgb="FF595959"/>
      <name val="Calibri"/>
      <family val="2"/>
      <scheme val="minor"/>
    </font>
    <font>
      <sz val="10"/>
      <color rgb="FFFF0000"/>
      <name val="Arial"/>
      <family val="2"/>
    </font>
    <font>
      <sz val="14"/>
      <color rgb="FFFF0000"/>
      <name val="Arial"/>
      <family val="2"/>
    </font>
    <font>
      <b/>
      <sz val="9"/>
      <color rgb="FFD6A461"/>
      <name val="Arial"/>
      <family val="2"/>
    </font>
    <font>
      <b/>
      <sz val="9"/>
      <color theme="4"/>
      <name val="Arial"/>
      <family val="2"/>
    </font>
    <font>
      <b/>
      <sz val="12"/>
      <color theme="1"/>
      <name val="Arial"/>
      <family val="2"/>
    </font>
    <font>
      <u/>
      <sz val="12"/>
      <color rgb="FF0070C0"/>
      <name val="Arial"/>
      <family val="2"/>
    </font>
    <font>
      <strike/>
      <sz val="8"/>
      <color theme="1"/>
      <name val="Arial"/>
      <family val="2"/>
    </font>
    <font>
      <b/>
      <sz val="9"/>
      <color theme="1"/>
      <name val="Arial"/>
      <family val="2"/>
    </font>
    <font>
      <b/>
      <sz val="10"/>
      <color theme="1"/>
      <name val="Arial"/>
      <family val="2"/>
    </font>
    <font>
      <b/>
      <sz val="10"/>
      <name val="Arial"/>
      <family val="2"/>
    </font>
    <font>
      <b/>
      <sz val="14"/>
      <color theme="0"/>
      <name val="Arial"/>
      <family val="2"/>
    </font>
    <font>
      <b/>
      <sz val="9"/>
      <name val="Arial"/>
      <family val="2"/>
    </font>
  </fonts>
  <fills count="8">
    <fill>
      <patternFill patternType="none"/>
    </fill>
    <fill>
      <patternFill patternType="gray125"/>
    </fill>
    <fill>
      <patternFill patternType="solid">
        <fgColor theme="0"/>
        <bgColor indexed="64"/>
      </patternFill>
    </fill>
    <fill>
      <patternFill patternType="solid">
        <fgColor rgb="FFD6A360"/>
        <bgColor indexed="64"/>
      </patternFill>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theme="0" tint="-0.14999847407452621"/>
        <bgColor indexed="64"/>
      </patternFill>
    </fill>
  </fills>
  <borders count="7">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s>
  <cellStyleXfs count="22">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1" fillId="0" borderId="0">
      <alignment vertical="center"/>
    </xf>
    <xf numFmtId="0" fontId="12" fillId="0" borderId="0"/>
    <xf numFmtId="0" fontId="17" fillId="0" borderId="0">
      <alignment vertical="center"/>
    </xf>
    <xf numFmtId="0" fontId="23" fillId="0" borderId="0">
      <alignment horizontal="right" vertical="center" readingOrder="2"/>
    </xf>
    <xf numFmtId="49" fontId="19" fillId="5" borderId="0">
      <alignment horizontal="right" vertical="center" wrapText="1" readingOrder="2"/>
    </xf>
    <xf numFmtId="0" fontId="22" fillId="0" borderId="0">
      <alignment horizontal="right" vertical="center" readingOrder="2"/>
    </xf>
    <xf numFmtId="0" fontId="20" fillId="0" borderId="0">
      <alignment horizontal="right" vertical="center" readingOrder="2"/>
    </xf>
    <xf numFmtId="169" fontId="21" fillId="0" borderId="0">
      <alignment horizontal="right" vertical="center" readingOrder="2"/>
    </xf>
    <xf numFmtId="0" fontId="24" fillId="0" borderId="0"/>
    <xf numFmtId="0" fontId="24" fillId="0" borderId="0"/>
    <xf numFmtId="166" fontId="24" fillId="0" borderId="0" applyFont="0" applyFill="0" applyBorder="0" applyAlignment="0" applyProtection="0"/>
    <xf numFmtId="0" fontId="26" fillId="0" borderId="0">
      <alignment horizontal="left" vertical="center" readingOrder="1"/>
    </xf>
    <xf numFmtId="0" fontId="27" fillId="0" borderId="0">
      <alignment horizontal="left" vertical="center" readingOrder="1"/>
    </xf>
    <xf numFmtId="49" fontId="16" fillId="5" borderId="0">
      <alignment horizontal="right" vertical="center" wrapText="1" readingOrder="1"/>
    </xf>
    <xf numFmtId="0" fontId="28" fillId="0" borderId="0">
      <alignment horizontal="left" vertical="center" readingOrder="1"/>
    </xf>
    <xf numFmtId="0" fontId="18" fillId="0" borderId="0">
      <alignment vertical="center"/>
    </xf>
    <xf numFmtId="9" fontId="1" fillId="0" borderId="0" applyFont="0" applyFill="0" applyBorder="0" applyAlignment="0" applyProtection="0"/>
  </cellStyleXfs>
  <cellXfs count="10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horizontal="right" vertical="center"/>
    </xf>
    <xf numFmtId="0" fontId="7"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0" fillId="0" borderId="0" xfId="3" applyFont="1" applyFill="1"/>
    <xf numFmtId="0" fontId="10"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8" fillId="0" borderId="0" xfId="1" applyNumberFormat="1" applyFont="1" applyFill="1" applyBorder="1" applyAlignment="1" applyProtection="1">
      <alignment horizontal="right" vertical="center" wrapText="1"/>
    </xf>
    <xf numFmtId="166" fontId="8"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4" fillId="0" borderId="0" xfId="1" applyNumberFormat="1" applyFont="1" applyFill="1" applyBorder="1" applyAlignment="1">
      <alignment horizontal="center" vertical="center"/>
    </xf>
    <xf numFmtId="0" fontId="10"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5" fillId="0" borderId="0" xfId="0" applyFont="1"/>
    <xf numFmtId="0" fontId="7" fillId="0" borderId="0" xfId="0" applyFont="1" applyAlignment="1">
      <alignment horizontal="left" vertical="center" readingOrder="1"/>
    </xf>
    <xf numFmtId="0" fontId="7" fillId="3" borderId="0" xfId="0" applyFont="1" applyFill="1" applyAlignment="1">
      <alignment vertical="center"/>
    </xf>
    <xf numFmtId="0" fontId="9" fillId="3" borderId="0" xfId="0" applyFont="1" applyFill="1" applyAlignment="1">
      <alignment horizontal="left" vertical="center" indent="1"/>
    </xf>
    <xf numFmtId="166" fontId="9" fillId="3" borderId="0" xfId="1" applyNumberFormat="1" applyFont="1" applyFill="1" applyBorder="1" applyAlignment="1">
      <alignment horizontal="left" vertical="center" readingOrder="1"/>
    </xf>
    <xf numFmtId="0" fontId="4" fillId="3" borderId="0" xfId="0" applyFont="1" applyFill="1"/>
    <xf numFmtId="0" fontId="7" fillId="4" borderId="0" xfId="0" applyFont="1" applyFill="1" applyAlignment="1">
      <alignment vertical="center"/>
    </xf>
    <xf numFmtId="0" fontId="4" fillId="4" borderId="0" xfId="0" applyFont="1" applyFill="1" applyAlignment="1">
      <alignment horizontal="left"/>
    </xf>
    <xf numFmtId="166" fontId="8" fillId="0" borderId="0" xfId="1" applyNumberFormat="1" applyFont="1" applyFill="1" applyBorder="1" applyAlignment="1">
      <alignment horizontal="left" vertical="center" indent="2" readingOrder="1"/>
    </xf>
    <xf numFmtId="0" fontId="8" fillId="0" borderId="0" xfId="0" applyFont="1" applyAlignment="1">
      <alignment horizontal="left"/>
    </xf>
    <xf numFmtId="0" fontId="8" fillId="0" borderId="0" xfId="0" applyFont="1"/>
    <xf numFmtId="165" fontId="8" fillId="0" borderId="0" xfId="1" applyNumberFormat="1" applyFont="1" applyFill="1" applyBorder="1" applyAlignment="1">
      <alignment horizontal="center" vertical="center"/>
    </xf>
    <xf numFmtId="0" fontId="29" fillId="0" borderId="0" xfId="0" applyFont="1"/>
    <xf numFmtId="170" fontId="4" fillId="0" borderId="0" xfId="0" applyNumberFormat="1" applyFont="1"/>
    <xf numFmtId="0" fontId="34" fillId="2" borderId="0" xfId="3" applyFont="1" applyFill="1" applyAlignment="1">
      <alignment horizontal="center"/>
    </xf>
    <xf numFmtId="0" fontId="4" fillId="0" borderId="0" xfId="0" applyFont="1" applyAlignment="1">
      <alignment horizontal="center"/>
    </xf>
    <xf numFmtId="0" fontId="7" fillId="3" borderId="0" xfId="0" applyFont="1" applyFill="1" applyAlignment="1">
      <alignment horizontal="center" vertical="center"/>
    </xf>
    <xf numFmtId="0" fontId="7" fillId="0" borderId="0" xfId="0" applyFont="1" applyAlignment="1">
      <alignment horizontal="center" vertical="center"/>
    </xf>
    <xf numFmtId="0" fontId="10" fillId="0" borderId="0" xfId="3" applyFont="1" applyFill="1" applyAlignment="1">
      <alignment horizontal="center"/>
    </xf>
    <xf numFmtId="0" fontId="4" fillId="0" borderId="1" xfId="0" applyFont="1" applyBorder="1" applyAlignment="1">
      <alignment horizontal="center"/>
    </xf>
    <xf numFmtId="0" fontId="6" fillId="0" borderId="0" xfId="0" applyFont="1" applyAlignment="1">
      <alignment horizontal="center" wrapText="1"/>
    </xf>
    <xf numFmtId="0" fontId="13" fillId="2" borderId="0" xfId="3" applyFont="1" applyFill="1" applyAlignment="1">
      <alignment horizontal="center"/>
    </xf>
    <xf numFmtId="0" fontId="35" fillId="0" borderId="0" xfId="0" applyFont="1"/>
    <xf numFmtId="0" fontId="37" fillId="0" borderId="0" xfId="0" applyFont="1" applyAlignment="1">
      <alignment horizontal="left" vertical="center" wrapText="1"/>
    </xf>
    <xf numFmtId="0" fontId="39" fillId="3" borderId="0" xfId="0" applyFont="1" applyFill="1" applyAlignment="1">
      <alignment horizontal="left" vertical="center" indent="1"/>
    </xf>
    <xf numFmtId="0" fontId="39" fillId="3" borderId="0" xfId="0" applyFont="1" applyFill="1" applyAlignment="1">
      <alignment horizontal="right" vertical="center" indent="1"/>
    </xf>
    <xf numFmtId="171" fontId="4" fillId="0" borderId="0" xfId="0" applyNumberFormat="1" applyFont="1"/>
    <xf numFmtId="43" fontId="4" fillId="0" borderId="0" xfId="0" applyNumberFormat="1" applyFont="1"/>
    <xf numFmtId="0" fontId="37" fillId="0" borderId="0" xfId="0" applyFont="1" applyAlignment="1">
      <alignment vertical="top" wrapText="1"/>
    </xf>
    <xf numFmtId="0" fontId="37" fillId="0" borderId="0" xfId="0" applyFont="1" applyAlignment="1">
      <alignment vertical="top"/>
    </xf>
    <xf numFmtId="0" fontId="37" fillId="0" borderId="0" xfId="0" applyFont="1" applyAlignment="1">
      <alignment vertical="center" wrapText="1"/>
    </xf>
    <xf numFmtId="0" fontId="38" fillId="0" borderId="0" xfId="0" applyFont="1" applyAlignment="1">
      <alignment vertical="center" wrapText="1"/>
    </xf>
    <xf numFmtId="0" fontId="33" fillId="0" borderId="0" xfId="0" applyFont="1" applyAlignment="1">
      <alignment horizontal="left" vertical="center" wrapText="1"/>
    </xf>
    <xf numFmtId="0" fontId="13" fillId="0" borderId="0" xfId="3" applyFont="1" applyAlignment="1">
      <alignment horizontal="center" vertical="center"/>
    </xf>
    <xf numFmtId="17" fontId="9" fillId="3" borderId="2" xfId="1" applyNumberFormat="1" applyFont="1" applyFill="1" applyBorder="1" applyAlignment="1">
      <alignment horizontal="right" vertical="center" wrapText="1" indent="1"/>
    </xf>
    <xf numFmtId="17" fontId="9" fillId="3" borderId="4" xfId="1" applyNumberFormat="1" applyFont="1" applyFill="1" applyBorder="1" applyAlignment="1">
      <alignment horizontal="right" vertical="center" wrapText="1" indent="1"/>
    </xf>
    <xf numFmtId="17" fontId="9" fillId="3" borderId="6" xfId="1" applyNumberFormat="1" applyFont="1" applyFill="1" applyBorder="1" applyAlignment="1">
      <alignment horizontal="right" vertical="center" indent="1"/>
    </xf>
    <xf numFmtId="17" fontId="9" fillId="3" borderId="5" xfId="1" applyNumberFormat="1" applyFont="1" applyFill="1" applyBorder="1" applyAlignment="1">
      <alignment horizontal="right" vertical="center" indent="1"/>
    </xf>
    <xf numFmtId="166" fontId="7" fillId="6" borderId="0" xfId="1" applyNumberFormat="1" applyFont="1" applyFill="1" applyBorder="1" applyAlignment="1">
      <alignment horizontal="left" vertical="center" indent="1" readingOrder="1"/>
    </xf>
    <xf numFmtId="172" fontId="7" fillId="6" borderId="0" xfId="1" applyNumberFormat="1" applyFont="1" applyFill="1" applyBorder="1" applyAlignment="1">
      <alignment horizontal="right" vertical="center" indent="1"/>
    </xf>
    <xf numFmtId="166" fontId="8" fillId="6" borderId="0" xfId="1" applyNumberFormat="1" applyFont="1" applyFill="1" applyBorder="1" applyAlignment="1">
      <alignment horizontal="left" vertical="center" indent="2" readingOrder="1"/>
    </xf>
    <xf numFmtId="172" fontId="6" fillId="6" borderId="0" xfId="1" applyNumberFormat="1" applyFont="1" applyFill="1" applyBorder="1" applyAlignment="1">
      <alignment horizontal="right" vertical="center" indent="1"/>
    </xf>
    <xf numFmtId="166" fontId="7" fillId="6" borderId="0" xfId="1" applyNumberFormat="1" applyFont="1" applyFill="1" applyBorder="1" applyAlignment="1">
      <alignment horizontal="left" vertical="center" readingOrder="1"/>
    </xf>
    <xf numFmtId="170" fontId="6" fillId="6" borderId="0" xfId="1" applyNumberFormat="1" applyFont="1" applyFill="1" applyBorder="1" applyAlignment="1">
      <alignment horizontal="right" vertical="center" indent="1"/>
    </xf>
    <xf numFmtId="170" fontId="7" fillId="6" borderId="0" xfId="1" applyNumberFormat="1" applyFont="1" applyFill="1" applyBorder="1" applyAlignment="1">
      <alignment horizontal="right" vertical="center" indent="1"/>
    </xf>
    <xf numFmtId="173" fontId="4" fillId="0" borderId="0" xfId="21" applyNumberFormat="1" applyFont="1"/>
    <xf numFmtId="0" fontId="25" fillId="0" borderId="0" xfId="7" applyFont="1" applyAlignment="1">
      <alignment horizontal="right" vertical="center" wrapText="1" readingOrder="2"/>
    </xf>
    <xf numFmtId="166" fontId="9" fillId="3" borderId="0" xfId="1" applyNumberFormat="1" applyFont="1" applyFill="1" applyBorder="1" applyAlignment="1">
      <alignment horizontal="right" vertical="center" readingOrder="1"/>
    </xf>
    <xf numFmtId="166" fontId="7" fillId="7" borderId="0" xfId="1" applyNumberFormat="1" applyFont="1" applyFill="1" applyBorder="1" applyAlignment="1">
      <alignment vertical="center" readingOrder="1"/>
    </xf>
    <xf numFmtId="166" fontId="8" fillId="0" borderId="0" xfId="1" applyNumberFormat="1" applyFont="1" applyFill="1" applyBorder="1" applyAlignment="1">
      <alignment horizontal="right" vertical="center" indent="2" readingOrder="1"/>
    </xf>
    <xf numFmtId="166" fontId="8" fillId="6" borderId="0" xfId="1" applyNumberFormat="1" applyFont="1" applyFill="1" applyBorder="1" applyAlignment="1">
      <alignment horizontal="right" vertical="center" indent="2" readingOrder="1"/>
    </xf>
    <xf numFmtId="166" fontId="7" fillId="6" borderId="0" xfId="1" applyNumberFormat="1" applyFont="1" applyFill="1" applyBorder="1" applyAlignment="1">
      <alignment horizontal="left" vertical="center" indent="22" readingOrder="1"/>
    </xf>
    <xf numFmtId="166" fontId="7" fillId="6" borderId="0" xfId="1" applyNumberFormat="1" applyFont="1" applyFill="1" applyBorder="1" applyAlignment="1">
      <alignment horizontal="left" vertical="center" indent="19" readingOrder="1"/>
    </xf>
    <xf numFmtId="0" fontId="31" fillId="0" borderId="0" xfId="7" applyFont="1" applyAlignment="1">
      <alignment vertical="top" wrapText="1" readingOrder="2"/>
    </xf>
    <xf numFmtId="49" fontId="32" fillId="0" borderId="0" xfId="2" applyFont="1" applyAlignment="1">
      <alignment vertical="top" wrapText="1" readingOrder="1"/>
    </xf>
    <xf numFmtId="0" fontId="4" fillId="0" borderId="0" xfId="0" applyFont="1" applyAlignment="1">
      <alignment horizontal="right"/>
    </xf>
    <xf numFmtId="166" fontId="7" fillId="6" borderId="0" xfId="1" applyNumberFormat="1" applyFont="1" applyFill="1" applyBorder="1" applyAlignment="1">
      <alignment vertical="center" readingOrder="1"/>
    </xf>
    <xf numFmtId="166" fontId="7" fillId="6" borderId="0" xfId="1" applyNumberFormat="1" applyFont="1" applyFill="1" applyBorder="1" applyAlignment="1">
      <alignment horizontal="left" vertical="center" indent="23" readingOrder="1"/>
    </xf>
    <xf numFmtId="0" fontId="31" fillId="0" borderId="0" xfId="7" applyFont="1" applyAlignment="1">
      <alignment vertical="center" wrapText="1" readingOrder="2"/>
    </xf>
    <xf numFmtId="0" fontId="31" fillId="0" borderId="0" xfId="7" applyFont="1" applyAlignment="1">
      <alignment vertical="center" wrapText="1" readingOrder="1"/>
    </xf>
    <xf numFmtId="166" fontId="7" fillId="6" borderId="0" xfId="1" applyNumberFormat="1" applyFont="1" applyFill="1" applyBorder="1" applyAlignment="1">
      <alignment horizontal="right" vertical="center" readingOrder="1"/>
    </xf>
    <xf numFmtId="166" fontId="8" fillId="0" borderId="0" xfId="1" applyNumberFormat="1" applyFont="1" applyFill="1" applyBorder="1" applyAlignment="1">
      <alignment horizontal="right" vertical="center" indent="1" readingOrder="1"/>
    </xf>
    <xf numFmtId="166" fontId="8" fillId="6" borderId="0" xfId="1" applyNumberFormat="1" applyFont="1" applyFill="1" applyBorder="1" applyAlignment="1">
      <alignment horizontal="right" vertical="center" indent="1" readingOrder="1"/>
    </xf>
    <xf numFmtId="166" fontId="7" fillId="6" borderId="0" xfId="1" applyNumberFormat="1" applyFont="1" applyFill="1" applyBorder="1" applyAlignment="1">
      <alignment horizontal="left" vertical="center" indent="20" readingOrder="1"/>
    </xf>
    <xf numFmtId="166" fontId="9" fillId="3" borderId="2" xfId="1" applyNumberFormat="1" applyFont="1" applyFill="1" applyBorder="1" applyAlignment="1">
      <alignment horizontal="right" vertical="center" wrapText="1" indent="1" readingOrder="2"/>
    </xf>
    <xf numFmtId="166" fontId="9" fillId="3" borderId="4" xfId="1" applyNumberFormat="1" applyFont="1" applyFill="1" applyBorder="1" applyAlignment="1">
      <alignment horizontal="right" vertical="center" wrapText="1" indent="1" readingOrder="2"/>
    </xf>
    <xf numFmtId="172" fontId="4" fillId="0" borderId="0" xfId="1" applyNumberFormat="1" applyFont="1" applyFill="1" applyBorder="1" applyAlignment="1">
      <alignment horizontal="right" vertical="center" indent="1"/>
    </xf>
    <xf numFmtId="172" fontId="4" fillId="6" borderId="0" xfId="1" applyNumberFormat="1" applyFont="1" applyFill="1" applyBorder="1" applyAlignment="1">
      <alignment horizontal="right" vertical="center" indent="1"/>
    </xf>
    <xf numFmtId="172" fontId="8" fillId="6" borderId="0" xfId="1" applyNumberFormat="1" applyFont="1" applyFill="1" applyBorder="1" applyAlignment="1">
      <alignment horizontal="right" vertical="center" indent="1"/>
    </xf>
    <xf numFmtId="170" fontId="4" fillId="0" borderId="0" xfId="1" applyNumberFormat="1" applyFont="1" applyFill="1" applyBorder="1" applyAlignment="1">
      <alignment horizontal="right" vertical="center" indent="1"/>
    </xf>
    <xf numFmtId="170" fontId="4" fillId="6" borderId="0" xfId="1" applyNumberFormat="1" applyFont="1" applyFill="1" applyBorder="1" applyAlignment="1">
      <alignment horizontal="right" vertical="center" indent="1"/>
    </xf>
    <xf numFmtId="170" fontId="8" fillId="6" borderId="0" xfId="1" applyNumberFormat="1" applyFont="1" applyFill="1" applyBorder="1" applyAlignment="1">
      <alignment horizontal="right" vertical="center" indent="1"/>
    </xf>
    <xf numFmtId="0" fontId="30" fillId="0" borderId="0" xfId="0" applyFont="1" applyAlignment="1">
      <alignment horizontal="center" vertical="center" wrapText="1"/>
    </xf>
    <xf numFmtId="166" fontId="9" fillId="3" borderId="2" xfId="1" applyNumberFormat="1" applyFont="1" applyFill="1" applyBorder="1" applyAlignment="1">
      <alignment horizontal="center" vertical="center" readingOrder="1"/>
    </xf>
    <xf numFmtId="166" fontId="9" fillId="3" borderId="0" xfId="1" applyNumberFormat="1" applyFont="1" applyFill="1" applyBorder="1" applyAlignment="1">
      <alignment horizontal="center" vertical="center" readingOrder="1"/>
    </xf>
    <xf numFmtId="166" fontId="9" fillId="3" borderId="3" xfId="1" applyNumberFormat="1" applyFont="1" applyFill="1" applyBorder="1" applyAlignment="1">
      <alignment horizontal="center" vertical="center" readingOrder="1"/>
    </xf>
    <xf numFmtId="49" fontId="32" fillId="0" borderId="0" xfId="2" applyFont="1" applyAlignment="1">
      <alignment horizontal="left" vertical="top" wrapText="1" readingOrder="1"/>
    </xf>
    <xf numFmtId="0" fontId="31" fillId="0" borderId="0" xfId="7" applyFont="1" applyAlignment="1">
      <alignment horizontal="right" vertical="top" wrapText="1" readingOrder="2"/>
    </xf>
    <xf numFmtId="0" fontId="31" fillId="0" borderId="0" xfId="7" applyFont="1" applyAlignment="1">
      <alignment horizontal="right" vertical="center" wrapText="1" readingOrder="1"/>
    </xf>
    <xf numFmtId="0" fontId="31" fillId="0" borderId="0" xfId="7" applyFont="1" applyAlignment="1">
      <alignment horizontal="left" vertical="center" wrapText="1" readingOrder="1"/>
    </xf>
  </cellXfs>
  <cellStyles count="22">
    <cellStyle name="Body_Decimal" xfId="12" xr:uid="{00000000-0005-0000-0000-000019000000}"/>
    <cellStyle name="Comma" xfId="1" builtinId="3"/>
    <cellStyle name="Comma 4" xfId="15" xr:uid="{00000000-0005-0000-0000-00001E000000}"/>
    <cellStyle name="Eco_Source" xfId="17" xr:uid="{00000000-0005-0000-0000-000021000000}"/>
    <cellStyle name="Footnotes" xfId="11" xr:uid="{00000000-0005-0000-0000-000022000000}"/>
    <cellStyle name="Footnotes 2" xfId="16" xr:uid="{00000000-0005-0000-0000-000023000000}"/>
    <cellStyle name="Header" xfId="18" xr:uid="{00000000-0005-0000-0000-000025000000}"/>
    <cellStyle name="Hyperlink" xfId="3" builtinId="8"/>
    <cellStyle name="Normal" xfId="0" builtinId="0"/>
    <cellStyle name="Normal 2" xfId="4" xr:uid="{0DEB374E-6047-4C28-B820-C44387829700}"/>
    <cellStyle name="Normal 2 5" xfId="14" xr:uid="{00000000-0005-0000-0000-00002C000000}"/>
    <cellStyle name="Normal 3" xfId="6" xr:uid="{832C68F4-1702-406A-8956-8E035DB97DF8}"/>
    <cellStyle name="Normal 3 3" xfId="13" xr:uid="{00000000-0005-0000-0000-00002D000000}"/>
    <cellStyle name="Normal 4" xfId="7" xr:uid="{00000000-0005-0000-0000-000038000000}"/>
    <cellStyle name="Normal 5" xfId="20" xr:uid="{00000000-0005-0000-0000-000042000000}"/>
    <cellStyle name="Percent" xfId="21" builtinId="5"/>
    <cellStyle name="Row_Header" xfId="9" xr:uid="{00000000-0005-0000-0000-000031000000}"/>
    <cellStyle name="Source" xfId="10" xr:uid="{00000000-0005-0000-0000-000032000000}"/>
    <cellStyle name="SubTitle" xfId="8" xr:uid="{00000000-0005-0000-0000-000033000000}"/>
    <cellStyle name="SubTitle 2" xfId="19" xr:uid="{00000000-0005-0000-0000-000033000000}"/>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A360"/>
      <color rgb="FF426A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5838825</xdr:colOff>
      <xdr:row>0</xdr:row>
      <xdr:rowOff>68161</xdr:rowOff>
    </xdr:from>
    <xdr:to>
      <xdr:col>8</xdr:col>
      <xdr:colOff>266140</xdr:colOff>
      <xdr:row>4</xdr:row>
      <xdr:rowOff>38428</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5249525" y="68161"/>
          <a:ext cx="2514040" cy="856092"/>
        </a:xfrm>
        <a:prstGeom prst="rect">
          <a:avLst/>
        </a:prstGeom>
      </xdr:spPr>
    </xdr:pic>
    <xdr:clientData/>
  </xdr:twoCellAnchor>
  <xdr:twoCellAnchor editAs="oneCell">
    <xdr:from>
      <xdr:col>0</xdr:col>
      <xdr:colOff>178085</xdr:colOff>
      <xdr:row>0</xdr:row>
      <xdr:rowOff>142548</xdr:rowOff>
    </xdr:from>
    <xdr:to>
      <xdr:col>0</xdr:col>
      <xdr:colOff>2400301</xdr:colOff>
      <xdr:row>4</xdr:row>
      <xdr:rowOff>1431</xdr:rowOff>
    </xdr:to>
    <xdr:pic>
      <xdr:nvPicPr>
        <xdr:cNvPr id="3" name="Graphic 2">
          <a:extLst>
            <a:ext uri="{FF2B5EF4-FFF2-40B4-BE49-F238E27FC236}">
              <a16:creationId xmlns:a16="http://schemas.microsoft.com/office/drawing/2014/main" id="{3B58B15A-7160-4CAA-B920-624829A9AC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085" y="142548"/>
          <a:ext cx="2222216" cy="735183"/>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cad.gov.ae/Release%20Documents/Statistical%20Yearbook%20of%20Abu%20Dhabi_2020_Annual_Yearly_en.pdf" TargetMode="External"/><Relationship Id="rId2" Type="http://schemas.openxmlformats.org/officeDocument/2006/relationships/hyperlink" Target="https://www.scad.gov.ae/MethodologyDocumentLib/Hotel%20Price%20Index%20Methodology.pdf" TargetMode="External"/><Relationship Id="rId1" Type="http://schemas.openxmlformats.org/officeDocument/2006/relationships/hyperlink" Target="https://www.scad.gov.ae/Release%20Documents/Jan_01_Publication_en_2021_Monthly_October_en.pdf"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13"/>
  <sheetViews>
    <sheetView showGridLines="0" zoomScaleNormal="100" workbookViewId="0">
      <selection activeCell="A40" sqref="A40"/>
    </sheetView>
  </sheetViews>
  <sheetFormatPr defaultColWidth="7.7109375" defaultRowHeight="11.25" x14ac:dyDescent="0.2"/>
  <cols>
    <col min="1" max="1" width="38.42578125" style="3" customWidth="1"/>
    <col min="2" max="2" width="79.85546875" style="3" customWidth="1"/>
    <col min="3" max="3" width="9.7109375" style="37" customWidth="1"/>
    <col min="4" max="4" width="83.7109375" style="3" customWidth="1"/>
    <col min="5" max="5" width="8.5703125" style="3" customWidth="1"/>
    <col min="6" max="6" width="9.7109375" style="3" customWidth="1"/>
    <col min="7" max="16384" width="7.7109375" style="3"/>
  </cols>
  <sheetData>
    <row r="1" spans="1:670" x14ac:dyDescent="0.2">
      <c r="A1" s="5"/>
    </row>
    <row r="2" spans="1:670" x14ac:dyDescent="0.2">
      <c r="A2" s="5"/>
      <c r="B2" s="24"/>
      <c r="C2" s="38"/>
      <c r="D2" s="24"/>
    </row>
    <row r="3" spans="1:670" ht="36" customHeight="1" x14ac:dyDescent="0.2">
      <c r="A3" s="5"/>
      <c r="B3" s="46" t="s">
        <v>39</v>
      </c>
      <c r="C3" s="38"/>
      <c r="D3" s="47" t="s">
        <v>45</v>
      </c>
    </row>
    <row r="4" spans="1:670" x14ac:dyDescent="0.2">
      <c r="A4" s="5"/>
      <c r="B4" s="24"/>
      <c r="C4" s="38"/>
      <c r="D4" s="24"/>
    </row>
    <row r="5" spans="1:670" x14ac:dyDescent="0.2">
      <c r="A5" s="5"/>
      <c r="B5" s="7"/>
      <c r="C5" s="39"/>
      <c r="D5" s="7"/>
    </row>
    <row r="6" spans="1:670" x14ac:dyDescent="0.2">
      <c r="A6" s="5"/>
      <c r="C6" s="40" t="s">
        <v>0</v>
      </c>
    </row>
    <row r="7" spans="1:670" x14ac:dyDescent="0.2">
      <c r="A7" s="5"/>
      <c r="C7" s="40"/>
    </row>
    <row r="8" spans="1:670" s="8" customFormat="1" x14ac:dyDescent="0.2">
      <c r="A8" s="2"/>
      <c r="B8" s="2"/>
      <c r="C8" s="4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9" spans="1:670" x14ac:dyDescent="0.2">
      <c r="B9" s="9" t="s">
        <v>1</v>
      </c>
      <c r="C9" s="42" t="s">
        <v>2</v>
      </c>
      <c r="D9" s="15" t="s">
        <v>44</v>
      </c>
    </row>
    <row r="10" spans="1:670" x14ac:dyDescent="0.2">
      <c r="A10" s="10"/>
      <c r="C10" s="42"/>
    </row>
    <row r="11" spans="1:670" ht="26.25" customHeight="1" x14ac:dyDescent="0.2">
      <c r="A11" s="10"/>
      <c r="B11" s="50" t="s">
        <v>40</v>
      </c>
      <c r="C11" s="55" t="s">
        <v>3</v>
      </c>
      <c r="D11" s="53" t="s">
        <v>48</v>
      </c>
      <c r="F11" s="94"/>
    </row>
    <row r="12" spans="1:670" ht="15" customHeight="1" x14ac:dyDescent="0.2">
      <c r="B12" s="52"/>
      <c r="C12" s="55"/>
      <c r="D12" s="53"/>
      <c r="F12" s="94"/>
    </row>
    <row r="13" spans="1:670" ht="15" customHeight="1" x14ac:dyDescent="0.2">
      <c r="B13" s="50" t="s">
        <v>74</v>
      </c>
      <c r="C13" s="55" t="s">
        <v>4</v>
      </c>
      <c r="D13" s="51" t="s">
        <v>46</v>
      </c>
      <c r="F13" s="94"/>
    </row>
    <row r="14" spans="1:670" ht="15" customHeight="1" x14ac:dyDescent="0.2">
      <c r="B14" s="50"/>
      <c r="C14" s="55"/>
      <c r="D14" s="51"/>
      <c r="F14" s="94"/>
    </row>
    <row r="15" spans="1:670" ht="15" customHeight="1" x14ac:dyDescent="0.2">
      <c r="A15" s="10"/>
      <c r="B15" s="50" t="s">
        <v>41</v>
      </c>
      <c r="C15" s="55" t="s">
        <v>5</v>
      </c>
      <c r="D15" s="50" t="s">
        <v>47</v>
      </c>
      <c r="F15" s="94"/>
    </row>
    <row r="16" spans="1:670" ht="15" customHeight="1" x14ac:dyDescent="0.2">
      <c r="B16" s="50"/>
      <c r="C16" s="55"/>
      <c r="D16" s="50"/>
      <c r="F16" s="94"/>
    </row>
    <row r="17" spans="1:4" ht="15" customHeight="1" x14ac:dyDescent="0.2">
      <c r="A17" s="10"/>
      <c r="B17" s="45"/>
      <c r="C17" s="43"/>
    </row>
    <row r="18" spans="1:4" x14ac:dyDescent="0.2">
      <c r="A18" s="10"/>
    </row>
    <row r="19" spans="1:4" ht="15.75" x14ac:dyDescent="0.2">
      <c r="A19" s="10"/>
      <c r="B19" s="54"/>
      <c r="C19" s="36"/>
    </row>
    <row r="20" spans="1:4" x14ac:dyDescent="0.2">
      <c r="A20" s="10"/>
    </row>
    <row r="21" spans="1:4" x14ac:dyDescent="0.2">
      <c r="A21" s="10"/>
    </row>
    <row r="22" spans="1:4" x14ac:dyDescent="0.2">
      <c r="A22" s="10"/>
    </row>
    <row r="23" spans="1:4" x14ac:dyDescent="0.2">
      <c r="A23" s="10"/>
    </row>
    <row r="24" spans="1:4" x14ac:dyDescent="0.2">
      <c r="A24" s="10"/>
    </row>
    <row r="25" spans="1:4" x14ac:dyDescent="0.2">
      <c r="A25" s="10"/>
    </row>
    <row r="26" spans="1:4" x14ac:dyDescent="0.2">
      <c r="A26" s="10"/>
    </row>
    <row r="27" spans="1:4" x14ac:dyDescent="0.2">
      <c r="A27" s="10"/>
    </row>
    <row r="28" spans="1:4" x14ac:dyDescent="0.2">
      <c r="A28" s="10"/>
      <c r="D28" s="3" t="s">
        <v>34</v>
      </c>
    </row>
    <row r="29" spans="1:4" x14ac:dyDescent="0.2">
      <c r="A29" s="10"/>
    </row>
    <row r="30" spans="1:4" x14ac:dyDescent="0.2">
      <c r="A30" s="10"/>
    </row>
    <row r="31" spans="1:4" x14ac:dyDescent="0.2">
      <c r="A31" s="10"/>
    </row>
    <row r="32" spans="1:4" x14ac:dyDescent="0.2">
      <c r="A32" s="10"/>
    </row>
    <row r="33" spans="1:1" x14ac:dyDescent="0.2">
      <c r="A33" s="10"/>
    </row>
    <row r="34" spans="1:1" x14ac:dyDescent="0.2">
      <c r="A34" s="10"/>
    </row>
    <row r="35" spans="1:1" x14ac:dyDescent="0.2">
      <c r="A35" s="10"/>
    </row>
    <row r="36" spans="1:1" x14ac:dyDescent="0.2">
      <c r="A36" s="10"/>
    </row>
    <row r="37" spans="1:1" x14ac:dyDescent="0.2">
      <c r="A37" s="10"/>
    </row>
    <row r="38" spans="1:1" x14ac:dyDescent="0.2">
      <c r="A38" s="10"/>
    </row>
    <row r="39" spans="1:1" x14ac:dyDescent="0.2">
      <c r="A39" s="10"/>
    </row>
    <row r="40" spans="1:1" x14ac:dyDescent="0.2">
      <c r="A40" s="10"/>
    </row>
    <row r="41" spans="1:1" x14ac:dyDescent="0.2">
      <c r="A41" s="10"/>
    </row>
    <row r="42" spans="1:1" x14ac:dyDescent="0.2">
      <c r="A42" s="10"/>
    </row>
    <row r="43" spans="1:1" x14ac:dyDescent="0.2">
      <c r="A43" s="10"/>
    </row>
    <row r="44" spans="1:1" x14ac:dyDescent="0.2">
      <c r="A44" s="10"/>
    </row>
    <row r="45" spans="1:1" x14ac:dyDescent="0.2">
      <c r="A45" s="10"/>
    </row>
    <row r="46" spans="1:1" x14ac:dyDescent="0.2">
      <c r="A46" s="10"/>
    </row>
    <row r="47" spans="1:1" x14ac:dyDescent="0.2">
      <c r="A47" s="10"/>
    </row>
    <row r="48" spans="1:1"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row r="92" spans="1:1" x14ac:dyDescent="0.2">
      <c r="A92" s="10"/>
    </row>
    <row r="93" spans="1:1" x14ac:dyDescent="0.2">
      <c r="A93" s="10"/>
    </row>
    <row r="94" spans="1:1" x14ac:dyDescent="0.2">
      <c r="A94" s="10"/>
    </row>
    <row r="95" spans="1:1" x14ac:dyDescent="0.2">
      <c r="A95" s="10"/>
    </row>
    <row r="96" spans="1:1" x14ac:dyDescent="0.2">
      <c r="A96" s="10"/>
    </row>
    <row r="97" spans="1:1" x14ac:dyDescent="0.2">
      <c r="A97" s="10"/>
    </row>
    <row r="98" spans="1:1" x14ac:dyDescent="0.2">
      <c r="A98" s="10"/>
    </row>
    <row r="99" spans="1:1" x14ac:dyDescent="0.2">
      <c r="A99" s="10"/>
    </row>
    <row r="100" spans="1:1" x14ac:dyDescent="0.2">
      <c r="A100" s="10"/>
    </row>
    <row r="101" spans="1:1" x14ac:dyDescent="0.2">
      <c r="A101" s="10"/>
    </row>
    <row r="102" spans="1:1" x14ac:dyDescent="0.2">
      <c r="A102" s="10"/>
    </row>
    <row r="103" spans="1:1" x14ac:dyDescent="0.2">
      <c r="A103" s="10"/>
    </row>
    <row r="104" spans="1:1" x14ac:dyDescent="0.2">
      <c r="A104" s="10"/>
    </row>
    <row r="105" spans="1:1" x14ac:dyDescent="0.2">
      <c r="A105" s="10"/>
    </row>
    <row r="106" spans="1:1" x14ac:dyDescent="0.2">
      <c r="A106" s="10"/>
    </row>
    <row r="107" spans="1:1" x14ac:dyDescent="0.2">
      <c r="A107" s="10"/>
    </row>
    <row r="108" spans="1:1" x14ac:dyDescent="0.2">
      <c r="A108" s="10"/>
    </row>
    <row r="109" spans="1:1" x14ac:dyDescent="0.2">
      <c r="A109" s="10"/>
    </row>
    <row r="110" spans="1:1" x14ac:dyDescent="0.2">
      <c r="A110" s="10"/>
    </row>
    <row r="111" spans="1:1" x14ac:dyDescent="0.2">
      <c r="A111" s="10"/>
    </row>
    <row r="112" spans="1:1" x14ac:dyDescent="0.2">
      <c r="A112" s="10"/>
    </row>
    <row r="113" spans="1:1" x14ac:dyDescent="0.2">
      <c r="A113" s="10"/>
    </row>
  </sheetData>
  <mergeCells count="1">
    <mergeCell ref="F11:F16"/>
  </mergeCells>
  <phoneticPr fontId="5" type="noConversion"/>
  <hyperlinks>
    <hyperlink ref="C6" location="Metadata!A1" display="Metadata" xr:uid="{CF157346-8050-476C-9DC6-95FCBA1AFAD9}"/>
    <hyperlink ref="C11" location="'Table 1'!A1" display="Table 1" xr:uid="{34178265-D67C-46EC-AD55-1B92B9B42F4F}"/>
    <hyperlink ref="C15" location="'Table 3'!A1" display="Table 3" xr:uid="{03448CFB-3897-49C4-B8B7-EB66E99F62B1}"/>
    <hyperlink ref="C13" location="'Table 2'!A1" display="Table 2" xr:uid="{C0A5B331-33B8-4FB8-BA0D-4EEB48F1CA34}"/>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2:I19"/>
  <sheetViews>
    <sheetView showGridLines="0" tabSelected="1" zoomScaleNormal="100" workbookViewId="0">
      <selection activeCell="N7" sqref="N7"/>
    </sheetView>
  </sheetViews>
  <sheetFormatPr defaultColWidth="8.7109375" defaultRowHeight="11.25" x14ac:dyDescent="0.2"/>
  <cols>
    <col min="1" max="1" width="8.7109375" style="5"/>
    <col min="2" max="2" width="30.85546875" style="5" customWidth="1"/>
    <col min="3" max="3" width="19.5703125" style="5" customWidth="1"/>
    <col min="4" max="4" width="16.42578125" style="5" customWidth="1"/>
    <col min="5" max="5" width="15.7109375" style="5" customWidth="1"/>
    <col min="6" max="6" width="35" style="5" bestFit="1" customWidth="1"/>
    <col min="7" max="7" width="9.7109375" style="5" bestFit="1" customWidth="1"/>
    <col min="8" max="16384" width="8.7109375" style="5"/>
  </cols>
  <sheetData>
    <row r="2" spans="2:9" ht="39.75" customHeight="1" x14ac:dyDescent="0.2">
      <c r="B2" s="98" t="s">
        <v>42</v>
      </c>
      <c r="C2" s="98"/>
      <c r="D2" s="76"/>
      <c r="E2" s="99" t="s">
        <v>61</v>
      </c>
      <c r="F2" s="99"/>
      <c r="G2" s="75"/>
    </row>
    <row r="3" spans="2:9" x14ac:dyDescent="0.2">
      <c r="B3" s="3" t="s">
        <v>10</v>
      </c>
      <c r="C3" s="6"/>
      <c r="D3" s="6"/>
      <c r="E3" s="6"/>
      <c r="F3" s="77" t="s">
        <v>64</v>
      </c>
    </row>
    <row r="4" spans="2:9" ht="18" customHeight="1" x14ac:dyDescent="0.2">
      <c r="B4" s="26" t="s">
        <v>30</v>
      </c>
      <c r="C4" s="95" t="s">
        <v>31</v>
      </c>
      <c r="D4" s="96"/>
      <c r="E4" s="97"/>
      <c r="F4" s="69" t="s">
        <v>49</v>
      </c>
    </row>
    <row r="5" spans="2:9" ht="15" customHeight="1" x14ac:dyDescent="0.2">
      <c r="B5" s="27"/>
      <c r="C5" s="58">
        <v>45352</v>
      </c>
      <c r="D5" s="58">
        <v>45323</v>
      </c>
      <c r="E5" s="59">
        <v>44986</v>
      </c>
      <c r="F5" s="69"/>
    </row>
    <row r="6" spans="2:9" ht="15" customHeight="1" x14ac:dyDescent="0.2">
      <c r="B6" s="64" t="s">
        <v>11</v>
      </c>
      <c r="C6" s="63">
        <v>107.00716237511507</v>
      </c>
      <c r="D6" s="63">
        <v>115.5873400643074</v>
      </c>
      <c r="E6" s="63">
        <v>96.601802784742503</v>
      </c>
      <c r="F6" s="70" t="s">
        <v>50</v>
      </c>
      <c r="G6" s="35"/>
      <c r="H6" s="48"/>
      <c r="I6" s="48"/>
    </row>
    <row r="7" spans="2:9" ht="15" customHeight="1" x14ac:dyDescent="0.2">
      <c r="B7" s="30" t="s">
        <v>12</v>
      </c>
      <c r="C7" s="88">
        <v>112.76238852471911</v>
      </c>
      <c r="D7" s="88">
        <v>114.09845859314591</v>
      </c>
      <c r="E7" s="88">
        <v>98.536776021454997</v>
      </c>
      <c r="F7" s="71" t="s">
        <v>51</v>
      </c>
      <c r="G7" s="35"/>
      <c r="H7" s="48"/>
      <c r="I7" s="48"/>
    </row>
    <row r="8" spans="2:9" ht="15" customHeight="1" x14ac:dyDescent="0.2">
      <c r="B8" s="62" t="s">
        <v>13</v>
      </c>
      <c r="C8" s="89">
        <v>95.412510904534173</v>
      </c>
      <c r="D8" s="89">
        <v>120.55389821221615</v>
      </c>
      <c r="E8" s="89">
        <v>90.156730543733303</v>
      </c>
      <c r="F8" s="72" t="s">
        <v>52</v>
      </c>
      <c r="G8" s="35"/>
      <c r="H8" s="48"/>
      <c r="I8" s="48"/>
    </row>
    <row r="9" spans="2:9" ht="15" customHeight="1" x14ac:dyDescent="0.2">
      <c r="B9" s="30" t="s">
        <v>14</v>
      </c>
      <c r="C9" s="88">
        <v>93.29688432699264</v>
      </c>
      <c r="D9" s="88">
        <v>118.4372437565663</v>
      </c>
      <c r="E9" s="88">
        <v>91.757193978502883</v>
      </c>
      <c r="F9" s="71" t="s">
        <v>53</v>
      </c>
      <c r="G9" s="35"/>
      <c r="H9" s="48"/>
      <c r="I9" s="48"/>
    </row>
    <row r="10" spans="2:9" ht="15" customHeight="1" x14ac:dyDescent="0.2">
      <c r="B10" s="62" t="s">
        <v>15</v>
      </c>
      <c r="C10" s="90">
        <v>93.538308865828029</v>
      </c>
      <c r="D10" s="90">
        <v>111.10392835701401</v>
      </c>
      <c r="E10" s="90">
        <v>87.235095792522543</v>
      </c>
      <c r="F10" s="72" t="s">
        <v>54</v>
      </c>
      <c r="G10" s="35"/>
      <c r="H10" s="48"/>
      <c r="I10" s="48"/>
    </row>
    <row r="11" spans="2:9" s="1" customFormat="1" ht="15" customHeight="1" x14ac:dyDescent="0.2">
      <c r="B11" s="30" t="s">
        <v>16</v>
      </c>
      <c r="C11" s="88">
        <v>105.62927307447573</v>
      </c>
      <c r="D11" s="88">
        <v>143.31799520467689</v>
      </c>
      <c r="E11" s="88">
        <v>90.092114995066183</v>
      </c>
      <c r="F11" s="71" t="s">
        <v>55</v>
      </c>
      <c r="G11" s="35"/>
      <c r="H11" s="48"/>
      <c r="I11" s="48"/>
    </row>
    <row r="12" spans="2:9" ht="15" customHeight="1" x14ac:dyDescent="0.2">
      <c r="B12" s="60" t="s">
        <v>35</v>
      </c>
      <c r="C12" s="61">
        <v>108.3704508329939</v>
      </c>
      <c r="D12" s="61">
        <v>115.66220592214755</v>
      </c>
      <c r="E12" s="61">
        <v>96.545802459806794</v>
      </c>
      <c r="F12" s="73" t="s">
        <v>56</v>
      </c>
      <c r="G12" s="35"/>
      <c r="H12" s="48"/>
      <c r="I12" s="48"/>
    </row>
    <row r="13" spans="2:9" s="1" customFormat="1" ht="15" customHeight="1" x14ac:dyDescent="0.2">
      <c r="B13" s="30" t="s">
        <v>18</v>
      </c>
      <c r="C13" s="88">
        <v>97.564588246591882</v>
      </c>
      <c r="D13" s="88">
        <v>113.58520508594263</v>
      </c>
      <c r="E13" s="88">
        <v>89.968871786270569</v>
      </c>
      <c r="F13" s="71" t="s">
        <v>57</v>
      </c>
      <c r="G13" s="35"/>
      <c r="H13" s="48"/>
      <c r="I13" s="48"/>
    </row>
    <row r="14" spans="2:9" ht="15" customHeight="1" x14ac:dyDescent="0.2">
      <c r="B14" s="62" t="s">
        <v>19</v>
      </c>
      <c r="C14" s="90">
        <v>95.92697018898545</v>
      </c>
      <c r="D14" s="90">
        <v>121.30478713982582</v>
      </c>
      <c r="E14" s="90">
        <v>124.53398966923956</v>
      </c>
      <c r="F14" s="72" t="s">
        <v>58</v>
      </c>
      <c r="G14" s="35"/>
      <c r="H14" s="48"/>
      <c r="I14" s="48"/>
    </row>
    <row r="15" spans="2:9" ht="15" customHeight="1" x14ac:dyDescent="0.2">
      <c r="B15" s="30" t="s">
        <v>20</v>
      </c>
      <c r="C15" s="88">
        <v>102.99007448490273</v>
      </c>
      <c r="D15" s="88">
        <v>113.84164750655839</v>
      </c>
      <c r="E15" s="88">
        <v>97.213361581245721</v>
      </c>
      <c r="F15" s="71" t="s">
        <v>59</v>
      </c>
      <c r="G15" s="35"/>
      <c r="H15" s="48"/>
      <c r="I15" s="48"/>
    </row>
    <row r="16" spans="2:9" s="1" customFormat="1" ht="15" customHeight="1" x14ac:dyDescent="0.2">
      <c r="B16" s="60" t="s">
        <v>17</v>
      </c>
      <c r="C16" s="61">
        <v>97.584253520904952</v>
      </c>
      <c r="D16" s="61">
        <v>115.0698749961897</v>
      </c>
      <c r="E16" s="61">
        <v>96.988871240156797</v>
      </c>
      <c r="F16" s="74" t="s">
        <v>60</v>
      </c>
      <c r="G16" s="35"/>
      <c r="H16" s="48"/>
      <c r="I16" s="48"/>
    </row>
    <row r="17" spans="2:9" x14ac:dyDescent="0.2">
      <c r="F17" s="35"/>
      <c r="G17" s="35"/>
      <c r="H17" s="48"/>
      <c r="I17" s="48"/>
    </row>
    <row r="18" spans="2:9" s="44" customFormat="1" x14ac:dyDescent="0.2">
      <c r="B18" s="3" t="s">
        <v>36</v>
      </c>
      <c r="C18" s="3"/>
      <c r="D18" s="3"/>
      <c r="E18" s="3"/>
      <c r="F18" s="77" t="s">
        <v>62</v>
      </c>
    </row>
    <row r="19" spans="2:9" x14ac:dyDescent="0.2">
      <c r="B19" s="3" t="s">
        <v>37</v>
      </c>
      <c r="F19" s="77" t="s">
        <v>63</v>
      </c>
    </row>
  </sheetData>
  <mergeCells count="3">
    <mergeCell ref="C4:E4"/>
    <mergeCell ref="B2:C2"/>
    <mergeCell ref="E2:F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H28"/>
  <sheetViews>
    <sheetView showGridLines="0" zoomScaleNormal="100" workbookViewId="0">
      <selection activeCell="E3" sqref="E3"/>
    </sheetView>
  </sheetViews>
  <sheetFormatPr defaultColWidth="8.7109375" defaultRowHeight="11.25" x14ac:dyDescent="0.2"/>
  <cols>
    <col min="1" max="1" width="8.7109375" style="5"/>
    <col min="2" max="2" width="34.42578125" style="5" customWidth="1"/>
    <col min="3" max="3" width="28.42578125" style="5" customWidth="1"/>
    <col min="4" max="4" width="29.140625" style="5" customWidth="1"/>
    <col min="5" max="5" width="49.140625" style="5" customWidth="1"/>
    <col min="6" max="6" width="21.42578125" style="5" customWidth="1"/>
    <col min="7" max="16384" width="8.7109375" style="5"/>
  </cols>
  <sheetData>
    <row r="1" spans="2:8" ht="16.5" customHeight="1" x14ac:dyDescent="0.2"/>
    <row r="2" spans="2:8" ht="39" customHeight="1" x14ac:dyDescent="0.2">
      <c r="B2" s="81" t="s">
        <v>73</v>
      </c>
      <c r="C2" s="81"/>
      <c r="E2" s="80" t="s">
        <v>69</v>
      </c>
      <c r="F2" s="80"/>
    </row>
    <row r="3" spans="2:8" x14ac:dyDescent="0.2">
      <c r="B3" s="3" t="s">
        <v>10</v>
      </c>
      <c r="C3" s="6"/>
      <c r="D3" s="6"/>
      <c r="E3" s="77" t="s">
        <v>64</v>
      </c>
    </row>
    <row r="4" spans="2:8" ht="39" customHeight="1" x14ac:dyDescent="0.2">
      <c r="B4" s="26" t="s">
        <v>30</v>
      </c>
      <c r="C4" s="56" t="s">
        <v>65</v>
      </c>
      <c r="D4" s="57" t="s">
        <v>66</v>
      </c>
      <c r="E4" s="69" t="s">
        <v>49</v>
      </c>
    </row>
    <row r="5" spans="2:8" ht="30" customHeight="1" x14ac:dyDescent="0.2">
      <c r="B5" s="57"/>
      <c r="C5" s="57" t="s">
        <v>68</v>
      </c>
      <c r="D5" s="57" t="s">
        <v>67</v>
      </c>
      <c r="E5" s="69"/>
      <c r="F5" s="67"/>
      <c r="G5" s="67"/>
      <c r="H5" s="48"/>
    </row>
    <row r="6" spans="2:8" ht="15" customHeight="1" x14ac:dyDescent="0.2">
      <c r="B6" s="78" t="s">
        <v>11</v>
      </c>
      <c r="C6" s="65">
        <f>(+'Table 1'!C6/'Table 1'!E6-1)*100</f>
        <v>10.771392759158749</v>
      </c>
      <c r="D6" s="65">
        <f>+('Table 1'!C6/'Table 1'!D6-1)*100</f>
        <v>-7.4231119813110258</v>
      </c>
      <c r="E6" s="78" t="s">
        <v>50</v>
      </c>
      <c r="G6" s="67"/>
      <c r="H6" s="48"/>
    </row>
    <row r="7" spans="2:8" ht="15" customHeight="1" x14ac:dyDescent="0.2">
      <c r="B7" s="30" t="s">
        <v>12</v>
      </c>
      <c r="C7" s="91">
        <f>(+'Table 1'!C7/'Table 1'!E7-1)*100</f>
        <v>14.436856042627877</v>
      </c>
      <c r="D7" s="91">
        <f>+('Table 1'!C7/'Table 1'!D7-1)*100</f>
        <v>-1.1709799456546266</v>
      </c>
      <c r="E7" s="83" t="s">
        <v>51</v>
      </c>
      <c r="G7" s="67"/>
      <c r="H7" s="48"/>
    </row>
    <row r="8" spans="2:8" ht="15" customHeight="1" x14ac:dyDescent="0.2">
      <c r="B8" s="62" t="s">
        <v>13</v>
      </c>
      <c r="C8" s="92">
        <f>(+'Table 1'!C8/'Table 1'!E8-1)*100</f>
        <v>5.8296039897447249</v>
      </c>
      <c r="D8" s="92">
        <f>+('Table 1'!C8/'Table 1'!D8-1)*100</f>
        <v>-20.854893686991794</v>
      </c>
      <c r="E8" s="84" t="s">
        <v>52</v>
      </c>
      <c r="G8" s="67"/>
      <c r="H8" s="48"/>
    </row>
    <row r="9" spans="2:8" ht="15" customHeight="1" x14ac:dyDescent="0.2">
      <c r="B9" s="30" t="s">
        <v>14</v>
      </c>
      <c r="C9" s="91">
        <f>(+'Table 1'!C9/'Table 1'!E9-1)*100</f>
        <v>1.6780050497735122</v>
      </c>
      <c r="D9" s="91">
        <f>+('Table 1'!C9/'Table 1'!D9-1)*100</f>
        <v>-21.22673462517136</v>
      </c>
      <c r="E9" s="83" t="s">
        <v>53</v>
      </c>
      <c r="G9" s="67"/>
      <c r="H9" s="48"/>
    </row>
    <row r="10" spans="2:8" s="1" customFormat="1" ht="15" customHeight="1" x14ac:dyDescent="0.2">
      <c r="B10" s="62" t="s">
        <v>15</v>
      </c>
      <c r="C10" s="93">
        <f>(+'Table 1'!C10/'Table 1'!E10-1)*100</f>
        <v>7.2255472594388692</v>
      </c>
      <c r="D10" s="93">
        <f>+('Table 1'!C10/'Table 1'!D10-1)*100</f>
        <v>-15.81007958129238</v>
      </c>
      <c r="E10" s="84" t="s">
        <v>54</v>
      </c>
      <c r="G10" s="67"/>
      <c r="H10" s="48"/>
    </row>
    <row r="11" spans="2:8" ht="15" customHeight="1" x14ac:dyDescent="0.2">
      <c r="B11" s="30" t="s">
        <v>16</v>
      </c>
      <c r="C11" s="91">
        <f>(+'Table 1'!C11/'Table 1'!E11-1)*100</f>
        <v>17.245857842565272</v>
      </c>
      <c r="D11" s="91">
        <f>+('Table 1'!C11/'Table 1'!D11-1)*100</f>
        <v>-26.297271376407906</v>
      </c>
      <c r="E11" s="83" t="s">
        <v>55</v>
      </c>
      <c r="G11" s="67"/>
      <c r="H11" s="48"/>
    </row>
    <row r="12" spans="2:8" s="1" customFormat="1" ht="15" customHeight="1" x14ac:dyDescent="0.2">
      <c r="B12" s="78" t="s">
        <v>35</v>
      </c>
      <c r="C12" s="66">
        <f>(+'Table 1'!C12/'Table 1'!E12-1)*100</f>
        <v>12.247708416023428</v>
      </c>
      <c r="D12" s="66">
        <f>+('Table 1'!C12/'Table 1'!D12-1)*100</f>
        <v>-6.304354158748926</v>
      </c>
      <c r="E12" s="78" t="s">
        <v>56</v>
      </c>
      <c r="G12" s="67"/>
      <c r="H12" s="48"/>
    </row>
    <row r="13" spans="2:8" ht="15" customHeight="1" x14ac:dyDescent="0.2">
      <c r="B13" s="30" t="s">
        <v>18</v>
      </c>
      <c r="C13" s="91">
        <f>(+'Table 1'!C13/'Table 1'!E13-1)*100</f>
        <v>8.4426049916082491</v>
      </c>
      <c r="D13" s="91">
        <f>+('Table 1'!C13/'Table 1'!D13-1)*100</f>
        <v>-14.104492594109397</v>
      </c>
      <c r="E13" s="83" t="s">
        <v>57</v>
      </c>
      <c r="G13" s="67"/>
      <c r="H13" s="48"/>
    </row>
    <row r="14" spans="2:8" ht="15" customHeight="1" x14ac:dyDescent="0.2">
      <c r="B14" s="62" t="s">
        <v>19</v>
      </c>
      <c r="C14" s="93">
        <f>(+'Table 1'!C14/'Table 1'!E14-1)*100</f>
        <v>-22.971254318787938</v>
      </c>
      <c r="D14" s="93">
        <f>+('Table 1'!C14/'Table 1'!D14-1)*100</f>
        <v>-20.920705232834568</v>
      </c>
      <c r="E14" s="84" t="s">
        <v>58</v>
      </c>
      <c r="G14" s="67"/>
      <c r="H14" s="48"/>
    </row>
    <row r="15" spans="2:8" s="1" customFormat="1" ht="15" customHeight="1" x14ac:dyDescent="0.2">
      <c r="B15" s="30" t="s">
        <v>20</v>
      </c>
      <c r="C15" s="91">
        <f>(+'Table 1'!C15/'Table 1'!E15-1)*100</f>
        <v>5.9423034135376085</v>
      </c>
      <c r="D15" s="91">
        <f>+('Table 1'!C15/'Table 1'!D15-1)*100</f>
        <v>-9.5321644225418449</v>
      </c>
      <c r="E15" s="83" t="s">
        <v>59</v>
      </c>
      <c r="G15" s="67"/>
      <c r="H15" s="48"/>
    </row>
    <row r="16" spans="2:8" x14ac:dyDescent="0.2">
      <c r="B16" s="78" t="s">
        <v>17</v>
      </c>
      <c r="C16" s="66">
        <f>(+'Table 1'!C16/'Table 1'!E16-1)*100</f>
        <v>0.61386659431670321</v>
      </c>
      <c r="D16" s="66">
        <f>+('Table 1'!C16/'Table 1'!D16-1)*100</f>
        <v>-15.195655227629079</v>
      </c>
      <c r="E16" s="78" t="s">
        <v>60</v>
      </c>
    </row>
    <row r="17" spans="2:5" s="44" customFormat="1" x14ac:dyDescent="0.2">
      <c r="B17" s="3" t="s">
        <v>36</v>
      </c>
      <c r="C17" s="3"/>
      <c r="D17" s="3"/>
    </row>
    <row r="18" spans="2:5" x14ac:dyDescent="0.2">
      <c r="B18" s="3" t="s">
        <v>37</v>
      </c>
      <c r="E18" s="77" t="s">
        <v>62</v>
      </c>
    </row>
    <row r="19" spans="2:5" x14ac:dyDescent="0.2">
      <c r="C19" s="35"/>
      <c r="D19" s="35"/>
      <c r="E19" s="77" t="s">
        <v>63</v>
      </c>
    </row>
    <row r="20" spans="2:5" x14ac:dyDescent="0.2">
      <c r="C20" s="35"/>
      <c r="D20" s="35"/>
    </row>
    <row r="21" spans="2:5" x14ac:dyDescent="0.2">
      <c r="C21" s="35"/>
      <c r="D21" s="35"/>
    </row>
    <row r="22" spans="2:5" x14ac:dyDescent="0.2">
      <c r="C22" s="35"/>
      <c r="D22" s="35"/>
    </row>
    <row r="23" spans="2:5" x14ac:dyDescent="0.2">
      <c r="C23" s="35"/>
      <c r="D23" s="35"/>
    </row>
    <row r="24" spans="2:5" x14ac:dyDescent="0.2">
      <c r="C24" s="35"/>
      <c r="D24" s="35"/>
    </row>
    <row r="25" spans="2:5" x14ac:dyDescent="0.2">
      <c r="C25" s="35"/>
      <c r="D25" s="35"/>
    </row>
    <row r="26" spans="2:5" x14ac:dyDescent="0.2">
      <c r="C26" s="35"/>
      <c r="D26" s="35"/>
    </row>
    <row r="27" spans="2:5" x14ac:dyDescent="0.2">
      <c r="C27" s="35"/>
      <c r="D27" s="35"/>
    </row>
    <row r="28" spans="2:5" x14ac:dyDescent="0.2">
      <c r="C28" s="35"/>
      <c r="D28" s="35"/>
    </row>
  </sheetData>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5F90D-C460-4913-81E2-43CFB821A2A6}">
  <dimension ref="B2:H19"/>
  <sheetViews>
    <sheetView showGridLines="0" zoomScaleNormal="100" workbookViewId="0">
      <selection activeCell="C8" sqref="C8"/>
    </sheetView>
  </sheetViews>
  <sheetFormatPr defaultColWidth="8.7109375" defaultRowHeight="11.25" x14ac:dyDescent="0.2"/>
  <cols>
    <col min="1" max="1" width="8.7109375" style="5"/>
    <col min="2" max="2" width="31.5703125" style="5" customWidth="1"/>
    <col min="3" max="3" width="42.85546875" style="5" customWidth="1"/>
    <col min="4" max="4" width="38.85546875" style="5" customWidth="1"/>
    <col min="5" max="5" width="36.42578125" style="5" customWidth="1"/>
    <col min="6" max="6" width="11.7109375" style="5" customWidth="1"/>
    <col min="7" max="16384" width="8.7109375" style="5"/>
  </cols>
  <sheetData>
    <row r="2" spans="2:8" ht="42" customHeight="1" x14ac:dyDescent="0.2">
      <c r="B2" s="101" t="s">
        <v>43</v>
      </c>
      <c r="C2" s="101"/>
      <c r="D2" s="100" t="s">
        <v>75</v>
      </c>
      <c r="E2" s="100"/>
      <c r="F2" s="81"/>
      <c r="G2" s="68"/>
    </row>
    <row r="3" spans="2:8" x14ac:dyDescent="0.2">
      <c r="B3" s="3" t="s">
        <v>10</v>
      </c>
      <c r="C3" s="6"/>
      <c r="D3" s="6"/>
      <c r="E3" s="77" t="s">
        <v>64</v>
      </c>
    </row>
    <row r="4" spans="2:8" ht="33.75" customHeight="1" x14ac:dyDescent="0.2">
      <c r="B4" s="26" t="s">
        <v>30</v>
      </c>
      <c r="C4" s="56" t="s">
        <v>70</v>
      </c>
      <c r="D4" s="57" t="s">
        <v>66</v>
      </c>
      <c r="E4" s="69" t="s">
        <v>49</v>
      </c>
    </row>
    <row r="5" spans="2:8" ht="25.5" customHeight="1" x14ac:dyDescent="0.2">
      <c r="B5" s="27"/>
      <c r="C5" s="86" t="s">
        <v>71</v>
      </c>
      <c r="D5" s="87" t="s">
        <v>72</v>
      </c>
      <c r="E5" s="69"/>
      <c r="F5" s="35"/>
      <c r="G5" s="35"/>
      <c r="H5" s="49"/>
    </row>
    <row r="6" spans="2:8" ht="15" customHeight="1" x14ac:dyDescent="0.2">
      <c r="B6" s="64" t="s">
        <v>32</v>
      </c>
      <c r="C6" s="65">
        <v>8.6963296186785222</v>
      </c>
      <c r="D6" s="65">
        <v>-20.790110494515723</v>
      </c>
      <c r="E6" s="82" t="s">
        <v>50</v>
      </c>
      <c r="F6" s="35"/>
      <c r="G6" s="35"/>
      <c r="H6" s="49"/>
    </row>
    <row r="7" spans="2:8" ht="15" customHeight="1" x14ac:dyDescent="0.2">
      <c r="B7" s="30" t="s">
        <v>12</v>
      </c>
      <c r="C7" s="91">
        <v>10.98583562058888</v>
      </c>
      <c r="D7" s="91">
        <v>-18.203644425386688</v>
      </c>
      <c r="E7" s="71" t="s">
        <v>51</v>
      </c>
      <c r="F7" s="35"/>
      <c r="G7" s="35"/>
      <c r="H7" s="49"/>
    </row>
    <row r="8" spans="2:8" ht="15" customHeight="1" x14ac:dyDescent="0.2">
      <c r="B8" s="62" t="s">
        <v>13</v>
      </c>
      <c r="C8" s="92">
        <v>3.3555795747645334</v>
      </c>
      <c r="D8" s="92">
        <v>-29.158732219712157</v>
      </c>
      <c r="E8" s="72" t="s">
        <v>52</v>
      </c>
      <c r="F8" s="35"/>
      <c r="G8" s="35"/>
      <c r="H8" s="49"/>
    </row>
    <row r="9" spans="2:8" ht="15" customHeight="1" x14ac:dyDescent="0.2">
      <c r="B9" s="30" t="s">
        <v>14</v>
      </c>
      <c r="C9" s="91">
        <v>15.899111904913577</v>
      </c>
      <c r="D9" s="91">
        <v>-27.894192309944067</v>
      </c>
      <c r="E9" s="71" t="s">
        <v>53</v>
      </c>
      <c r="F9" s="35"/>
      <c r="G9" s="35"/>
      <c r="H9" s="49"/>
    </row>
    <row r="10" spans="2:8" ht="15" customHeight="1" x14ac:dyDescent="0.2">
      <c r="B10" s="62" t="s">
        <v>15</v>
      </c>
      <c r="C10" s="93">
        <v>-20.747660944517154</v>
      </c>
      <c r="D10" s="93">
        <v>-26.330275093363952</v>
      </c>
      <c r="E10" s="72" t="s">
        <v>54</v>
      </c>
      <c r="F10" s="35"/>
      <c r="G10" s="35"/>
      <c r="H10" s="49"/>
    </row>
    <row r="11" spans="2:8" ht="15" customHeight="1" x14ac:dyDescent="0.2">
      <c r="B11" s="30" t="s">
        <v>16</v>
      </c>
      <c r="C11" s="91">
        <v>10.625187712125062</v>
      </c>
      <c r="D11" s="91">
        <v>-34.697717262354331</v>
      </c>
      <c r="E11" s="71" t="s">
        <v>55</v>
      </c>
      <c r="F11" s="35"/>
      <c r="G11" s="35"/>
      <c r="H11" s="49"/>
    </row>
    <row r="12" spans="2:8" ht="15" customHeight="1" x14ac:dyDescent="0.2">
      <c r="B12" s="60" t="s">
        <v>35</v>
      </c>
      <c r="C12" s="66">
        <v>9.930882534678819</v>
      </c>
      <c r="D12" s="66">
        <v>-20.795312651451059</v>
      </c>
      <c r="E12" s="79" t="s">
        <v>56</v>
      </c>
      <c r="F12" s="35"/>
      <c r="G12" s="35"/>
      <c r="H12" s="49"/>
    </row>
    <row r="13" spans="2:8" ht="15" customHeight="1" x14ac:dyDescent="0.2">
      <c r="B13" s="30" t="s">
        <v>18</v>
      </c>
      <c r="C13" s="91">
        <v>8.9167537151019882</v>
      </c>
      <c r="D13" s="91">
        <v>-18.582095563545444</v>
      </c>
      <c r="E13" s="71" t="s">
        <v>57</v>
      </c>
      <c r="F13" s="35"/>
      <c r="G13" s="35"/>
      <c r="H13" s="49"/>
    </row>
    <row r="14" spans="2:8" ht="15" customHeight="1" x14ac:dyDescent="0.2">
      <c r="B14" s="62" t="s">
        <v>19</v>
      </c>
      <c r="C14" s="93">
        <v>-23.242497577849054</v>
      </c>
      <c r="D14" s="93">
        <v>-28.212495668045388</v>
      </c>
      <c r="E14" s="72" t="s">
        <v>58</v>
      </c>
      <c r="F14" s="35"/>
      <c r="G14" s="35"/>
      <c r="H14" s="49"/>
    </row>
    <row r="15" spans="2:8" ht="15" customHeight="1" x14ac:dyDescent="0.2">
      <c r="B15" s="30" t="s">
        <v>20</v>
      </c>
      <c r="C15" s="91">
        <v>-9.4949376277428055</v>
      </c>
      <c r="D15" s="91">
        <v>-22.341886447025949</v>
      </c>
      <c r="E15" s="71" t="s">
        <v>59</v>
      </c>
      <c r="F15" s="35"/>
      <c r="G15" s="35"/>
      <c r="H15" s="49"/>
    </row>
    <row r="16" spans="2:8" x14ac:dyDescent="0.2">
      <c r="B16" s="60" t="s">
        <v>17</v>
      </c>
      <c r="C16" s="66">
        <v>6.7197032636712173E-2</v>
      </c>
      <c r="D16" s="66">
        <v>-20.750142121532665</v>
      </c>
      <c r="E16" s="85" t="s">
        <v>60</v>
      </c>
    </row>
    <row r="17" spans="2:5" s="44" customFormat="1" x14ac:dyDescent="0.2">
      <c r="B17" s="3" t="s">
        <v>36</v>
      </c>
      <c r="C17" s="3"/>
      <c r="D17" s="3"/>
      <c r="E17" s="5"/>
    </row>
    <row r="18" spans="2:5" x14ac:dyDescent="0.2">
      <c r="B18" s="3" t="s">
        <v>37</v>
      </c>
      <c r="E18" s="77" t="s">
        <v>62</v>
      </c>
    </row>
    <row r="19" spans="2:5" x14ac:dyDescent="0.2">
      <c r="E19" s="77" t="s">
        <v>63</v>
      </c>
    </row>
  </sheetData>
  <mergeCells count="2">
    <mergeCell ref="D2:E2"/>
    <mergeCell ref="B2:C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1:BHA259"/>
  <sheetViews>
    <sheetView showGridLines="0" zoomScaleNormal="100" workbookViewId="0">
      <selection activeCell="D15" sqref="D15"/>
    </sheetView>
  </sheetViews>
  <sheetFormatPr defaultColWidth="7.7109375" defaultRowHeight="11.25" x14ac:dyDescent="0.2"/>
  <cols>
    <col min="1" max="1" width="10" style="5" customWidth="1"/>
    <col min="2" max="2" width="75.7109375" style="3" bestFit="1" customWidth="1"/>
    <col min="3" max="3" width="9.7109375" style="3" customWidth="1"/>
    <col min="4" max="4" width="75.7109375" style="3" customWidth="1"/>
    <col min="5" max="7" width="7.7109375" style="3"/>
    <col min="8" max="8" width="13.7109375" style="5" bestFit="1" customWidth="1"/>
    <col min="9" max="11" width="7.7109375" style="5"/>
    <col min="12" max="12" width="7.7109375" style="5" customWidth="1"/>
    <col min="13" max="19" width="7.7109375" style="3"/>
    <col min="20" max="1561" width="7.7109375" style="22"/>
    <col min="1562" max="16384" width="7.7109375" style="3"/>
  </cols>
  <sheetData>
    <row r="1" spans="1:1561" x14ac:dyDescent="0.2">
      <c r="H1" s="3"/>
      <c r="I1" s="3"/>
      <c r="J1" s="3"/>
      <c r="K1" s="3"/>
      <c r="L1" s="3"/>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row>
    <row r="2" spans="1:1561" x14ac:dyDescent="0.2">
      <c r="B2" s="24"/>
      <c r="C2" s="24"/>
      <c r="D2" s="24"/>
      <c r="E2" s="24"/>
      <c r="F2" s="24"/>
      <c r="G2" s="28"/>
      <c r="H2" s="29"/>
      <c r="I2" s="3"/>
      <c r="J2" s="3"/>
      <c r="K2" s="3"/>
      <c r="L2" s="3"/>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row>
    <row r="3" spans="1:1561" ht="36" customHeight="1" x14ac:dyDescent="0.2">
      <c r="A3" s="34"/>
      <c r="B3" s="46" t="s">
        <v>39</v>
      </c>
      <c r="C3" s="24"/>
      <c r="D3" s="25"/>
      <c r="E3" s="25"/>
      <c r="F3" s="25"/>
      <c r="G3" s="28"/>
      <c r="H3" s="29"/>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24"/>
      <c r="C4" s="24"/>
      <c r="D4" s="24"/>
      <c r="E4" s="24"/>
      <c r="F4" s="24"/>
      <c r="G4" s="28"/>
      <c r="H4" s="29"/>
      <c r="I4" s="3"/>
      <c r="J4" s="3"/>
      <c r="K4" s="3"/>
      <c r="L4" s="3"/>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row>
    <row r="5" spans="1:1561" x14ac:dyDescent="0.2">
      <c r="B5" s="7"/>
      <c r="C5" s="7"/>
      <c r="D5" s="7"/>
      <c r="E5" s="7"/>
      <c r="H5" s="3"/>
      <c r="I5" s="3"/>
      <c r="J5" s="3"/>
      <c r="K5" s="3"/>
      <c r="L5" s="3"/>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1:1561" x14ac:dyDescent="0.2">
      <c r="H6" s="3"/>
      <c r="I6" s="3"/>
      <c r="J6" s="3"/>
      <c r="K6" s="3"/>
      <c r="L6" s="3"/>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row>
    <row r="7" spans="1:1561" x14ac:dyDescent="0.2">
      <c r="H7" s="3"/>
      <c r="I7" s="3"/>
      <c r="J7" s="3"/>
      <c r="K7" s="3"/>
      <c r="L7" s="3"/>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c r="BGY7" s="18"/>
      <c r="BGZ7" s="18"/>
      <c r="BHA7" s="18"/>
    </row>
    <row r="8" spans="1:1561" s="8" customFormat="1" x14ac:dyDescent="0.2">
      <c r="A8" s="2"/>
      <c r="B8" s="2"/>
      <c r="C8" s="2"/>
      <c r="D8" s="2"/>
      <c r="E8" s="2"/>
      <c r="F8" s="2"/>
      <c r="G8" s="2"/>
      <c r="H8" s="2"/>
      <c r="I8" s="2"/>
      <c r="J8" s="2"/>
      <c r="K8" s="2"/>
      <c r="L8" s="2"/>
      <c r="M8" s="2"/>
      <c r="N8" s="2"/>
      <c r="O8" s="2"/>
      <c r="P8" s="2"/>
      <c r="Q8" s="2"/>
      <c r="R8" s="2"/>
      <c r="S8" s="2"/>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row>
    <row r="9" spans="1:1561" x14ac:dyDescent="0.2">
      <c r="B9" s="5"/>
      <c r="C9" s="5"/>
      <c r="D9" s="5"/>
      <c r="E9" s="5"/>
      <c r="F9" s="5"/>
      <c r="G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row>
    <row r="10" spans="1:1561" x14ac:dyDescent="0.2">
      <c r="B10" s="13" t="s">
        <v>6</v>
      </c>
      <c r="C10" s="4"/>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row>
    <row r="11" spans="1:1561" x14ac:dyDescent="0.2">
      <c r="B11" s="14"/>
      <c r="C11" s="12"/>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row>
    <row r="12" spans="1:1561" x14ac:dyDescent="0.2">
      <c r="B12" s="23" t="s">
        <v>38</v>
      </c>
      <c r="C12" s="31"/>
      <c r="D12" s="31"/>
      <c r="E12" s="31"/>
      <c r="F12" s="31"/>
      <c r="G12" s="31"/>
      <c r="H12" s="32"/>
      <c r="I12" s="32"/>
      <c r="J12" s="32"/>
      <c r="K12" s="32"/>
      <c r="L12" s="32"/>
      <c r="M12" s="31"/>
      <c r="N12" s="31"/>
      <c r="O12" s="31"/>
      <c r="P12" s="31"/>
      <c r="Q12" s="31"/>
      <c r="R12" s="31"/>
      <c r="S12" s="31"/>
      <c r="T12" s="33"/>
      <c r="U12" s="33"/>
      <c r="V12" s="33"/>
      <c r="W12" s="33"/>
      <c r="X12" s="33"/>
      <c r="Y12" s="33"/>
      <c r="Z12" s="33"/>
      <c r="AA12" s="33"/>
      <c r="AB12" s="33"/>
      <c r="AC12" s="33"/>
      <c r="AD12" s="33"/>
      <c r="AE12" s="33"/>
      <c r="AF12" s="33"/>
      <c r="AG12" s="33"/>
      <c r="AH12" s="33"/>
      <c r="AI12" s="33"/>
      <c r="AJ12" s="33"/>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row>
    <row r="13" spans="1:1561" x14ac:dyDescent="0.2">
      <c r="B13" s="23" t="s">
        <v>21</v>
      </c>
      <c r="C13" s="31"/>
      <c r="D13" s="31"/>
      <c r="E13" s="31"/>
      <c r="F13" s="31"/>
      <c r="G13" s="31"/>
      <c r="H13" s="32"/>
      <c r="I13" s="32"/>
      <c r="J13" s="32"/>
      <c r="K13" s="32"/>
      <c r="L13" s="32"/>
      <c r="M13" s="31"/>
      <c r="N13" s="31"/>
      <c r="O13" s="31"/>
      <c r="P13" s="31"/>
      <c r="Q13" s="31"/>
      <c r="R13" s="31"/>
      <c r="S13" s="31"/>
      <c r="T13" s="33"/>
      <c r="U13" s="33"/>
      <c r="V13" s="33"/>
      <c r="W13" s="33"/>
      <c r="X13" s="33"/>
      <c r="Y13" s="33"/>
      <c r="Z13" s="33"/>
      <c r="AA13" s="33"/>
      <c r="AB13" s="33"/>
      <c r="AC13" s="33"/>
      <c r="AD13" s="33"/>
      <c r="AE13" s="33"/>
      <c r="AF13" s="33"/>
      <c r="AG13" s="33"/>
      <c r="AH13" s="33"/>
      <c r="AI13" s="33"/>
      <c r="AJ13" s="33"/>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row>
    <row r="14" spans="1:1561" x14ac:dyDescent="0.2">
      <c r="B14" s="23" t="s">
        <v>22</v>
      </c>
      <c r="C14" s="31"/>
      <c r="D14" s="31"/>
      <c r="E14" s="31"/>
      <c r="F14" s="31"/>
      <c r="G14" s="31"/>
      <c r="H14" s="32"/>
      <c r="I14" s="32"/>
      <c r="J14" s="32"/>
      <c r="K14" s="32"/>
      <c r="L14" s="32"/>
      <c r="M14" s="31"/>
      <c r="N14" s="31"/>
      <c r="O14" s="31"/>
      <c r="P14" s="31"/>
      <c r="Q14" s="31"/>
      <c r="R14" s="31"/>
      <c r="S14" s="31"/>
      <c r="T14" s="33"/>
      <c r="U14" s="33"/>
      <c r="V14" s="33"/>
      <c r="W14" s="33"/>
      <c r="X14" s="33"/>
      <c r="Y14" s="33"/>
      <c r="Z14" s="33"/>
      <c r="AA14" s="33"/>
      <c r="AB14" s="33"/>
      <c r="AC14" s="33"/>
      <c r="AD14" s="33"/>
      <c r="AE14" s="33"/>
      <c r="AF14" s="33"/>
      <c r="AG14" s="33"/>
      <c r="AH14" s="33"/>
      <c r="AI14" s="33"/>
      <c r="AJ14" s="33"/>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row>
    <row r="15" spans="1:1561" x14ac:dyDescent="0.2">
      <c r="B15" s="23" t="s">
        <v>23</v>
      </c>
      <c r="C15" s="31"/>
      <c r="D15" s="31"/>
      <c r="E15" s="31"/>
      <c r="F15" s="31"/>
      <c r="G15" s="31"/>
      <c r="H15" s="32"/>
      <c r="I15" s="32"/>
      <c r="J15" s="32"/>
      <c r="K15" s="32"/>
      <c r="L15" s="32"/>
      <c r="M15" s="31"/>
      <c r="N15" s="31"/>
      <c r="O15" s="31"/>
      <c r="P15" s="31"/>
      <c r="Q15" s="31"/>
      <c r="R15" s="31"/>
      <c r="S15" s="31"/>
      <c r="T15" s="33"/>
      <c r="U15" s="33"/>
      <c r="V15" s="33"/>
      <c r="W15" s="33"/>
      <c r="X15" s="33"/>
      <c r="Y15" s="33"/>
      <c r="Z15" s="33"/>
      <c r="AA15" s="33"/>
      <c r="AB15" s="33"/>
      <c r="AC15" s="33"/>
      <c r="AD15" s="33"/>
      <c r="AE15" s="33"/>
      <c r="AF15" s="33"/>
      <c r="AG15" s="33"/>
      <c r="AH15" s="33"/>
      <c r="AI15" s="33"/>
      <c r="AJ15" s="33"/>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row>
    <row r="16" spans="1:1561" x14ac:dyDescent="0.2">
      <c r="B16" s="23" t="s">
        <v>24</v>
      </c>
      <c r="C16" s="31"/>
      <c r="D16" s="31"/>
      <c r="E16" s="31"/>
      <c r="F16" s="31"/>
      <c r="G16" s="31"/>
      <c r="H16" s="32"/>
      <c r="I16" s="32"/>
      <c r="J16" s="32"/>
      <c r="K16" s="32"/>
      <c r="L16" s="32"/>
      <c r="M16" s="31"/>
      <c r="N16" s="31"/>
      <c r="O16" s="31"/>
      <c r="P16" s="31"/>
      <c r="Q16" s="31"/>
      <c r="R16" s="31"/>
      <c r="S16" s="31"/>
      <c r="T16" s="32"/>
      <c r="U16" s="32"/>
      <c r="V16" s="32"/>
      <c r="W16" s="32"/>
      <c r="X16" s="32"/>
      <c r="Y16" s="32"/>
      <c r="Z16" s="32"/>
      <c r="AA16" s="32"/>
      <c r="AB16" s="32"/>
      <c r="AC16" s="32"/>
      <c r="AD16" s="32"/>
      <c r="AE16" s="32"/>
      <c r="AF16" s="32"/>
      <c r="AG16" s="32"/>
      <c r="AH16" s="32"/>
      <c r="AI16" s="32"/>
      <c r="AJ16" s="32"/>
    </row>
    <row r="17" spans="1:1561" x14ac:dyDescent="0.2">
      <c r="B17" s="23" t="s">
        <v>25</v>
      </c>
      <c r="C17" s="31"/>
      <c r="D17" s="31"/>
      <c r="E17" s="31"/>
      <c r="F17" s="31"/>
      <c r="G17" s="31"/>
      <c r="H17" s="32"/>
      <c r="I17" s="32"/>
      <c r="J17" s="32"/>
      <c r="K17" s="32"/>
      <c r="L17" s="32"/>
      <c r="M17" s="31"/>
      <c r="N17" s="31"/>
      <c r="O17" s="31"/>
      <c r="P17" s="31"/>
      <c r="Q17" s="31"/>
      <c r="R17" s="31"/>
      <c r="S17" s="31"/>
      <c r="T17" s="33"/>
      <c r="U17" s="33"/>
      <c r="V17" s="33"/>
      <c r="W17" s="33"/>
      <c r="X17" s="33"/>
      <c r="Y17" s="33"/>
      <c r="Z17" s="33"/>
      <c r="AA17" s="33"/>
      <c r="AB17" s="33"/>
      <c r="AC17" s="33"/>
      <c r="AD17" s="33"/>
      <c r="AE17" s="33"/>
      <c r="AF17" s="33"/>
      <c r="AG17" s="33"/>
      <c r="AH17" s="33"/>
      <c r="AI17" s="33"/>
      <c r="AJ17" s="33"/>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row>
    <row r="18" spans="1:1561" x14ac:dyDescent="0.2">
      <c r="B18" s="23" t="s">
        <v>26</v>
      </c>
      <c r="C18" s="31"/>
      <c r="D18" s="31"/>
      <c r="E18" s="31"/>
      <c r="F18" s="31"/>
      <c r="G18" s="31"/>
      <c r="H18" s="32"/>
      <c r="I18" s="32"/>
      <c r="J18" s="32"/>
      <c r="K18" s="32"/>
      <c r="L18" s="32"/>
      <c r="M18" s="31"/>
      <c r="N18" s="31"/>
      <c r="O18" s="31"/>
      <c r="P18" s="31"/>
      <c r="Q18" s="31"/>
      <c r="R18" s="31"/>
      <c r="S18" s="31"/>
      <c r="T18" s="33"/>
      <c r="U18" s="33"/>
      <c r="V18" s="33"/>
      <c r="W18" s="33"/>
      <c r="X18" s="33"/>
      <c r="Y18" s="33"/>
      <c r="Z18" s="33"/>
      <c r="AA18" s="33"/>
      <c r="AB18" s="33"/>
      <c r="AC18" s="33"/>
      <c r="AD18" s="33"/>
      <c r="AE18" s="33"/>
      <c r="AF18" s="33"/>
      <c r="AG18" s="33"/>
      <c r="AH18" s="33"/>
      <c r="AI18" s="33"/>
      <c r="AJ18" s="33"/>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row>
    <row r="19" spans="1:1561" x14ac:dyDescent="0.2">
      <c r="B19" s="23" t="s">
        <v>27</v>
      </c>
      <c r="C19" s="31"/>
      <c r="D19" s="31"/>
      <c r="E19" s="31"/>
      <c r="F19" s="31"/>
      <c r="G19" s="31"/>
      <c r="H19" s="32"/>
      <c r="I19" s="32"/>
      <c r="J19" s="32"/>
      <c r="K19" s="32"/>
      <c r="L19" s="32"/>
      <c r="M19" s="31"/>
      <c r="N19" s="31"/>
      <c r="O19" s="31"/>
      <c r="P19" s="31"/>
      <c r="Q19" s="31"/>
      <c r="R19" s="31"/>
      <c r="S19" s="31"/>
      <c r="T19" s="33"/>
      <c r="U19" s="33"/>
      <c r="V19" s="33"/>
      <c r="W19" s="33"/>
      <c r="X19" s="33"/>
      <c r="Y19" s="33"/>
      <c r="Z19" s="33"/>
      <c r="AA19" s="33"/>
      <c r="AB19" s="33"/>
      <c r="AC19" s="33"/>
      <c r="AD19" s="33"/>
      <c r="AE19" s="33"/>
      <c r="AF19" s="33"/>
      <c r="AG19" s="33"/>
      <c r="AH19" s="33"/>
      <c r="AI19" s="33"/>
      <c r="AJ19" s="33"/>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row>
    <row r="20" spans="1:1561" x14ac:dyDescent="0.2">
      <c r="C20" s="31"/>
      <c r="D20" s="31"/>
      <c r="E20" s="31"/>
      <c r="F20" s="31"/>
      <c r="G20" s="31"/>
      <c r="H20" s="32"/>
      <c r="I20" s="32"/>
      <c r="J20" s="32"/>
      <c r="K20" s="32"/>
      <c r="L20" s="32"/>
      <c r="M20" s="31"/>
      <c r="N20" s="31"/>
      <c r="O20" s="31"/>
      <c r="P20" s="31"/>
      <c r="Q20" s="31"/>
      <c r="R20" s="31"/>
      <c r="S20" s="31"/>
      <c r="T20" s="33"/>
      <c r="U20" s="33"/>
      <c r="V20" s="33"/>
      <c r="W20" s="33"/>
      <c r="X20" s="33"/>
      <c r="Y20" s="33"/>
      <c r="Z20" s="33"/>
      <c r="AA20" s="33"/>
      <c r="AB20" s="33"/>
      <c r="AC20" s="33"/>
      <c r="AD20" s="33"/>
      <c r="AE20" s="33"/>
      <c r="AF20" s="33"/>
      <c r="AG20" s="33"/>
      <c r="AH20" s="33"/>
      <c r="AI20" s="33"/>
      <c r="AJ20" s="33"/>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row>
    <row r="21" spans="1:1561" x14ac:dyDescent="0.2">
      <c r="B21" s="13" t="s">
        <v>7</v>
      </c>
      <c r="C21" s="31"/>
      <c r="D21" s="31"/>
      <c r="E21" s="31"/>
      <c r="F21" s="31"/>
      <c r="G21" s="31"/>
      <c r="H21" s="32"/>
      <c r="I21" s="32"/>
      <c r="J21" s="32"/>
      <c r="K21" s="32"/>
      <c r="L21" s="32"/>
      <c r="M21" s="31"/>
      <c r="N21" s="31"/>
      <c r="O21" s="31"/>
      <c r="P21" s="31"/>
      <c r="Q21" s="31"/>
      <c r="R21" s="31"/>
      <c r="S21" s="31"/>
      <c r="T21" s="33"/>
      <c r="U21" s="33"/>
      <c r="V21" s="33"/>
      <c r="W21" s="33"/>
      <c r="X21" s="33"/>
      <c r="Y21" s="33"/>
      <c r="Z21" s="33"/>
      <c r="AA21" s="33"/>
      <c r="AB21" s="33"/>
      <c r="AC21" s="33"/>
      <c r="AD21" s="33"/>
      <c r="AE21" s="33"/>
      <c r="AF21" s="33"/>
      <c r="AG21" s="33"/>
      <c r="AH21" s="33"/>
      <c r="AI21" s="33"/>
      <c r="AJ21" s="33"/>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row>
    <row r="22" spans="1:1561" x14ac:dyDescent="0.2">
      <c r="B22" s="20" t="s">
        <v>28</v>
      </c>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row>
    <row r="23" spans="1:1561" x14ac:dyDescent="0.2">
      <c r="B23" s="11"/>
    </row>
    <row r="24" spans="1:1561" x14ac:dyDescent="0.2">
      <c r="B24" s="13" t="s">
        <v>8</v>
      </c>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row>
    <row r="25" spans="1:1561" x14ac:dyDescent="0.2">
      <c r="B25" s="20" t="s">
        <v>29</v>
      </c>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row>
    <row r="26" spans="1:1561" x14ac:dyDescent="0.2">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row>
    <row r="27" spans="1:1561" x14ac:dyDescent="0.2">
      <c r="B27" s="13" t="s">
        <v>9</v>
      </c>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row>
    <row r="28" spans="1:1561" ht="12.75" x14ac:dyDescent="0.2">
      <c r="A28" s="34"/>
      <c r="B28" s="20" t="s">
        <v>33</v>
      </c>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row>
    <row r="29" spans="1:1561" x14ac:dyDescent="0.2">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row>
    <row r="30" spans="1:1561" x14ac:dyDescent="0.2">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row>
    <row r="31" spans="1:1561" x14ac:dyDescent="0.2">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row>
    <row r="32" spans="1:1561" x14ac:dyDescent="0.2">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row>
    <row r="33" spans="20:1561" x14ac:dyDescent="0.2">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row>
    <row r="34" spans="20:1561" x14ac:dyDescent="0.2">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row>
    <row r="35" spans="20:1561"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0:1561"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0:1561"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0:1561"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0:1561"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0:1561"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0:1561"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0:1561"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0:1561"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0:1561"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0:1561"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0:1561"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0:1561"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0:1561"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row r="256" spans="20:1561" x14ac:dyDescent="0.2">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row>
    <row r="257" spans="20:1561" x14ac:dyDescent="0.2">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row>
    <row r="258" spans="20:1561" x14ac:dyDescent="0.2">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c r="BGX258" s="5"/>
      <c r="BGY258" s="5"/>
      <c r="BGZ258" s="5"/>
      <c r="BHA258" s="5"/>
    </row>
    <row r="259" spans="20:1561" x14ac:dyDescent="0.2">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c r="BGX259" s="5"/>
      <c r="BGY259" s="5"/>
      <c r="BGZ259" s="5"/>
      <c r="BHA259" s="5"/>
    </row>
  </sheetData>
  <hyperlinks>
    <hyperlink ref="B28" r:id="rId1" display="https://www.scad.gov.ae/Release Documents/Jan_01_Publication_en_2021_Monthly_October_en.pdf" xr:uid="{DC079CE6-B357-4092-A4DA-3437CC28B9DE}"/>
    <hyperlink ref="B22" r:id="rId2" display="https://www.scad.gov.ae/MethodologyDocumentLib/Hotel Price Index Methodology.pdf" xr:uid="{804AC0E3-679A-4259-AAC5-FD98E0DE1258}"/>
    <hyperlink ref="B25" r:id="rId3" display="https://www.scad.gov.ae/Release Documents/Statistical Yearbook of Abu Dhabi_2020_Annual_Yearly_en.pdf" xr:uid="{F62A2425-1D8F-410D-8FC4-26112D2964EE}"/>
  </hyperlinks>
  <pageMargins left="0.7" right="0.7" top="0.75" bottom="0.75" header="0.3" footer="0.3"/>
  <pageSetup orientation="portrait"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A9F60046F06D41BE99A7075D546B1F" ma:contentTypeVersion="20" ma:contentTypeDescription="Create a new document." ma:contentTypeScope="" ma:versionID="ddeb008da55ca45cadb5b0e442939e7a">
  <xsd:schema xmlns:xsd="http://www.w3.org/2001/XMLSchema" xmlns:xs="http://www.w3.org/2001/XMLSchema" xmlns:p="http://schemas.microsoft.com/office/2006/metadata/properties" xmlns:ns2="8f1c9ade-552d-4ec6-9c91-4123f75860d9" xmlns:ns3="072b2411-78a5-4490-99b2-40fbdac58304" targetNamespace="http://schemas.microsoft.com/office/2006/metadata/properties" ma:root="true" ma:fieldsID="04b8ad072f1690300345be015c48d58f" ns2:_="" ns3:_="">
    <xsd:import namespace="8f1c9ade-552d-4ec6-9c91-4123f75860d9"/>
    <xsd:import namespace="072b2411-78a5-4490-99b2-40fbdac5830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Location" minOccurs="0"/>
                <xsd:element ref="ns2:No_x002e_"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1c9ade-552d-4ec6-9c91-4123f75860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a6eecfcf-0331-4043-8a88-26d66d5d7c50"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No_x002e_" ma:index="24" nillable="true" ma:displayName="No." ma:default="1" ma:format="Dropdown" ma:internalName="No_x002e_" ma:percentage="FALSE">
      <xsd:simpleType>
        <xsd:restriction base="dms:Number"/>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2b2411-78a5-4490-99b2-40fbdac58304"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663afe3e-b590-4eae-b6b6-f529ccdbf211}" ma:internalName="TaxCatchAll" ma:showField="CatchAllData" ma:web="072b2411-78a5-4490-99b2-40fbdac58304">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72b2411-78a5-4490-99b2-40fbdac58304" xsi:nil="true"/>
    <lcf76f155ced4ddcb4097134ff3c332f xmlns="8f1c9ade-552d-4ec6-9c91-4123f75860d9">
      <Terms xmlns="http://schemas.microsoft.com/office/infopath/2007/PartnerControls"/>
    </lcf76f155ced4ddcb4097134ff3c332f>
    <No_x002e_ xmlns="8f1c9ade-552d-4ec6-9c91-4123f75860d9">1</No_x002e_>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41569DDD-A0DD-4FC6-9FA0-ACE50AC701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1c9ade-552d-4ec6-9c91-4123f75860d9"/>
    <ds:schemaRef ds:uri="072b2411-78a5-4490-99b2-40fbdac583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http://schemas.microsoft.com/office/2006/documentManagement/types"/>
    <ds:schemaRef ds:uri="abc7cb20-3b28-44bf-aebb-0853366d63b2"/>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92d5591e-ff9a-4b6b-9d23-0ec4046c89af"/>
    <ds:schemaRef ds:uri="http://www.w3.org/XML/1998/namespace"/>
    <ds:schemaRef ds:uri="http://purl.org/dc/dcmitype/"/>
    <ds:schemaRef ds:uri="072b2411-78a5-4490-99b2-40fbdac58304"/>
    <ds:schemaRef ds:uri="8f1c9ade-552d-4ec6-9c91-4123f75860d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Table 1</vt:lpstr>
      <vt:lpstr>Table 2</vt:lpstr>
      <vt:lpstr>Table 3</vt:lpstr>
      <vt:lpstr>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Maram Ahmed Al Mazrouei</cp:lastModifiedBy>
  <cp:revision/>
  <dcterms:created xsi:type="dcterms:W3CDTF">2022-03-01T00:40:37Z</dcterms:created>
  <dcterms:modified xsi:type="dcterms:W3CDTF">2024-04-29T06:32:22Z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