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app.xml" ContentType="application/vnd.openxmlformats-officedocument.extended-properties+xml"/>
  <Override PartName="/docProps/core.xml" ContentType="application/vnd.openxmlformats-package.core-properties+xml"/>
  <Override PartName="/xl/tables/table3.xml" ContentType="application/vnd.openxmlformats-officedocument.spreadsheetml.tabl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Y:\3--مشروع الرقم القياسي الصناعي\2. IPI (2012=100)الرقم القياسي لكميات الانتاج الصناعي\1.الحساب\1. IPI (2012=100) ---\IPI_2021 (2012=100)\IPI_Q4_2021\Report\"/>
    </mc:Choice>
  </mc:AlternateContent>
  <xr:revisionPtr revIDLastSave="0" documentId="13_ncr:1_{5DE5C5BC-3E55-47F9-AAB8-22028CAE9363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EN" sheetId="63" r:id="rId1"/>
  </sheets>
  <definedNames>
    <definedName name="_Toc399659119" localSheetId="0">EN!$B$2</definedName>
    <definedName name="_Toc399660842" localSheetId="0">EN!#REF!</definedName>
  </definedNames>
  <calcPr calcId="191029"/>
</workbook>
</file>

<file path=xl/calcChain.xml><?xml version="1.0" encoding="utf-8"?>
<calcChain xmlns="http://schemas.openxmlformats.org/spreadsheetml/2006/main">
  <c r="F88" i="63" l="1"/>
  <c r="F87" i="63"/>
  <c r="F86" i="63"/>
  <c r="F85" i="63"/>
  <c r="F84" i="63"/>
  <c r="F83" i="63"/>
  <c r="F82" i="63"/>
  <c r="F81" i="63"/>
  <c r="F80" i="63"/>
  <c r="F79" i="63"/>
  <c r="F78" i="63"/>
  <c r="F77" i="63"/>
  <c r="F76" i="63"/>
  <c r="F75" i="63"/>
  <c r="F74" i="63"/>
  <c r="F73" i="63"/>
  <c r="F72" i="63"/>
  <c r="F71" i="63"/>
  <c r="F70" i="63"/>
  <c r="F69" i="63"/>
  <c r="F68" i="63"/>
  <c r="F67" i="63"/>
  <c r="F66" i="63"/>
  <c r="F65" i="63"/>
  <c r="F28" i="63"/>
  <c r="F27" i="63"/>
  <c r="F26" i="63"/>
  <c r="F25" i="63"/>
  <c r="F24" i="63"/>
  <c r="F23" i="63"/>
  <c r="F22" i="63"/>
  <c r="F21" i="63"/>
  <c r="F20" i="63"/>
  <c r="F19" i="63"/>
  <c r="F18" i="63"/>
  <c r="F17" i="63"/>
  <c r="F15" i="63"/>
  <c r="F14" i="63"/>
  <c r="F13" i="63"/>
  <c r="F12" i="63"/>
  <c r="F11" i="63"/>
  <c r="F10" i="63"/>
  <c r="F9" i="63"/>
  <c r="F8" i="63"/>
  <c r="F7" i="63"/>
  <c r="F6" i="63"/>
  <c r="F5" i="63"/>
</calcChain>
</file>

<file path=xl/sharedStrings.xml><?xml version="1.0" encoding="utf-8"?>
<sst xmlns="http://schemas.openxmlformats.org/spreadsheetml/2006/main" count="92" uniqueCount="40">
  <si>
    <t>Economic Activity</t>
  </si>
  <si>
    <t>Weights</t>
  </si>
  <si>
    <t>Manufacturing Industry</t>
  </si>
  <si>
    <t>Manufacture of food products</t>
  </si>
  <si>
    <t>Manufacture of beverages</t>
  </si>
  <si>
    <t>Manufacture of textiles</t>
  </si>
  <si>
    <t>Manufacture of wearing apparel</t>
  </si>
  <si>
    <t>Manufacture of leather and related products</t>
  </si>
  <si>
    <t>Manufacture of wood and of products of wood and cork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</si>
  <si>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</si>
  <si>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</si>
  <si>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</si>
  <si>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</si>
  <si>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pharmaceuticals, medicinal chemical products</t>
  </si>
  <si>
    <t>Manufacture of rubber and plastics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</si>
  <si>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</si>
  <si>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</si>
  <si>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</si>
  <si>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</si>
  <si>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</si>
  <si>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</si>
  <si>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</si>
  <si>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</si>
  <si>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</si>
  <si>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</si>
  <si>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</si>
  <si>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t>Source: Statistics Centre Abu Dhabi</t>
  </si>
  <si>
    <t>Activity Name</t>
  </si>
  <si>
    <t>Contribution %</t>
  </si>
  <si>
    <t>Manufacturing</t>
  </si>
  <si>
    <t xml:space="preserve">Manufacture of wood and of products of wood and cork </t>
  </si>
  <si>
    <r>
      <rPr>
        <sz val="10"/>
        <color rgb="FFC00000"/>
        <rFont val="Arial"/>
        <family val="2"/>
      </rPr>
      <t>*</t>
    </r>
    <r>
      <rPr>
        <sz val="10"/>
        <rFont val="Arial"/>
        <family val="2"/>
      </rPr>
      <t xml:space="preserve"> Note: Data preliminary</t>
    </r>
  </si>
  <si>
    <r>
      <t>Table 1:</t>
    </r>
    <r>
      <rPr>
        <b/>
        <sz val="11"/>
        <color rgb="FFAA9F8A"/>
        <rFont val="Arial"/>
        <family val="2"/>
      </rPr>
      <t xml:space="preserve"> </t>
    </r>
    <r>
      <rPr>
        <b/>
        <sz val="11"/>
        <rFont val="Arial"/>
        <family val="2"/>
      </rPr>
      <t>Relative change in the IPI in the fourth   quarter of 2021 compared with the fourth  quarter of 2020 by economic activity (2012=100)</t>
    </r>
  </si>
  <si>
    <r>
      <t>IPI_Q4 2021</t>
    </r>
    <r>
      <rPr>
        <b/>
        <sz val="10"/>
        <color rgb="FFFF0000"/>
        <rFont val="Arial"/>
        <family val="2"/>
      </rPr>
      <t>*</t>
    </r>
  </si>
  <si>
    <t>IPI_Q4 2020</t>
  </si>
  <si>
    <t xml:space="preserve"> Relative change Q4 2021/ Q4 2020</t>
  </si>
  <si>
    <r>
      <t>Table 3:</t>
    </r>
    <r>
      <rPr>
        <b/>
        <sz val="11"/>
        <color rgb="FFAA9F8A"/>
        <rFont val="Arial"/>
        <family val="2"/>
      </rPr>
      <t xml:space="preserve"> </t>
    </r>
    <r>
      <rPr>
        <b/>
        <sz val="11"/>
        <rFont val="Arial"/>
        <family val="2"/>
      </rPr>
      <t>Relative change in the IPI in the fourth  quarter of 2021 compared with the third quarter of 2021 by economic activity (2012=100)</t>
    </r>
  </si>
  <si>
    <t>IPI_Q3 2021</t>
  </si>
  <si>
    <r>
      <rPr>
        <b/>
        <sz val="11"/>
        <color theme="4"/>
        <rFont val="Arial"/>
        <family val="2"/>
      </rPr>
      <t>Table 2:</t>
    </r>
    <r>
      <rPr>
        <b/>
        <sz val="11"/>
        <rFont val="Arial"/>
        <family val="2"/>
      </rPr>
      <t xml:space="preserve"> Contribution to change in the Industrial Production Index by activity, fourth quarter of 2021 compared with the fourth quarter of 2020 (2012=100)</t>
    </r>
  </si>
  <si>
    <t xml:space="preserve"> Relative change Q4 2021 / Q3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</si>
</sst>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_(* #,##0.0_);_(* \(#,##0.0\);_(* &quot;-&quot;??_);_(@_)"/>
  </numFmts>
  <fonts count="40" x14ac:knownFonts="1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color rgb="FF595959"/>
      <name val="Arial"/>
      <family val="2"/>
      <scheme val="minor"/>
    </font>
    <font>
      <sz val="8"/>
      <color rgb="FFC00000"/>
      <name val="Arial"/>
      <family val="2"/>
      <scheme val="minor"/>
    </font>
    <font>
      <sz val="8"/>
      <color rgb="FF595959"/>
      <name val="Arial"/>
      <family val="2"/>
      <scheme val="minor"/>
    </font>
    <font>
      <sz val="9"/>
      <color rgb="FF595959"/>
      <name val="Arial"/>
      <family val="2"/>
      <scheme val="minor"/>
    </font>
    <font>
      <b/>
      <sz val="11"/>
      <color rgb="FF595959"/>
      <name val="Arial"/>
      <family val="2"/>
      <scheme val="minor"/>
    </font>
    <font>
      <sz val="10"/>
      <name val="Tahoma"/>
      <family val="2"/>
    </font>
    <font>
      <b/>
      <sz val="11"/>
      <color rgb="FFD6A461"/>
      <name val="Arial"/>
      <family val="2"/>
    </font>
    <font>
      <b/>
      <sz val="11"/>
      <color rgb="FFAA9F8A"/>
      <name val="Arial"/>
      <family val="2"/>
    </font>
    <font>
      <b/>
      <sz val="11"/>
      <name val="Arial"/>
      <family val="2"/>
    </font>
    <font>
      <b/>
      <sz val="10"/>
      <color rgb="FFFFFFFF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.5"/>
      <color theme="1"/>
      <name val="Calibri"/>
      <family val="2"/>
    </font>
    <font>
      <sz val="10"/>
      <color rgb="FF595959"/>
      <name val="Arial"/>
      <family val="2"/>
    </font>
    <font>
      <b/>
      <sz val="10"/>
      <color rgb="FF595959"/>
      <name val="Arial"/>
      <family val="2"/>
    </font>
    <font>
      <sz val="10"/>
      <color rgb="FF595959"/>
      <name val="Tahoma"/>
      <family val="2"/>
    </font>
    <font>
      <sz val="10.5"/>
      <name val="Arial"/>
      <family val="2"/>
    </font>
    <font>
      <sz val="10"/>
      <color rgb="FFC00000"/>
      <name val="Arial"/>
      <family val="2"/>
    </font>
    <font>
      <b/>
      <sz val="11"/>
      <color rgb="FFFF0000"/>
      <name val="Arial"/>
      <family val="2"/>
      <scheme val="minor"/>
    </font>
    <font>
      <b/>
      <sz val="11"/>
      <color theme="4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9" fontId="24" fillId="0" borderId="0">
      <alignment horizontal="left" vertical="center" readingOrder="1"/>
    </xf>
    <xf numFmtId="0" fontId="23" fillId="0" borderId="0">
      <alignment horizontal="left" vertical="center" readingOrder="1"/>
    </xf>
    <xf numFmtId="49" fontId="15" fillId="2" borderId="0">
      <alignment horizontal="right" vertical="center" wrapText="1" readingOrder="1"/>
    </xf>
    <xf numFmtId="0" fontId="22" fillId="0" borderId="0">
      <alignment horizontal="left" vertical="center" readingOrder="1"/>
    </xf>
    <xf numFmtId="0" fontId="21" fillId="0" borderId="0">
      <alignment horizontal="left" vertical="center" readingOrder="1"/>
    </xf>
    <xf numFmtId="164" fontId="20" fillId="0" borderId="0">
      <alignment horizontal="right" vertical="center" readingOrder="1"/>
    </xf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4" applyNumberFormat="0" applyAlignment="0" applyProtection="0"/>
    <xf numFmtId="0" fontId="12" fillId="7" borderId="5" applyNumberFormat="0" applyAlignment="0" applyProtection="0"/>
    <xf numFmtId="0" fontId="13" fillId="7" borderId="4" applyNumberFormat="0" applyAlignment="0" applyProtection="0"/>
    <xf numFmtId="0" fontId="14" fillId="0" borderId="6" applyNumberFormat="0" applyFill="0" applyAlignment="0" applyProtection="0"/>
    <xf numFmtId="0" fontId="15" fillId="8" borderId="7" applyNumberFormat="0" applyAlignment="0" applyProtection="0"/>
    <xf numFmtId="0" fontId="16" fillId="0" borderId="0" applyNumberFormat="0" applyFill="0" applyBorder="0" applyAlignment="0" applyProtection="0"/>
    <xf numFmtId="0" fontId="3" fillId="9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1" fillId="0" borderId="0"/>
  </cellStyleXfs>
  <cellXfs count="37">
    <xf numFmtId="0" fontId="0" fillId="0" borderId="0" xfId="0">
      <alignment vertical="center"/>
    </xf>
    <xf numFmtId="0" fontId="1" fillId="0" borderId="0" xfId="53"/>
    <xf numFmtId="0" fontId="29" fillId="34" borderId="0" xfId="53" applyFont="1" applyFill="1" applyAlignment="1">
      <alignment vertical="center" wrapText="1"/>
    </xf>
    <xf numFmtId="0" fontId="31" fillId="0" borderId="0" xfId="53" applyFont="1" applyAlignment="1">
      <alignment horizontal="left" vertical="center" wrapText="1" readingOrder="1"/>
    </xf>
    <xf numFmtId="3" fontId="31" fillId="0" borderId="0" xfId="53" applyNumberFormat="1" applyFont="1" applyAlignment="1">
      <alignment vertical="center" readingOrder="1"/>
    </xf>
    <xf numFmtId="165" fontId="31" fillId="0" borderId="0" xfId="53" applyNumberFormat="1" applyFont="1" applyAlignment="1">
      <alignment vertical="center" readingOrder="1"/>
    </xf>
    <xf numFmtId="0" fontId="31" fillId="0" borderId="0" xfId="53" applyFont="1" applyAlignment="1">
      <alignment horizontal="left" vertical="center" readingOrder="1"/>
    </xf>
    <xf numFmtId="166" fontId="31" fillId="0" borderId="0" xfId="54" applyNumberFormat="1" applyFont="1" applyAlignment="1">
      <alignment vertical="center" readingOrder="1"/>
    </xf>
    <xf numFmtId="0" fontId="32" fillId="0" borderId="0" xfId="53" applyFont="1" applyBorder="1" applyAlignment="1">
      <alignment vertical="center" wrapText="1"/>
    </xf>
    <xf numFmtId="0" fontId="32" fillId="0" borderId="0" xfId="53" applyFont="1" applyAlignment="1">
      <alignment vertical="center" wrapText="1"/>
    </xf>
    <xf numFmtId="0" fontId="22" fillId="0" borderId="0" xfId="53" applyFont="1" applyAlignment="1">
      <alignment horizontal="left" vertical="center" readingOrder="1"/>
    </xf>
    <xf numFmtId="0" fontId="29" fillId="34" borderId="0" xfId="53" applyFont="1" applyFill="1" applyAlignment="1">
      <alignment horizontal="left" vertical="center" wrapText="1" readingOrder="2"/>
    </xf>
    <xf numFmtId="0" fontId="29" fillId="34" borderId="0" xfId="53" applyFont="1" applyFill="1" applyAlignment="1">
      <alignment horizontal="center" vertical="center" wrapText="1" readingOrder="2"/>
    </xf>
    <xf numFmtId="0" fontId="25" fillId="0" borderId="0" xfId="53" applyFont="1" applyAlignment="1">
      <alignment horizontal="left" vertical="center" wrapText="1" readingOrder="1"/>
    </xf>
    <xf numFmtId="0" fontId="33" fillId="0" borderId="0" xfId="53" applyFont="1" applyAlignment="1">
      <alignment horizontal="left" vertical="center" readingOrder="1"/>
    </xf>
    <xf numFmtId="0" fontId="34" fillId="0" borderId="0" xfId="53" applyFont="1" applyAlignment="1">
      <alignment horizontal="left" vertical="center" readingOrder="1"/>
    </xf>
    <xf numFmtId="166" fontId="31" fillId="0" borderId="0" xfId="54" applyNumberFormat="1" applyFont="1" applyAlignment="1">
      <alignment horizontal="right" vertical="center" readingOrder="2"/>
    </xf>
    <xf numFmtId="165" fontId="31" fillId="0" borderId="0" xfId="53" applyNumberFormat="1" applyFont="1" applyAlignment="1">
      <alignment horizontal="right" vertical="center" readingOrder="2"/>
    </xf>
    <xf numFmtId="165" fontId="31" fillId="0" borderId="0" xfId="53" applyNumberFormat="1" applyFont="1" applyAlignment="1">
      <alignment horizontal="right" vertical="center" readingOrder="1"/>
    </xf>
    <xf numFmtId="0" fontId="25" fillId="0" borderId="0" xfId="53" applyFont="1" applyAlignment="1">
      <alignment horizontal="left" vertical="center" readingOrder="1"/>
    </xf>
    <xf numFmtId="0" fontId="35" fillId="0" borderId="0" xfId="53" applyFont="1" applyAlignment="1">
      <alignment vertical="center" readingOrder="1"/>
    </xf>
    <xf numFmtId="0" fontId="35" fillId="0" borderId="0" xfId="53" applyFont="1" applyAlignment="1">
      <alignment horizontal="left" vertical="center" readingOrder="1"/>
    </xf>
    <xf numFmtId="0" fontId="31" fillId="0" borderId="0" xfId="53" applyFont="1"/>
    <xf numFmtId="0" fontId="36" fillId="0" borderId="0" xfId="53" applyFont="1" applyBorder="1" applyAlignment="1">
      <alignment vertical="center" wrapText="1"/>
    </xf>
    <xf numFmtId="0" fontId="31" fillId="0" borderId="0" xfId="53" applyFont="1" applyAlignment="1">
      <alignment vertical="center"/>
    </xf>
    <xf numFmtId="0" fontId="29" fillId="34" borderId="0" xfId="53" applyFont="1" applyFill="1" applyAlignment="1">
      <alignment horizontal="right" vertical="center" wrapText="1"/>
    </xf>
    <xf numFmtId="0" fontId="31" fillId="0" borderId="0" xfId="53" applyFont="1" applyBorder="1" applyAlignment="1">
      <alignment horizontal="left" vertical="center" readingOrder="1"/>
    </xf>
    <xf numFmtId="166" fontId="31" fillId="0" borderId="0" xfId="54" applyNumberFormat="1" applyFont="1" applyBorder="1" applyAlignment="1">
      <alignment vertical="center" readingOrder="1"/>
    </xf>
    <xf numFmtId="165" fontId="31" fillId="0" borderId="0" xfId="53" applyNumberFormat="1" applyFont="1" applyBorder="1" applyAlignment="1">
      <alignment vertical="center" readingOrder="1"/>
    </xf>
    <xf numFmtId="0" fontId="25" fillId="0" borderId="0" xfId="53" applyFont="1" applyBorder="1" applyAlignment="1">
      <alignment horizontal="left" vertical="center" wrapText="1" readingOrder="1"/>
    </xf>
    <xf numFmtId="0" fontId="25" fillId="0" borderId="0" xfId="53" applyFont="1" applyBorder="1" applyAlignment="1">
      <alignment horizontal="left" vertical="center" readingOrder="1"/>
    </xf>
    <xf numFmtId="166" fontId="31" fillId="0" borderId="0" xfId="54" applyNumberFormat="1" applyFont="1" applyBorder="1" applyAlignment="1">
      <alignment horizontal="right" vertical="center" readingOrder="2"/>
    </xf>
    <xf numFmtId="165" fontId="31" fillId="0" borderId="0" xfId="53" applyNumberFormat="1" applyFont="1" applyBorder="1" applyAlignment="1">
      <alignment horizontal="right" vertical="center" readingOrder="2"/>
    </xf>
    <xf numFmtId="165" fontId="31" fillId="0" borderId="0" xfId="53" applyNumberFormat="1" applyFont="1" applyBorder="1" applyAlignment="1">
      <alignment horizontal="right" vertical="center" readingOrder="1"/>
    </xf>
    <xf numFmtId="0" fontId="38" fillId="0" borderId="0" xfId="53" applyFont="1"/>
    <xf numFmtId="0" fontId="26" fillId="0" borderId="0" xfId="53" applyFont="1" applyAlignment="1">
      <alignment horizontal="left" vertical="center" wrapText="1" readingOrder="1"/>
    </xf>
    <xf numFmtId="0" fontId="28" fillId="0" borderId="0" xfId="53" applyFont="1" applyAlignment="1">
      <alignment horizontal="left" vertical="center" wrapText="1" readingOrder="1"/>
    </xf>
  </cellXfs>
  <cellStyles count="56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 xr:uid="{00000000-0005-0000-0000-000019000000}"/>
    <cellStyle name="Calculation" xfId="22" builtinId="22" hidden="1"/>
    <cellStyle name="Check Cell" xfId="24" builtinId="23" hidden="1"/>
    <cellStyle name="Comma" xfId="7" builtinId="3" hidden="1"/>
    <cellStyle name="Comma" xfId="54" builtinId="3"/>
    <cellStyle name="Comma [0]" xfId="8" builtinId="6" hidden="1"/>
    <cellStyle name="Currency" xfId="9" builtinId="4" hidden="1"/>
    <cellStyle name="Currency [0]" xfId="10" builtinId="7" hidden="1"/>
    <cellStyle name="Eco_Source" xfId="4" xr:uid="{00000000-0005-0000-0000-000021000000}"/>
    <cellStyle name="Explanatory Text" xfId="27" builtinId="53" hidden="1"/>
    <cellStyle name="Footnotes" xfId="5" xr:uid="{00000000-0005-0000-0000-000023000000}"/>
    <cellStyle name="Good" xfId="17" builtinId="26" hidden="1"/>
    <cellStyle name="Header" xfId="3" xr:uid="{00000000-0005-0000-0000-000025000000}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rmal 2" xfId="53" xr:uid="{00000000-0005-0000-0000-00002E000000}"/>
    <cellStyle name="Normal 2 5" xfId="55" xr:uid="{C6FFCBDE-AA5A-4B07-8A38-D2DDBE0DC9B9}"/>
    <cellStyle name="Note" xfId="26" builtinId="10" hidden="1"/>
    <cellStyle name="Output" xfId="21" builtinId="21" hidden="1"/>
    <cellStyle name="Percent" xfId="11" builtinId="5" hidden="1"/>
    <cellStyle name="SubTitle" xfId="2" xr:uid="{00000000-0005-0000-0000-000032000000}"/>
    <cellStyle name="Table_Title" xfId="1" xr:uid="{00000000-0005-0000-0000-000033000000}"/>
    <cellStyle name="Title" xfId="12" builtinId="15" hidden="1"/>
    <cellStyle name="Total" xfId="28" builtinId="25" hidden="1"/>
    <cellStyle name="Warning Text" xfId="25" builtinId="11" hidden="1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right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right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right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_(* #,##0.0_);_(* \(#,##0.0\);_(* &quot;-&quot;??_);_(@_)"/>
      <alignment horizontal="right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alignment horizontal="left" vertical="center" textRotation="0" wrapText="0" indent="0" justifyLastLine="0" shrinkToFit="0" readingOrder="1"/>
    </dxf>
    <dxf>
      <border outline="0">
        <bottom style="thin">
          <color rgb="FFD6A46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scheme val="none"/>
      </font>
      <fill>
        <patternFill patternType="solid">
          <fgColor indexed="64"/>
          <bgColor rgb="FFD6A46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right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alignment horizontal="left" vertical="center" textRotation="0" wrapText="1" indent="0" justifyLastLine="0" shrinkToFit="0" readingOrder="1"/>
    </dxf>
    <dxf>
      <border outline="0">
        <bottom style="thin">
          <color rgb="FFD6A46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general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general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general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_(* #,##0.0_);_(* \(#,##0.0\);_(* &quot;-&quot;??_);_(@_)"/>
      <alignment horizontal="general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0" indent="0" justifyLastLine="0" shrinkToFit="0" readingOrder="1"/>
    </dxf>
    <dxf>
      <border outline="0">
        <bottom style="thin">
          <color rgb="FFD6A46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0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scheme val="none"/>
      </font>
      <fill>
        <patternFill patternType="solid">
          <fgColor indexed="64"/>
          <bgColor rgb="FFD6A461"/>
        </patternFill>
      </fill>
      <alignment horizontal="right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4:F28" totalsRowShown="0" headerRowDxfId="17" dataDxfId="16" tableBorderDxfId="15" headerRowCellStyle="Normal 2" dataCellStyle="Normal 2">
  <autoFilter ref="B4:F2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000-000001000000}" name="Economic Activity" dataDxfId="14" dataCellStyle="Normal 2"/>
    <tableColumn id="2" xr3:uid="{00000000-0010-0000-0000-000002000000}" name="Weights" dataDxfId="13" dataCellStyle="Comma"/>
    <tableColumn id="3" xr3:uid="{00000000-0010-0000-0000-000003000000}" name="IPI_Q4 2020" dataDxfId="12" dataCellStyle="Normal 2"/>
    <tableColumn id="4" xr3:uid="{00000000-0010-0000-0000-000004000000}" name="IPI_Q4 2021*" dataDxfId="11" dataCellStyle="Normal 2"/>
    <tableColumn id="5" xr3:uid="{00000000-0010-0000-0000-000005000000}" name=" Relative change Q4 2021/ Q4 2020" dataDxfId="10" dataCellStyle="Normal 2">
      <calculatedColumnFormula>E5/D5*100-100</calculatedColumnFormula>
    </tableColumn>
  </tableColumns>
  <tableStyleInfo name="TableStyleLight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B34:C58" totalsRowShown="0" tableBorderDxfId="9">
  <autoFilter ref="B34:C58" xr:uid="{00000000-0009-0000-0100-000002000000}">
    <filterColumn colId="0" hiddenButton="1"/>
    <filterColumn colId="1" hiddenButton="1"/>
  </autoFilter>
  <tableColumns count="2">
    <tableColumn id="1" xr3:uid="{00000000-0010-0000-0100-000001000000}" name="Activity Name" dataDxfId="8" dataCellStyle="Normal 2"/>
    <tableColumn id="2" xr3:uid="{00000000-0010-0000-0100-000002000000}" name="Contribution %" dataDxfId="7" dataCellStyle="Normal 2"/>
  </tableColumns>
  <tableStyleInfo name="TableStyleLight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B64:F88" totalsRowShown="0" headerRowDxfId="6" tableBorderDxfId="5" headerRowCellStyle="Normal 2">
  <autoFilter ref="B64:F88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200-000001000000}" name="Economic Activity" dataDxfId="4" dataCellStyle="Normal 2"/>
    <tableColumn id="2" xr3:uid="{00000000-0010-0000-0200-000002000000}" name="Weights" dataDxfId="3" dataCellStyle="Comma"/>
    <tableColumn id="3" xr3:uid="{00000000-0010-0000-0200-000003000000}" name="IPI_Q3 2021" dataDxfId="2" dataCellStyle="Normal 2"/>
    <tableColumn id="4" xr3:uid="{00000000-0010-0000-0200-000004000000}" name="IPI_Q4 2021*" dataDxfId="1" dataCellStyle="Normal 2"/>
    <tableColumn id="5" xr3:uid="{00000000-0010-0000-0200-000005000000}" name=" Relative change Q4 2021 / Q3 2021" dataDxfId="0" dataCellStyle="Normal 2">
      <calculatedColumnFormula>E65/D65*100-100</calculatedColumnFormula>
    </tableColumn>
  </tableColumns>
  <tableStyleInfo name="TableStyleLight5" showFirstColumn="0" showLastColumn="0" showRowStripes="1" showColumnStripes="0"/>
</table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19"/>
  <sheetViews>
    <sheetView showGridLines="0" tabSelected="1" topLeftCell="A4" zoomScaleNormal="100" workbookViewId="0">
      <selection activeCell="H72" sqref="H72"/>
    </sheetView>
  </sheetViews>
  <sheetFormatPr defaultColWidth="8.85546875" defaultRowHeight="14.25" x14ac:dyDescent="0.2"/>
  <cols>
    <col min="1" max="1" width="3.42578125" style="1" customWidth="1"/>
    <col min="2" max="2" width="51.7109375" style="1" customWidth="1"/>
    <col min="3" max="3" width="15.7109375" style="1" customWidth="1"/>
    <col min="4" max="4" width="13.7109375" style="1" customWidth="1"/>
    <col min="5" max="5" width="14.42578125" style="1" customWidth="1"/>
    <col min="6" max="6" width="18.7109375" style="1" customWidth="1"/>
    <col min="7" max="7" width="10.5703125" style="1" customWidth="1"/>
    <col min="8" max="16384" width="8.85546875" style="1"/>
  </cols>
  <sheetData>
    <row r="2" spans="2:6" x14ac:dyDescent="0.2">
      <c r="B2" s="35" t="s">
        <v>32</v>
      </c>
      <c r="C2" s="35"/>
      <c r="D2" s="35"/>
      <c r="E2" s="35"/>
      <c r="F2" s="35"/>
    </row>
    <row r="3" spans="2:6" x14ac:dyDescent="0.2">
      <c r="B3" s="35"/>
      <c r="C3" s="35"/>
      <c r="D3" s="35"/>
      <c r="E3" s="35"/>
      <c r="F3" s="35"/>
    </row>
    <row r="4" spans="2:6" ht="29.45" customHeight="1" x14ac:dyDescent="0.2">
      <c r="B4" s="2" t="s">
        <v>0</v>
      </c>
      <c r="C4" s="25" t="s">
        <v>1</v>
      </c>
      <c r="D4" s="25" t="s">
        <v>34</v>
      </c>
      <c r="E4" s="25" t="s">
        <v>33</v>
      </c>
      <c r="F4" s="25" t="s">
        <v>35</v>
      </c>
    </row>
    <row r="5" spans="2:6" x14ac:dyDescent="0.2">
      <c r="B5" s="3" t="s">
        <v>2</v>
      </c>
      <c r="C5" s="4">
        <v>10000</v>
      </c>
      <c r="D5" s="5">
        <v>135.11804822735249</v>
      </c>
      <c r="E5" s="5">
        <v>152.12978301314689</v>
      </c>
      <c r="F5" s="5">
        <f>E5/D5*100-100</f>
        <v>12.590275695198102</v>
      </c>
    </row>
    <row r="6" spans="2:6" x14ac:dyDescent="0.2">
      <c r="B6" s="6" t="s">
        <v>3</v>
      </c>
      <c r="C6" s="7">
        <v>287.39999999999998</v>
      </c>
      <c r="D6" s="5">
        <v>99.179691266325293</v>
      </c>
      <c r="E6" s="5">
        <v>104.75529708555578</v>
      </c>
      <c r="F6" s="5">
        <f t="shared" ref="F6:F28" si="0">E6/D6*100-100</f>
        <v>5.6217212899548343</v>
      </c>
    </row>
    <row r="7" spans="2:6" x14ac:dyDescent="0.2">
      <c r="B7" s="6" t="s">
        <v>4</v>
      </c>
      <c r="C7" s="7">
        <v>84.9</v>
      </c>
      <c r="D7" s="5">
        <v>64.91535869144758</v>
      </c>
      <c r="E7" s="5">
        <v>71.197344541026624</v>
      </c>
      <c r="F7" s="5">
        <f t="shared" si="0"/>
        <v>9.6771950062515515</v>
      </c>
    </row>
    <row r="8" spans="2:6" x14ac:dyDescent="0.2">
      <c r="B8" s="6" t="s">
        <v>5</v>
      </c>
      <c r="C8" s="7">
        <v>33.9</v>
      </c>
      <c r="D8" s="5">
        <v>99.424523693487771</v>
      </c>
      <c r="E8" s="5">
        <v>94.810231622561076</v>
      </c>
      <c r="F8" s="5">
        <f t="shared" si="0"/>
        <v>-4.64099992588541</v>
      </c>
    </row>
    <row r="9" spans="2:6" x14ac:dyDescent="0.2">
      <c r="B9" s="6" t="s">
        <v>6</v>
      </c>
      <c r="C9" s="7">
        <v>118.4</v>
      </c>
      <c r="D9" s="5">
        <v>29.147191770237647</v>
      </c>
      <c r="E9" s="5">
        <v>39.053260238735866</v>
      </c>
      <c r="F9" s="5">
        <f t="shared" si="0"/>
        <v>33.98635637555094</v>
      </c>
    </row>
    <row r="10" spans="2:6" x14ac:dyDescent="0.2">
      <c r="B10" s="6" t="s">
        <v>7</v>
      </c>
      <c r="C10" s="7">
        <v>5.3</v>
      </c>
      <c r="D10" s="5">
        <v>74.956548294295956</v>
      </c>
      <c r="E10" s="5">
        <v>116.44232598525871</v>
      </c>
      <c r="F10" s="5">
        <f t="shared" si="0"/>
        <v>55.346435548339855</v>
      </c>
    </row>
    <row r="11" spans="2:6" x14ac:dyDescent="0.2">
      <c r="B11" s="6" t="s">
        <v>8</v>
      </c>
      <c r="C11" s="7">
        <v>65.8</v>
      </c>
      <c r="D11" s="5">
        <v>37.387150740435544</v>
      </c>
      <c r="E11" s="5">
        <v>37.497336209479791</v>
      </c>
      <c r="F11" s="5">
        <f t="shared" si="0"/>
        <v>0.2947148067238885</v>
      </c>
    </row>
    <row r="12" spans="2:6" x14ac:dyDescent="0.2">
      <c r="B12" s="6" t="s">
        <v>9</v>
      </c>
      <c r="C12" s="7">
        <v>37.700000000000003</v>
      </c>
      <c r="D12" s="5">
        <v>102.2695315764899</v>
      </c>
      <c r="E12" s="5">
        <v>94.110624354494249</v>
      </c>
      <c r="F12" s="5">
        <f t="shared" si="0"/>
        <v>-7.9778474548828768</v>
      </c>
    </row>
    <row r="13" spans="2:6" x14ac:dyDescent="0.2">
      <c r="B13" s="6" t="s">
        <v>10</v>
      </c>
      <c r="C13" s="7">
        <v>33.1</v>
      </c>
      <c r="D13" s="5">
        <v>73.250953946869117</v>
      </c>
      <c r="E13" s="5">
        <v>147.20535763500885</v>
      </c>
      <c r="F13" s="5">
        <f t="shared" si="0"/>
        <v>100.96032843719803</v>
      </c>
    </row>
    <row r="14" spans="2:6" x14ac:dyDescent="0.2">
      <c r="B14" s="6" t="s">
        <v>11</v>
      </c>
      <c r="C14" s="7">
        <v>3653.8</v>
      </c>
      <c r="D14" s="5">
        <v>149.42038615908842</v>
      </c>
      <c r="E14" s="5">
        <v>156.25007722391305</v>
      </c>
      <c r="F14" s="5">
        <f t="shared" si="0"/>
        <v>4.5707893282734773</v>
      </c>
    </row>
    <row r="15" spans="2:6" x14ac:dyDescent="0.2">
      <c r="B15" s="6" t="s">
        <v>12</v>
      </c>
      <c r="C15" s="7">
        <v>1690.4</v>
      </c>
      <c r="D15" s="5">
        <v>135.38857925638106</v>
      </c>
      <c r="E15" s="5">
        <v>132.1216878089715</v>
      </c>
      <c r="F15" s="5">
        <f t="shared" si="0"/>
        <v>-2.412974170607967</v>
      </c>
    </row>
    <row r="16" spans="2:6" x14ac:dyDescent="0.2">
      <c r="B16" s="6" t="s">
        <v>13</v>
      </c>
      <c r="C16" s="7">
        <v>23</v>
      </c>
      <c r="D16" s="5">
        <v>0</v>
      </c>
      <c r="E16" s="5">
        <v>0</v>
      </c>
      <c r="F16" s="5">
        <v>0</v>
      </c>
    </row>
    <row r="17" spans="2:7" x14ac:dyDescent="0.2">
      <c r="B17" s="6" t="s">
        <v>14</v>
      </c>
      <c r="C17" s="7">
        <v>126.3</v>
      </c>
      <c r="D17" s="5">
        <v>181.62821988536626</v>
      </c>
      <c r="E17" s="5">
        <v>129.30796614548171</v>
      </c>
      <c r="F17" s="5">
        <f t="shared" si="0"/>
        <v>-28.806236042453222</v>
      </c>
    </row>
    <row r="18" spans="2:7" x14ac:dyDescent="0.2">
      <c r="B18" s="6" t="s">
        <v>15</v>
      </c>
      <c r="C18" s="7">
        <v>1104.4000000000001</v>
      </c>
      <c r="D18" s="5">
        <v>81.64363081662755</v>
      </c>
      <c r="E18" s="5">
        <v>81.155949461749358</v>
      </c>
      <c r="F18" s="5">
        <f t="shared" si="0"/>
        <v>-0.59732933236828956</v>
      </c>
    </row>
    <row r="19" spans="2:7" x14ac:dyDescent="0.2">
      <c r="B19" s="6" t="s">
        <v>16</v>
      </c>
      <c r="C19" s="7">
        <v>626.5</v>
      </c>
      <c r="D19" s="5">
        <v>35.392160480223062</v>
      </c>
      <c r="E19" s="5">
        <v>49.513862648607024</v>
      </c>
      <c r="F19" s="5">
        <f t="shared" si="0"/>
        <v>39.900650247884926</v>
      </c>
    </row>
    <row r="20" spans="2:7" x14ac:dyDescent="0.2">
      <c r="B20" s="6" t="s">
        <v>17</v>
      </c>
      <c r="C20" s="7">
        <v>960.1</v>
      </c>
      <c r="D20" s="5">
        <v>160.18257329096528</v>
      </c>
      <c r="E20" s="5">
        <v>122.34844079744529</v>
      </c>
      <c r="F20" s="5">
        <f t="shared" si="0"/>
        <v>-23.619381132550416</v>
      </c>
    </row>
    <row r="21" spans="2:7" x14ac:dyDescent="0.2">
      <c r="B21" s="6" t="s">
        <v>18</v>
      </c>
      <c r="C21" s="7">
        <v>11.7</v>
      </c>
      <c r="D21" s="5">
        <v>51.358031836458316</v>
      </c>
      <c r="E21" s="5">
        <v>19.407036971103309</v>
      </c>
      <c r="F21" s="5">
        <f t="shared" si="0"/>
        <v>-62.212265000921363</v>
      </c>
    </row>
    <row r="22" spans="2:7" x14ac:dyDescent="0.2">
      <c r="B22" s="6" t="s">
        <v>19</v>
      </c>
      <c r="C22" s="7">
        <v>410.9</v>
      </c>
      <c r="D22" s="5">
        <v>127.81293879324392</v>
      </c>
      <c r="E22" s="5">
        <v>140.61788015393276</v>
      </c>
      <c r="F22" s="5">
        <f t="shared" si="0"/>
        <v>10.018501633393086</v>
      </c>
    </row>
    <row r="23" spans="2:7" x14ac:dyDescent="0.2">
      <c r="B23" s="6" t="s">
        <v>20</v>
      </c>
      <c r="C23" s="7">
        <v>59</v>
      </c>
      <c r="D23" s="5">
        <v>2699.3763700881486</v>
      </c>
      <c r="E23" s="5">
        <v>5612.4860221400741</v>
      </c>
      <c r="F23" s="5">
        <f t="shared" si="0"/>
        <v>107.91787630402933</v>
      </c>
    </row>
    <row r="24" spans="2:7" x14ac:dyDescent="0.2">
      <c r="B24" s="6" t="s">
        <v>21</v>
      </c>
      <c r="C24" s="7">
        <v>12.1</v>
      </c>
      <c r="D24" s="5">
        <v>29.875076739739747</v>
      </c>
      <c r="E24" s="5">
        <v>68.887115307384221</v>
      </c>
      <c r="F24" s="5">
        <f t="shared" si="0"/>
        <v>130.5838940850343</v>
      </c>
    </row>
    <row r="25" spans="2:7" x14ac:dyDescent="0.2">
      <c r="B25" s="6" t="s">
        <v>22</v>
      </c>
      <c r="C25" s="7">
        <v>164.5</v>
      </c>
      <c r="D25" s="5">
        <v>132.3168818087965</v>
      </c>
      <c r="E25" s="5">
        <v>144.46474284725107</v>
      </c>
      <c r="F25" s="5">
        <f t="shared" si="0"/>
        <v>9.1808852146385505</v>
      </c>
    </row>
    <row r="26" spans="2:7" x14ac:dyDescent="0.2">
      <c r="B26" s="6" t="s">
        <v>23</v>
      </c>
      <c r="C26" s="7">
        <v>75</v>
      </c>
      <c r="D26" s="5">
        <v>15.575714274681514</v>
      </c>
      <c r="E26" s="5">
        <v>26.431798455255556</v>
      </c>
      <c r="F26" s="5">
        <f t="shared" si="0"/>
        <v>69.698788698382316</v>
      </c>
    </row>
    <row r="27" spans="2:7" x14ac:dyDescent="0.2">
      <c r="B27" s="6" t="s">
        <v>24</v>
      </c>
      <c r="C27" s="7">
        <v>7.5</v>
      </c>
      <c r="D27" s="5">
        <v>205.64129110266651</v>
      </c>
      <c r="E27" s="5">
        <v>164.58068099410517</v>
      </c>
      <c r="F27" s="5">
        <f t="shared" si="0"/>
        <v>-19.967103828414409</v>
      </c>
    </row>
    <row r="28" spans="2:7" x14ac:dyDescent="0.2">
      <c r="B28" s="26" t="s">
        <v>25</v>
      </c>
      <c r="C28" s="27">
        <v>408</v>
      </c>
      <c r="D28" s="28">
        <v>6.6915188930737515E-2</v>
      </c>
      <c r="E28" s="28">
        <v>6.1958508269201414E-2</v>
      </c>
      <c r="F28" s="28">
        <f t="shared" si="0"/>
        <v>-7.4074074074073906</v>
      </c>
    </row>
    <row r="29" spans="2:7" x14ac:dyDescent="0.2">
      <c r="B29" s="22" t="s">
        <v>26</v>
      </c>
      <c r="C29" s="23"/>
      <c r="D29" s="23"/>
      <c r="E29" s="23"/>
      <c r="F29" s="23"/>
      <c r="G29" s="9"/>
    </row>
    <row r="30" spans="2:7" x14ac:dyDescent="0.2">
      <c r="B30" s="24" t="s">
        <v>31</v>
      </c>
      <c r="C30" s="23"/>
      <c r="D30" s="23"/>
      <c r="E30" s="23"/>
      <c r="F30" s="23"/>
      <c r="G30" s="9"/>
    </row>
    <row r="31" spans="2:7" x14ac:dyDescent="0.2">
      <c r="B31" s="10"/>
      <c r="C31" s="8"/>
      <c r="D31" s="8"/>
      <c r="E31" s="8"/>
      <c r="F31" s="8"/>
      <c r="G31" s="9"/>
    </row>
    <row r="32" spans="2:7" x14ac:dyDescent="0.2">
      <c r="B32" s="36" t="s">
        <v>38</v>
      </c>
      <c r="C32" s="36"/>
    </row>
    <row r="33" spans="2:5" ht="31.15" customHeight="1" x14ac:dyDescent="0.2">
      <c r="B33" s="36"/>
      <c r="C33" s="36"/>
    </row>
    <row r="34" spans="2:5" ht="28.15" customHeight="1" x14ac:dyDescent="0.25">
      <c r="B34" s="11" t="s">
        <v>27</v>
      </c>
      <c r="C34" s="12" t="s">
        <v>28</v>
      </c>
      <c r="E34" s="34"/>
    </row>
    <row r="35" spans="2:5" x14ac:dyDescent="0.2">
      <c r="B35" s="13" t="s">
        <v>29</v>
      </c>
      <c r="C35" s="18">
        <v>100</v>
      </c>
    </row>
    <row r="36" spans="2:5" x14ac:dyDescent="0.2">
      <c r="B36" s="13" t="s">
        <v>3</v>
      </c>
      <c r="C36" s="18">
        <v>0.94205717618334961</v>
      </c>
    </row>
    <row r="37" spans="2:5" x14ac:dyDescent="0.2">
      <c r="B37" s="13" t="s">
        <v>4</v>
      </c>
      <c r="C37" s="18">
        <v>0.31338111059233775</v>
      </c>
    </row>
    <row r="38" spans="2:5" x14ac:dyDescent="0.2">
      <c r="B38" s="13" t="s">
        <v>5</v>
      </c>
      <c r="C38" s="18">
        <v>-9.2055998486453045E-2</v>
      </c>
    </row>
    <row r="39" spans="2:5" x14ac:dyDescent="0.2">
      <c r="B39" s="13" t="s">
        <v>6</v>
      </c>
      <c r="C39" s="18">
        <v>0.68965888941126841</v>
      </c>
    </row>
    <row r="40" spans="2:5" x14ac:dyDescent="0.2">
      <c r="B40" s="13" t="s">
        <v>7</v>
      </c>
      <c r="C40" s="18">
        <v>0.1287370292533199</v>
      </c>
    </row>
    <row r="41" spans="2:5" x14ac:dyDescent="0.2">
      <c r="B41" s="13" t="s">
        <v>8</v>
      </c>
      <c r="C41" s="18">
        <v>4.2649665482127645E-3</v>
      </c>
    </row>
    <row r="42" spans="2:5" x14ac:dyDescent="0.2">
      <c r="B42" s="13" t="s">
        <v>9</v>
      </c>
      <c r="C42" s="18">
        <v>-0.18077808462936718</v>
      </c>
    </row>
    <row r="43" spans="2:5" x14ac:dyDescent="0.2">
      <c r="B43" s="13" t="s">
        <v>10</v>
      </c>
      <c r="C43" s="18">
        <v>1.4386200565632774</v>
      </c>
    </row>
    <row r="44" spans="2:5" x14ac:dyDescent="0.2">
      <c r="B44" s="13" t="s">
        <v>11</v>
      </c>
      <c r="C44" s="18">
        <v>14.669058789414393</v>
      </c>
    </row>
    <row r="45" spans="2:5" x14ac:dyDescent="0.2">
      <c r="B45" s="13" t="s">
        <v>12</v>
      </c>
      <c r="C45" s="18">
        <v>-3.2462813881199799</v>
      </c>
    </row>
    <row r="46" spans="2:5" ht="25.5" x14ac:dyDescent="0.2">
      <c r="B46" s="13" t="s">
        <v>13</v>
      </c>
      <c r="C46" s="18">
        <v>0</v>
      </c>
    </row>
    <row r="47" spans="2:5" x14ac:dyDescent="0.2">
      <c r="B47" s="13" t="s">
        <v>14</v>
      </c>
      <c r="C47" s="18">
        <v>-3.8846208245422691</v>
      </c>
    </row>
    <row r="48" spans="2:5" x14ac:dyDescent="0.2">
      <c r="B48" s="13" t="s">
        <v>15</v>
      </c>
      <c r="C48" s="18">
        <v>-0.31661630326630436</v>
      </c>
    </row>
    <row r="49" spans="2:6" x14ac:dyDescent="0.2">
      <c r="B49" s="13" t="s">
        <v>16</v>
      </c>
      <c r="C49" s="18">
        <v>5.2009128540087577</v>
      </c>
    </row>
    <row r="50" spans="2:6" ht="25.5" x14ac:dyDescent="0.2">
      <c r="B50" s="13" t="s">
        <v>17</v>
      </c>
      <c r="C50" s="18">
        <v>-21.351942982539306</v>
      </c>
    </row>
    <row r="51" spans="2:6" x14ac:dyDescent="0.2">
      <c r="B51" s="13" t="s">
        <v>18</v>
      </c>
      <c r="C51" s="18">
        <v>-0.22001837279065398</v>
      </c>
    </row>
    <row r="52" spans="2:6" x14ac:dyDescent="0.2">
      <c r="B52" s="13" t="s">
        <v>19</v>
      </c>
      <c r="C52" s="18">
        <v>3.0931113711583049</v>
      </c>
    </row>
    <row r="53" spans="2:6" x14ac:dyDescent="0.2">
      <c r="B53" s="13" t="s">
        <v>20</v>
      </c>
      <c r="C53" s="18">
        <v>101.06314635323723</v>
      </c>
    </row>
    <row r="54" spans="2:6" x14ac:dyDescent="0.2">
      <c r="B54" s="13" t="s">
        <v>21</v>
      </c>
      <c r="C54" s="18">
        <v>0.27794685813364356</v>
      </c>
    </row>
    <row r="55" spans="2:6" x14ac:dyDescent="0.2">
      <c r="B55" s="13" t="s">
        <v>22</v>
      </c>
      <c r="C55" s="18">
        <v>1.1748990058768842</v>
      </c>
    </row>
    <row r="56" spans="2:6" x14ac:dyDescent="0.2">
      <c r="B56" s="13" t="s">
        <v>23</v>
      </c>
      <c r="C56" s="18">
        <v>0.47830970746685536</v>
      </c>
    </row>
    <row r="57" spans="2:6" x14ac:dyDescent="0.2">
      <c r="B57" s="13" t="s">
        <v>24</v>
      </c>
      <c r="C57" s="18">
        <v>-0.18078362380100746</v>
      </c>
    </row>
    <row r="58" spans="2:6" x14ac:dyDescent="0.2">
      <c r="B58" s="29" t="s">
        <v>25</v>
      </c>
      <c r="C58" s="18">
        <v>-1.1888254210910656E-3</v>
      </c>
    </row>
    <row r="59" spans="2:6" x14ac:dyDescent="0.2">
      <c r="B59" s="22" t="s">
        <v>26</v>
      </c>
    </row>
    <row r="60" spans="2:6" x14ac:dyDescent="0.2">
      <c r="B60" s="14"/>
    </row>
    <row r="62" spans="2:6" x14ac:dyDescent="0.2">
      <c r="B62" s="15"/>
    </row>
    <row r="63" spans="2:6" ht="31.5" customHeight="1" x14ac:dyDescent="0.2">
      <c r="B63" s="35" t="s">
        <v>36</v>
      </c>
      <c r="C63" s="35"/>
      <c r="D63" s="35"/>
      <c r="E63" s="35"/>
      <c r="F63" s="35"/>
    </row>
    <row r="64" spans="2:6" ht="30" customHeight="1" x14ac:dyDescent="0.2">
      <c r="B64" s="2" t="s">
        <v>0</v>
      </c>
      <c r="C64" s="25" t="s">
        <v>1</v>
      </c>
      <c r="D64" s="25" t="s">
        <v>37</v>
      </c>
      <c r="E64" s="25" t="s">
        <v>33</v>
      </c>
      <c r="F64" s="25" t="s">
        <v>39</v>
      </c>
    </row>
    <row r="65" spans="2:6" x14ac:dyDescent="0.2">
      <c r="B65" s="13" t="s">
        <v>2</v>
      </c>
      <c r="C65" s="16">
        <v>10000</v>
      </c>
      <c r="D65" s="17">
        <v>153.24830536213872</v>
      </c>
      <c r="E65" s="17">
        <v>152.12978301314689</v>
      </c>
      <c r="F65" s="18">
        <f>E65/D65*100-100</f>
        <v>-0.72987583539581635</v>
      </c>
    </row>
    <row r="66" spans="2:6" x14ac:dyDescent="0.2">
      <c r="B66" s="19" t="s">
        <v>3</v>
      </c>
      <c r="C66" s="16">
        <v>287.39999999999998</v>
      </c>
      <c r="D66" s="17">
        <v>80.667105611795535</v>
      </c>
      <c r="E66" s="17">
        <v>104.75529708555578</v>
      </c>
      <c r="F66" s="18">
        <f t="shared" ref="F66:F88" si="1">E66/D66*100-100</f>
        <v>29.861231900005038</v>
      </c>
    </row>
    <row r="67" spans="2:6" x14ac:dyDescent="0.2">
      <c r="B67" s="19" t="s">
        <v>4</v>
      </c>
      <c r="C67" s="16">
        <v>84.9</v>
      </c>
      <c r="D67" s="17">
        <v>74.495892117981526</v>
      </c>
      <c r="E67" s="17">
        <v>71.197344541026624</v>
      </c>
      <c r="F67" s="18">
        <f t="shared" si="1"/>
        <v>-4.4278247876149806</v>
      </c>
    </row>
    <row r="68" spans="2:6" x14ac:dyDescent="0.2">
      <c r="B68" s="19" t="s">
        <v>5</v>
      </c>
      <c r="C68" s="16">
        <v>33.9</v>
      </c>
      <c r="D68" s="17">
        <v>94.610734872336366</v>
      </c>
      <c r="E68" s="17">
        <v>94.810231622561076</v>
      </c>
      <c r="F68" s="18">
        <f t="shared" si="1"/>
        <v>0.21086058626846693</v>
      </c>
    </row>
    <row r="69" spans="2:6" x14ac:dyDescent="0.2">
      <c r="B69" s="19" t="s">
        <v>6</v>
      </c>
      <c r="C69" s="16">
        <v>118.4</v>
      </c>
      <c r="D69" s="17">
        <v>38.359059729204141</v>
      </c>
      <c r="E69" s="17">
        <v>39.053260238735866</v>
      </c>
      <c r="F69" s="18">
        <f t="shared" si="1"/>
        <v>1.8097432899357671</v>
      </c>
    </row>
    <row r="70" spans="2:6" x14ac:dyDescent="0.2">
      <c r="B70" s="19" t="s">
        <v>7</v>
      </c>
      <c r="C70" s="16">
        <v>5.3</v>
      </c>
      <c r="D70" s="17">
        <v>94.612075380833744</v>
      </c>
      <c r="E70" s="17">
        <v>116.44232598525871</v>
      </c>
      <c r="F70" s="18">
        <f t="shared" si="1"/>
        <v>23.073429598234213</v>
      </c>
    </row>
    <row r="71" spans="2:6" x14ac:dyDescent="0.2">
      <c r="B71" s="19" t="s">
        <v>30</v>
      </c>
      <c r="C71" s="16">
        <v>65.8</v>
      </c>
      <c r="D71" s="17">
        <v>23.582859744340723</v>
      </c>
      <c r="E71" s="17">
        <v>37.497336209479791</v>
      </c>
      <c r="F71" s="18">
        <f t="shared" si="1"/>
        <v>59.002498492483227</v>
      </c>
    </row>
    <row r="72" spans="2:6" x14ac:dyDescent="0.2">
      <c r="B72" s="19" t="s">
        <v>9</v>
      </c>
      <c r="C72" s="16">
        <v>37.700000000000003</v>
      </c>
      <c r="D72" s="17">
        <v>73.588293318165128</v>
      </c>
      <c r="E72" s="17">
        <v>94.110624354494249</v>
      </c>
      <c r="F72" s="18">
        <f t="shared" si="1"/>
        <v>27.888037771985168</v>
      </c>
    </row>
    <row r="73" spans="2:6" x14ac:dyDescent="0.2">
      <c r="B73" s="19" t="s">
        <v>10</v>
      </c>
      <c r="C73" s="16">
        <v>33.1</v>
      </c>
      <c r="D73" s="17">
        <v>65.870046428097353</v>
      </c>
      <c r="E73" s="17">
        <v>147.20535763500885</v>
      </c>
      <c r="F73" s="18">
        <f t="shared" si="1"/>
        <v>123.47844827420272</v>
      </c>
    </row>
    <row r="74" spans="2:6" x14ac:dyDescent="0.2">
      <c r="B74" s="19" t="s">
        <v>11</v>
      </c>
      <c r="C74" s="16">
        <v>3653.8</v>
      </c>
      <c r="D74" s="17">
        <v>150.67716235597007</v>
      </c>
      <c r="E74" s="17">
        <v>156.25007722391305</v>
      </c>
      <c r="F74" s="18">
        <f t="shared" si="1"/>
        <v>3.6985796525535619</v>
      </c>
    </row>
    <row r="75" spans="2:6" x14ac:dyDescent="0.2">
      <c r="B75" s="19" t="s">
        <v>12</v>
      </c>
      <c r="C75" s="16">
        <v>1690.4</v>
      </c>
      <c r="D75" s="17">
        <v>128.98353971294995</v>
      </c>
      <c r="E75" s="17">
        <v>132.1216878089715</v>
      </c>
      <c r="F75" s="18">
        <f t="shared" si="1"/>
        <v>2.4329833892025476</v>
      </c>
    </row>
    <row r="76" spans="2:6" x14ac:dyDescent="0.2">
      <c r="B76" s="19" t="s">
        <v>13</v>
      </c>
      <c r="C76" s="16">
        <v>23</v>
      </c>
      <c r="D76" s="17">
        <v>7.2127430353773736</v>
      </c>
      <c r="E76" s="17">
        <v>0</v>
      </c>
      <c r="F76" s="18">
        <f t="shared" si="1"/>
        <v>-100</v>
      </c>
    </row>
    <row r="77" spans="2:6" x14ac:dyDescent="0.2">
      <c r="B77" s="19" t="s">
        <v>14</v>
      </c>
      <c r="C77" s="16">
        <v>126.3</v>
      </c>
      <c r="D77" s="17">
        <v>164.69550128696068</v>
      </c>
      <c r="E77" s="17">
        <v>129.30796614548171</v>
      </c>
      <c r="F77" s="18">
        <f t="shared" si="1"/>
        <v>-21.486643451068375</v>
      </c>
    </row>
    <row r="78" spans="2:6" x14ac:dyDescent="0.2">
      <c r="B78" s="19" t="s">
        <v>15</v>
      </c>
      <c r="C78" s="16">
        <v>1104.4000000000001</v>
      </c>
      <c r="D78" s="17">
        <v>66.029189603098672</v>
      </c>
      <c r="E78" s="17">
        <v>81.155949461749358</v>
      </c>
      <c r="F78" s="18">
        <f t="shared" si="1"/>
        <v>22.909201142067019</v>
      </c>
    </row>
    <row r="79" spans="2:6" x14ac:dyDescent="0.2">
      <c r="B79" s="19" t="s">
        <v>16</v>
      </c>
      <c r="C79" s="16">
        <v>626.5</v>
      </c>
      <c r="D79" s="17">
        <v>38.32833218905207</v>
      </c>
      <c r="E79" s="17">
        <v>49.513862648607024</v>
      </c>
      <c r="F79" s="18">
        <f t="shared" si="1"/>
        <v>29.183452085478251</v>
      </c>
    </row>
    <row r="80" spans="2:6" x14ac:dyDescent="0.2">
      <c r="B80" s="19" t="s">
        <v>17</v>
      </c>
      <c r="C80" s="16">
        <v>960.1</v>
      </c>
      <c r="D80" s="17">
        <v>143.97796809745765</v>
      </c>
      <c r="E80" s="17">
        <v>122.34844079744529</v>
      </c>
      <c r="F80" s="18">
        <f t="shared" si="1"/>
        <v>-15.022803548228637</v>
      </c>
    </row>
    <row r="81" spans="2:7" x14ac:dyDescent="0.2">
      <c r="B81" s="19" t="s">
        <v>18</v>
      </c>
      <c r="C81" s="16">
        <v>11.7</v>
      </c>
      <c r="D81" s="17">
        <v>25.707634520164603</v>
      </c>
      <c r="E81" s="17">
        <v>19.407036971103309</v>
      </c>
      <c r="F81" s="18">
        <f t="shared" si="1"/>
        <v>-24.508663152649149</v>
      </c>
    </row>
    <row r="82" spans="2:7" x14ac:dyDescent="0.2">
      <c r="B82" s="19" t="s">
        <v>19</v>
      </c>
      <c r="C82" s="16">
        <v>410.9</v>
      </c>
      <c r="D82" s="17">
        <v>120.29297388204014</v>
      </c>
      <c r="E82" s="17">
        <v>140.61788015393276</v>
      </c>
      <c r="F82" s="18">
        <f t="shared" si="1"/>
        <v>16.896170753765972</v>
      </c>
    </row>
    <row r="83" spans="2:7" x14ac:dyDescent="0.2">
      <c r="B83" s="19" t="s">
        <v>20</v>
      </c>
      <c r="C83" s="16">
        <v>59</v>
      </c>
      <c r="D83" s="17">
        <v>6604.8827238092426</v>
      </c>
      <c r="E83" s="17">
        <v>5612.4860221400741</v>
      </c>
      <c r="F83" s="18">
        <f t="shared" si="1"/>
        <v>-15.025197920498769</v>
      </c>
    </row>
    <row r="84" spans="2:7" x14ac:dyDescent="0.2">
      <c r="B84" s="19" t="s">
        <v>21</v>
      </c>
      <c r="C84" s="16">
        <v>12.1</v>
      </c>
      <c r="D84" s="17">
        <v>95.62488947778732</v>
      </c>
      <c r="E84" s="17">
        <v>68.887115307384221</v>
      </c>
      <c r="F84" s="18">
        <f t="shared" si="1"/>
        <v>-27.961103344975896</v>
      </c>
    </row>
    <row r="85" spans="2:7" x14ac:dyDescent="0.2">
      <c r="B85" s="19" t="s">
        <v>22</v>
      </c>
      <c r="C85" s="16">
        <v>164.5</v>
      </c>
      <c r="D85" s="17">
        <v>119.61050825755628</v>
      </c>
      <c r="E85" s="17">
        <v>144.46474284725107</v>
      </c>
      <c r="F85" s="18">
        <f t="shared" si="1"/>
        <v>20.779306895157063</v>
      </c>
    </row>
    <row r="86" spans="2:7" x14ac:dyDescent="0.2">
      <c r="B86" s="19" t="s">
        <v>23</v>
      </c>
      <c r="C86" s="16">
        <v>75</v>
      </c>
      <c r="D86" s="17">
        <v>18.051822752808718</v>
      </c>
      <c r="E86" s="17">
        <v>26.431798455255556</v>
      </c>
      <c r="F86" s="18">
        <f t="shared" si="1"/>
        <v>46.421770350825</v>
      </c>
    </row>
    <row r="87" spans="2:7" x14ac:dyDescent="0.2">
      <c r="B87" s="19" t="s">
        <v>24</v>
      </c>
      <c r="C87" s="16">
        <v>7.5</v>
      </c>
      <c r="D87" s="17">
        <v>231.51876634947575</v>
      </c>
      <c r="E87" s="17">
        <v>164.58068099410517</v>
      </c>
      <c r="F87" s="18">
        <f t="shared" si="1"/>
        <v>-28.91259590349064</v>
      </c>
    </row>
    <row r="88" spans="2:7" x14ac:dyDescent="0.2">
      <c r="B88" s="30" t="s">
        <v>25</v>
      </c>
      <c r="C88" s="31">
        <v>408</v>
      </c>
      <c r="D88" s="32">
        <v>5.0805976780745159E-2</v>
      </c>
      <c r="E88" s="32">
        <v>6.1958508269201414E-2</v>
      </c>
      <c r="F88" s="33">
        <f t="shared" si="1"/>
        <v>21.951219512195124</v>
      </c>
    </row>
    <row r="89" spans="2:7" x14ac:dyDescent="0.2">
      <c r="B89" s="22" t="s">
        <v>26</v>
      </c>
      <c r="C89" s="8"/>
      <c r="D89" s="8"/>
      <c r="E89" s="8"/>
      <c r="F89" s="8"/>
      <c r="G89" s="9"/>
    </row>
    <row r="90" spans="2:7" x14ac:dyDescent="0.2">
      <c r="B90" s="24" t="s">
        <v>31</v>
      </c>
    </row>
    <row r="91" spans="2:7" x14ac:dyDescent="0.2">
      <c r="B91" s="10"/>
    </row>
    <row r="92" spans="2:7" x14ac:dyDescent="0.2">
      <c r="B92" s="10"/>
    </row>
    <row r="93" spans="2:7" x14ac:dyDescent="0.2">
      <c r="B93" s="10"/>
    </row>
    <row r="94" spans="2:7" x14ac:dyDescent="0.2">
      <c r="B94" s="10"/>
      <c r="G94" s="20"/>
    </row>
    <row r="95" spans="2:7" x14ac:dyDescent="0.2">
      <c r="B95" s="10"/>
      <c r="G95" s="21"/>
    </row>
    <row r="96" spans="2:7" x14ac:dyDescent="0.2">
      <c r="B96" s="10"/>
      <c r="G96" s="21"/>
    </row>
    <row r="97" spans="2:7" x14ac:dyDescent="0.2">
      <c r="B97" s="10"/>
      <c r="G97" s="21"/>
    </row>
    <row r="98" spans="2:7" x14ac:dyDescent="0.2">
      <c r="B98" s="10"/>
      <c r="G98" s="21"/>
    </row>
    <row r="99" spans="2:7" x14ac:dyDescent="0.2">
      <c r="B99" s="10"/>
      <c r="G99" s="21"/>
    </row>
    <row r="100" spans="2:7" x14ac:dyDescent="0.2">
      <c r="B100" s="10"/>
      <c r="G100" s="21"/>
    </row>
    <row r="101" spans="2:7" x14ac:dyDescent="0.2">
      <c r="B101" s="10"/>
      <c r="G101" s="21"/>
    </row>
    <row r="102" spans="2:7" x14ac:dyDescent="0.2">
      <c r="B102" s="10"/>
      <c r="G102" s="21"/>
    </row>
    <row r="103" spans="2:7" x14ac:dyDescent="0.2">
      <c r="B103" s="10"/>
      <c r="G103" s="21"/>
    </row>
    <row r="104" spans="2:7" x14ac:dyDescent="0.2">
      <c r="B104" s="10"/>
      <c r="G104" s="21"/>
    </row>
    <row r="105" spans="2:7" x14ac:dyDescent="0.2">
      <c r="B105" s="10"/>
      <c r="G105" s="21"/>
    </row>
    <row r="106" spans="2:7" x14ac:dyDescent="0.2">
      <c r="B106" s="10"/>
      <c r="G106" s="21"/>
    </row>
    <row r="107" spans="2:7" x14ac:dyDescent="0.2">
      <c r="B107" s="10"/>
      <c r="G107" s="21"/>
    </row>
    <row r="108" spans="2:7" x14ac:dyDescent="0.2">
      <c r="B108" s="10"/>
      <c r="G108" s="21"/>
    </row>
    <row r="109" spans="2:7" x14ac:dyDescent="0.2">
      <c r="B109" s="10"/>
      <c r="G109" s="21"/>
    </row>
    <row r="110" spans="2:7" x14ac:dyDescent="0.2">
      <c r="B110" s="10"/>
      <c r="G110" s="21"/>
    </row>
    <row r="111" spans="2:7" x14ac:dyDescent="0.2">
      <c r="B111" s="10"/>
      <c r="G111" s="21"/>
    </row>
    <row r="112" spans="2:7" x14ac:dyDescent="0.2">
      <c r="B112" s="10"/>
      <c r="G112" s="21"/>
    </row>
    <row r="113" spans="2:7" x14ac:dyDescent="0.2">
      <c r="B113" s="10"/>
      <c r="G113" s="21"/>
    </row>
    <row r="114" spans="2:7" x14ac:dyDescent="0.2">
      <c r="B114" s="10"/>
      <c r="G114" s="21"/>
    </row>
    <row r="115" spans="2:7" x14ac:dyDescent="0.2">
      <c r="B115" s="10"/>
      <c r="G115" s="21"/>
    </row>
    <row r="116" spans="2:7" x14ac:dyDescent="0.2">
      <c r="B116" s="10"/>
      <c r="G116" s="21"/>
    </row>
    <row r="117" spans="2:7" x14ac:dyDescent="0.2">
      <c r="B117" s="10"/>
      <c r="G117" s="20"/>
    </row>
    <row r="118" spans="2:7" x14ac:dyDescent="0.2">
      <c r="B118" s="10"/>
    </row>
    <row r="119" spans="2:7" x14ac:dyDescent="0.2">
      <c r="B119" s="10"/>
    </row>
  </sheetData>
  <mergeCells count="3">
    <mergeCell ref="B2:F3"/>
    <mergeCell ref="B32:C33"/>
    <mergeCell ref="B63:F63"/>
  </mergeCells>
  <pageMargins left="0.7" right="0.7" top="0.75" bottom="0.75" header="0.3" footer="0.3"/>
  <pageSetup paperSize="9" scale="59" orientation="portrait"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لكميات الانتاج الصناعي</KeyWordsAr>
    <KeyWords xmlns="cac204a3-57fb-4aea-ba50-989298fa4f73">IPI</KeyWords>
    <ReleaseID_DB xmlns="cac204a3-57fb-4aea-ba50-989298fa4f73">11595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A454217C-0E56-47AF-87DB-26FA2C8B1B4F}"/>
</file>

<file path=customXml/itemProps2.xml><?xml version="1.0" encoding="utf-8"?>
<ds:datastoreItem xmlns:ds="http://schemas.openxmlformats.org/officeDocument/2006/customXml" ds:itemID="{3D42EEE5-C782-491B-B8F7-BE719649CBBB}"/>
</file>

<file path=customXml/itemProps3.xml><?xml version="1.0" encoding="utf-8"?>
<ds:datastoreItem xmlns:ds="http://schemas.openxmlformats.org/officeDocument/2006/customXml" ds:itemID="{2D877A49-9184-4C59-B666-952AE8E485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</vt:lpstr>
      <vt:lpstr>EN!_Toc399659119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Template_EN_V3</dc:title>
  <dc:creator>Sara Abdulla Al Memari</dc:creator>
  <cp:keywords>ECO</cp:keywords>
  <cp:lastModifiedBy>Khaled Mahmoud Suboh</cp:lastModifiedBy>
  <cp:lastPrinted>2015-09-16T05:01:35Z</cp:lastPrinted>
  <dcterms:created xsi:type="dcterms:W3CDTF">2013-06-04T12:10:27Z</dcterms:created>
  <dcterms:modified xsi:type="dcterms:W3CDTF">2022-03-08T03:25:37Z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