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الرقم القياسي لأسعار المستهلك\1. Monthly CPI_Figures (2014=100)---\2018  Montly CPI _figures\7 Jul. 2018 (2014=100)\Report\"/>
    </mc:Choice>
  </mc:AlternateContent>
  <bookViews>
    <workbookView xWindow="0" yWindow="0" windowWidth="20490" windowHeight="7155" tabRatio="747"/>
  </bookViews>
  <sheets>
    <sheet name="Emirate_2018" sheetId="1" r:id="rId1"/>
    <sheet name="Household Welfare levels" sheetId="5" r:id="rId2"/>
    <sheet name=" Household Type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6" l="1"/>
  <c r="D46" i="6"/>
  <c r="E46" i="6"/>
  <c r="F46" i="6"/>
  <c r="C47" i="6"/>
  <c r="D47" i="6"/>
  <c r="E47" i="6"/>
  <c r="F47" i="6"/>
  <c r="C48" i="6"/>
  <c r="D48" i="6"/>
  <c r="E48" i="6"/>
  <c r="F48" i="6"/>
  <c r="C49" i="6"/>
  <c r="D49" i="6"/>
  <c r="E49" i="6"/>
  <c r="F49" i="6"/>
  <c r="C50" i="6"/>
  <c r="D50" i="6"/>
  <c r="E50" i="6"/>
  <c r="F50" i="6"/>
  <c r="C51" i="6"/>
  <c r="D51" i="6"/>
  <c r="E51" i="6"/>
  <c r="F51" i="6"/>
  <c r="C52" i="6"/>
  <c r="D52" i="6"/>
  <c r="E52" i="6"/>
  <c r="F52" i="6"/>
  <c r="C53" i="6"/>
  <c r="D53" i="6"/>
  <c r="E53" i="6"/>
  <c r="F53" i="6"/>
  <c r="C54" i="6"/>
  <c r="D54" i="6"/>
  <c r="E54" i="6"/>
  <c r="F54" i="6"/>
  <c r="C55" i="6"/>
  <c r="D55" i="6"/>
  <c r="E55" i="6"/>
  <c r="F55" i="6"/>
  <c r="C56" i="6"/>
  <c r="D56" i="6"/>
  <c r="E56" i="6"/>
  <c r="F56" i="6"/>
  <c r="C57" i="6"/>
  <c r="D57" i="6"/>
  <c r="E57" i="6"/>
  <c r="F57" i="6"/>
  <c r="C58" i="6"/>
  <c r="D58" i="6"/>
  <c r="E58" i="6"/>
  <c r="F58" i="6"/>
  <c r="H59" i="5"/>
  <c r="G59" i="5"/>
  <c r="F59" i="5"/>
  <c r="E59" i="5"/>
  <c r="D59" i="5"/>
  <c r="C59" i="5"/>
  <c r="H58" i="5"/>
  <c r="G58" i="5"/>
  <c r="F58" i="5"/>
  <c r="E58" i="5"/>
  <c r="D58" i="5"/>
  <c r="C58" i="5"/>
  <c r="H57" i="5"/>
  <c r="G57" i="5"/>
  <c r="F57" i="5"/>
  <c r="E57" i="5"/>
  <c r="D57" i="5"/>
  <c r="C57" i="5"/>
  <c r="H56" i="5"/>
  <c r="G56" i="5"/>
  <c r="F56" i="5"/>
  <c r="E56" i="5"/>
  <c r="D56" i="5"/>
  <c r="C56" i="5"/>
  <c r="H55" i="5"/>
  <c r="G55" i="5"/>
  <c r="F55" i="5"/>
  <c r="E55" i="5"/>
  <c r="D55" i="5"/>
  <c r="C55" i="5"/>
  <c r="H54" i="5"/>
  <c r="G54" i="5"/>
  <c r="F54" i="5"/>
  <c r="E54" i="5"/>
  <c r="D54" i="5"/>
  <c r="C54" i="5"/>
  <c r="H53" i="5"/>
  <c r="G53" i="5"/>
  <c r="F53" i="5"/>
  <c r="E53" i="5"/>
  <c r="D53" i="5"/>
  <c r="C53" i="5"/>
  <c r="H52" i="5"/>
  <c r="G52" i="5"/>
  <c r="F52" i="5"/>
  <c r="E52" i="5"/>
  <c r="D52" i="5"/>
  <c r="C52" i="5"/>
  <c r="H51" i="5"/>
  <c r="G51" i="5"/>
  <c r="F51" i="5"/>
  <c r="E51" i="5"/>
  <c r="D51" i="5"/>
  <c r="C51" i="5"/>
  <c r="H50" i="5"/>
  <c r="G50" i="5"/>
  <c r="F50" i="5"/>
  <c r="E50" i="5"/>
  <c r="D50" i="5"/>
  <c r="C50" i="5"/>
  <c r="H49" i="5"/>
  <c r="G49" i="5"/>
  <c r="F49" i="5"/>
  <c r="E49" i="5"/>
  <c r="D49" i="5"/>
  <c r="C49" i="5"/>
  <c r="H48" i="5"/>
  <c r="G48" i="5"/>
  <c r="F48" i="5"/>
  <c r="E48" i="5"/>
  <c r="D48" i="5"/>
  <c r="C48" i="5"/>
  <c r="H47" i="5"/>
  <c r="G47" i="5"/>
  <c r="F47" i="5"/>
  <c r="E47" i="5"/>
  <c r="D47" i="5"/>
  <c r="C47" i="5"/>
  <c r="P5" i="1" l="1"/>
  <c r="P6" i="1"/>
  <c r="P7" i="1"/>
  <c r="P8" i="1"/>
  <c r="P9" i="1"/>
  <c r="P10" i="1"/>
  <c r="P11" i="1"/>
  <c r="P12" i="1"/>
  <c r="P13" i="1"/>
  <c r="P14" i="1"/>
  <c r="P15" i="1"/>
  <c r="P16" i="1"/>
  <c r="P17" i="1"/>
</calcChain>
</file>

<file path=xl/sharedStrings.xml><?xml version="1.0" encoding="utf-8"?>
<sst xmlns="http://schemas.openxmlformats.org/spreadsheetml/2006/main" count="326" uniqueCount="98">
  <si>
    <t>COICOP</t>
  </si>
  <si>
    <t>مجموعات السلع والخدمات</t>
  </si>
  <si>
    <t>الوزن</t>
  </si>
  <si>
    <t>المعدل</t>
  </si>
  <si>
    <t>Groups of Commodities &amp; Services</t>
  </si>
  <si>
    <t>Weights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</si>
  <si>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</si>
  <si>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</si>
  <si>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</si>
  <si>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</si>
  <si>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</si>
  <si>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</si>
  <si>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</si>
  <si>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</si>
  <si>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</si>
  <si>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</si>
  <si>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</si>
  <si>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</si>
  <si>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Av.</t>
  </si>
  <si>
    <t>الرقم العــــــام</t>
  </si>
  <si>
    <t>General Index</t>
  </si>
  <si>
    <t>01</t>
  </si>
  <si>
    <t xml:space="preserve">الاغذية والمشروبات </t>
  </si>
  <si>
    <t>Food and beverages</t>
  </si>
  <si>
    <t>02</t>
  </si>
  <si>
    <t>التبغ</t>
  </si>
  <si>
    <t>03</t>
  </si>
  <si>
    <t>الملابس والاحذية</t>
  </si>
  <si>
    <t>Clothing and footwear</t>
  </si>
  <si>
    <t>السكن، والمياه، والكهرباء، والغاز، وأنواع الوقود الاخرى</t>
  </si>
  <si>
    <t>Housing, water, electricity, gas and other fuels</t>
  </si>
  <si>
    <t>التجهيزات والمعدات المنزلية واعمال الصيانة الاعتيادية للبيوت</t>
  </si>
  <si>
    <t>Furnishings, household equipment and routine household maintenance</t>
  </si>
  <si>
    <t>الصحة</t>
  </si>
  <si>
    <t>Health</t>
  </si>
  <si>
    <t>النقل</t>
  </si>
  <si>
    <t>Transport</t>
  </si>
  <si>
    <t>الاتصالات</t>
  </si>
  <si>
    <t>Communication</t>
  </si>
  <si>
    <t>الترويح والثقافة</t>
  </si>
  <si>
    <t>Recreation and culture</t>
  </si>
  <si>
    <t>التعليم</t>
  </si>
  <si>
    <t>Education</t>
  </si>
  <si>
    <t>المطاعم والفنادق</t>
  </si>
  <si>
    <t>Restaurants and hotels</t>
  </si>
  <si>
    <t>سلع وخدمات متنوعة</t>
  </si>
  <si>
    <t>Miscellaneous goods and services</t>
  </si>
  <si>
    <t>إمارة أبوظبي</t>
  </si>
  <si>
    <t>COICOP Classification</t>
  </si>
  <si>
    <t xml:space="preserve">Household Welfare level         مستوى رفاه الأسرة   </t>
  </si>
  <si>
    <t>الدنيا</t>
  </si>
  <si>
    <t>تحت المتوسطة</t>
  </si>
  <si>
    <t>المتوسطة</t>
  </si>
  <si>
    <t>فوق المتوسطة</t>
  </si>
  <si>
    <t>العليــا</t>
  </si>
  <si>
    <t>جميع الأسر</t>
  </si>
  <si>
    <t>Bottom level</t>
  </si>
  <si>
    <t>Bottom- Middle  Level</t>
  </si>
  <si>
    <t>Middle Level</t>
  </si>
  <si>
    <t>Top-Middle Level</t>
  </si>
  <si>
    <t>Top Level</t>
  </si>
  <si>
    <t>All House- holds</t>
  </si>
  <si>
    <t>الرقم العام</t>
  </si>
  <si>
    <t xml:space="preserve"> tobacco </t>
  </si>
  <si>
    <t xml:space="preserve">Household Type         نوع الأسرة   </t>
  </si>
  <si>
    <t>مواطنون</t>
  </si>
  <si>
    <t>غير مواطنين</t>
  </si>
  <si>
    <t>جماعية</t>
  </si>
  <si>
    <t>Citizens</t>
  </si>
  <si>
    <t>Non- Citizens</t>
  </si>
  <si>
    <t>All Households</t>
  </si>
  <si>
    <t>Tobacco</t>
  </si>
  <si>
    <t>Monthly Consumer Price Index, 2017 (2014=100)</t>
  </si>
  <si>
    <t xml:space="preserve">أشهر عام 2018                                                Months of 2018  </t>
  </si>
  <si>
    <t>الأرقــام القياسية الشهرية لاسعار المستهلك لعام 2018 لامارة ابوظبي (2014=100)</t>
  </si>
  <si>
    <t>الرقم القياسي لاسعار المستهلك حسب مستوى رفاه الاسرة، خلال الفترة يناير -يوليو 2018 (2014=100)</t>
  </si>
  <si>
    <t>الاغذية والمشروبات</t>
  </si>
  <si>
    <t>الرقم القياسي لاسعار المستهلك حسب مستوى رفاه الاسرة، خلال الفترة يناير- يوليو 2017 (2014=100)</t>
  </si>
  <si>
    <t>Food and non-alcoholic beverages</t>
  </si>
  <si>
    <t>Alcoholic beverages, tobacco and narcotics</t>
  </si>
  <si>
    <t>معدل التضخم السنوي في أسعار المستهلك خلال الفترة يناير- يوليو 2018 حسب مستوى رفاه الاسرة</t>
  </si>
  <si>
    <t>المشروبات الكحولية والتبغ</t>
  </si>
  <si>
    <t>الاغذية والمشروبات غير الكحولية</t>
  </si>
  <si>
    <t>share</t>
  </si>
  <si>
    <t>معدل التضخم السنوي في أسعار المستهلك خلال الفترة يناير- يوليو 2018 حسب نوع الاسرة</t>
  </si>
  <si>
    <t>Appendix XIII</t>
  </si>
  <si>
    <t>مرفق رقم (13)</t>
  </si>
  <si>
    <t>المشروبات الروحية والتبغ</t>
  </si>
  <si>
    <t>الرقم القياسي لاسعار المستهلك حسب نوع الاسرة، خلال الفترة يناير- يوليو 2017 (2014=100)</t>
  </si>
  <si>
    <t>Appendix XII</t>
  </si>
  <si>
    <t>مرفق رقم (12)</t>
  </si>
  <si>
    <t>الرقم القياسي لاسعار المستهلك حسب نوع الاسرة، خلال الفترة يناير- يوليو 2018 (2014=100)</t>
  </si>
  <si>
    <t>Consumer Price Index by Household Type during the period January -July.2018 (2014=100).</t>
  </si>
  <si>
    <t>Consumer Price Index by Household Type during the period January July. 2017 (2014=100).</t>
  </si>
  <si>
    <t>Annual Inflation Rates in Consumer Prices during the period January -July. 2018 by Household Type</t>
  </si>
  <si>
    <t>Consumer Price Index by Household Welfare levels during the period January - July. 2018 (2014=100)</t>
  </si>
  <si>
    <t>Consumer Price Index by Household Welfare levels during the period January -July. 2017 (2014=100).</t>
  </si>
  <si>
    <t>Annual Inflation Rates in Consumer Prices during the period January -July. 2018 by Household Welfare levels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</si>
</sst>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_-* #,##0.00\-;_-* &quot;-&quot;??_-;_-@_-"/>
    <numFmt numFmtId="165" formatCode="0.0"/>
    <numFmt numFmtId="166" formatCode="#,##0.0"/>
    <numFmt numFmtId="167" formatCode="_-* #,##0.0_-;_-* #,##0.0\-;_-* &quot;-&quot;??_-;_-@_-"/>
    <numFmt numFmtId="168" formatCode="_(* #,##0.0_);_(* \(#,##0.0\);_(* &quot;-&quot;??_);_(@_)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color rgb="FFC00000"/>
      <name val="Sakkal Majalla"/>
    </font>
    <font>
      <sz val="14"/>
      <name val="Sakkal Majalla"/>
    </font>
    <font>
      <u/>
      <sz val="14"/>
      <color indexed="12"/>
      <name val="Sakkal Majalla"/>
    </font>
    <font>
      <b/>
      <sz val="14"/>
      <name val="Sakkal Majalla"/>
    </font>
    <font>
      <i/>
      <sz val="14"/>
      <name val="Sakkal Majalla"/>
    </font>
    <font>
      <i/>
      <sz val="14"/>
      <color theme="1"/>
      <name val="Sakkal Majalla"/>
    </font>
    <font>
      <b/>
      <i/>
      <sz val="14"/>
      <color theme="1"/>
      <name val="Sakkal Majalla"/>
    </font>
    <font>
      <b/>
      <i/>
      <sz val="14"/>
      <name val="Sakkal Majalla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0"/>
      <name val="Arabic Transparent"/>
      <charset val="178"/>
    </font>
    <font>
      <sz val="11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8"/>
      <name val="Arabic Transparent"/>
      <charset val="178"/>
    </font>
    <font>
      <sz val="12"/>
      <name val="Arabic Transparent"/>
      <charset val="178"/>
    </font>
    <font>
      <sz val="8"/>
      <name val="Times New Roman"/>
      <family val="1"/>
    </font>
    <font>
      <sz val="11"/>
      <color theme="1"/>
      <name val="Times New Roman"/>
      <family val="1"/>
    </font>
    <font>
      <i/>
      <sz val="10"/>
      <name val="Arabic Transparent"/>
      <charset val="178"/>
    </font>
    <font>
      <i/>
      <sz val="10"/>
      <color theme="1"/>
      <name val="Arabic Transparent"/>
      <charset val="178"/>
    </font>
    <font>
      <sz val="8"/>
      <color theme="1"/>
      <name val="Arial"/>
      <family val="2"/>
    </font>
    <font>
      <i/>
      <sz val="12"/>
      <color theme="1"/>
      <name val="Times New Roman"/>
      <family val="1"/>
    </font>
    <font>
      <i/>
      <sz val="12"/>
      <color theme="1"/>
      <name val="Arabic Transparent"/>
      <charset val="178"/>
    </font>
    <font>
      <sz val="8"/>
      <color theme="1"/>
      <name val="Times New Roman"/>
      <family val="1"/>
    </font>
    <font>
      <b/>
      <i/>
      <sz val="10"/>
      <name val="Arabic Transparent"/>
      <charset val="178"/>
    </font>
    <font>
      <b/>
      <sz val="10"/>
      <color theme="1"/>
      <name val="Times New Roman"/>
      <family val="1"/>
    </font>
    <font>
      <sz val="10"/>
      <color theme="1"/>
      <name val="Arabic Transparent"/>
      <charset val="178"/>
    </font>
    <font>
      <b/>
      <i/>
      <sz val="12"/>
      <color theme="1"/>
      <name val="Arabic Transparent"/>
      <charset val="178"/>
    </font>
    <font>
      <sz val="8"/>
      <color theme="1"/>
      <name val="Arabic Transparent"/>
      <charset val="178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165" fontId="7" fillId="0" borderId="0" xfId="1" applyNumberFormat="1" applyFont="1" applyFill="1" applyAlignment="1"/>
    <xf numFmtId="166" fontId="7" fillId="0" borderId="0" xfId="0" applyNumberFormat="1" applyFont="1" applyFill="1" applyAlignment="1">
      <alignment horizontal="center"/>
    </xf>
    <xf numFmtId="0" fontId="7" fillId="0" borderId="0" xfId="0" applyFont="1" applyFill="1" applyAlignment="1"/>
    <xf numFmtId="165" fontId="9" fillId="0" borderId="2" xfId="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 readingOrder="1"/>
    </xf>
    <xf numFmtId="165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49" fontId="10" fillId="0" borderId="2" xfId="0" applyNumberFormat="1" applyFont="1" applyFill="1" applyBorder="1" applyAlignment="1" applyProtection="1">
      <alignment horizontal="right" vertical="center"/>
    </xf>
    <xf numFmtId="2" fontId="11" fillId="0" borderId="2" xfId="3" applyNumberFormat="1" applyFont="1" applyFill="1" applyBorder="1" applyAlignment="1" applyProtection="1">
      <alignment horizontal="right" vertical="center"/>
    </xf>
    <xf numFmtId="1" fontId="10" fillId="0" borderId="2" xfId="0" applyNumberFormat="1" applyFont="1" applyFill="1" applyBorder="1" applyAlignment="1" applyProtection="1">
      <alignment horizontal="right" vertical="center"/>
    </xf>
    <xf numFmtId="2" fontId="10" fillId="0" borderId="2" xfId="0" applyNumberFormat="1" applyFont="1" applyFill="1" applyBorder="1" applyAlignment="1" applyProtection="1">
      <alignment horizontal="right" vertical="center" wrapText="1"/>
    </xf>
    <xf numFmtId="2" fontId="10" fillId="0" borderId="2" xfId="0" applyNumberFormat="1" applyFont="1" applyFill="1" applyBorder="1" applyAlignment="1" applyProtection="1">
      <alignment horizontal="right" vertical="center"/>
    </xf>
    <xf numFmtId="0" fontId="7" fillId="0" borderId="2" xfId="0" applyFont="1" applyFill="1" applyBorder="1" applyAlignment="1">
      <alignment horizontal="left" vertical="center" readingOrder="1"/>
    </xf>
    <xf numFmtId="49" fontId="7" fillId="0" borderId="0" xfId="0" applyNumberFormat="1" applyFont="1" applyFill="1"/>
    <xf numFmtId="0" fontId="9" fillId="0" borderId="0" xfId="0" applyFont="1" applyFill="1" applyAlignment="1">
      <alignment horizontal="right" wrapText="1"/>
    </xf>
    <xf numFmtId="4" fontId="7" fillId="0" borderId="0" xfId="0" applyNumberFormat="1" applyFont="1" applyFill="1" applyAlignment="1">
      <alignment horizontal="center"/>
    </xf>
    <xf numFmtId="0" fontId="9" fillId="0" borderId="0" xfId="0" applyFont="1" applyFill="1" applyAlignment="1"/>
    <xf numFmtId="0" fontId="7" fillId="0" borderId="0" xfId="0" applyFont="1" applyFill="1" applyAlignment="1">
      <alignment wrapText="1"/>
    </xf>
    <xf numFmtId="165" fontId="11" fillId="0" borderId="2" xfId="1" applyNumberFormat="1" applyFont="1" applyFill="1" applyBorder="1" applyAlignment="1">
      <alignment horizontal="center" vertical="center"/>
    </xf>
    <xf numFmtId="165" fontId="13" fillId="0" borderId="2" xfId="0" applyNumberFormat="1" applyFont="1" applyFill="1" applyBorder="1" applyAlignment="1">
      <alignment horizontal="center" vertical="center"/>
    </xf>
    <xf numFmtId="1" fontId="9" fillId="0" borderId="2" xfId="1" applyNumberFormat="1" applyFont="1" applyFill="1" applyBorder="1" applyAlignment="1">
      <alignment horizontal="center" vertical="center"/>
    </xf>
    <xf numFmtId="167" fontId="11" fillId="0" borderId="2" xfId="1" applyNumberFormat="1" applyFont="1" applyFill="1" applyBorder="1" applyAlignment="1">
      <alignment horizontal="center" vertical="center"/>
    </xf>
    <xf numFmtId="165" fontId="12" fillId="0" borderId="2" xfId="1" applyNumberFormat="1" applyFont="1" applyFill="1" applyBorder="1" applyAlignment="1">
      <alignment horizontal="center" vertical="center"/>
    </xf>
    <xf numFmtId="167" fontId="12" fillId="0" borderId="2" xfId="1" applyNumberFormat="1" applyFont="1" applyFill="1" applyBorder="1" applyAlignment="1">
      <alignment horizontal="center" vertical="center"/>
    </xf>
    <xf numFmtId="0" fontId="8" fillId="0" borderId="0" xfId="2" applyFont="1" applyFill="1" applyAlignment="1" applyProtection="1"/>
    <xf numFmtId="2" fontId="13" fillId="0" borderId="2" xfId="0" applyNumberFormat="1" applyFont="1" applyFill="1" applyBorder="1" applyAlignment="1">
      <alignment horizontal="center" vertical="center"/>
    </xf>
    <xf numFmtId="49" fontId="3" fillId="2" borderId="0" xfId="6" applyNumberFormat="1" applyFont="1" applyFill="1" applyBorder="1" applyProtection="1"/>
    <xf numFmtId="2" fontId="16" fillId="2" borderId="0" xfId="6" applyNumberFormat="1" applyFont="1" applyFill="1" applyBorder="1" applyAlignment="1" applyProtection="1">
      <alignment horizontal="right" vertical="center" wrapText="1"/>
    </xf>
    <xf numFmtId="165" fontId="17" fillId="2" borderId="0" xfId="6" applyNumberFormat="1" applyFont="1" applyFill="1" applyAlignment="1"/>
    <xf numFmtId="0" fontId="18" fillId="2" borderId="0" xfId="6" applyFont="1" applyFill="1" applyAlignment="1">
      <alignment wrapText="1"/>
    </xf>
    <xf numFmtId="0" fontId="18" fillId="2" borderId="0" xfId="6" applyFont="1" applyFill="1" applyAlignment="1"/>
    <xf numFmtId="49" fontId="19" fillId="2" borderId="0" xfId="6" applyNumberFormat="1" applyFont="1" applyFill="1" applyBorder="1" applyProtection="1"/>
    <xf numFmtId="0" fontId="18" fillId="2" borderId="0" xfId="6" applyFont="1" applyFill="1" applyAlignment="1">
      <alignment vertical="center" wrapText="1"/>
    </xf>
    <xf numFmtId="165" fontId="17" fillId="2" borderId="0" xfId="6" applyNumberFormat="1" applyFont="1" applyFill="1" applyBorder="1" applyAlignment="1"/>
    <xf numFmtId="0" fontId="20" fillId="2" borderId="0" xfId="6" applyFont="1" applyFill="1" applyAlignment="1">
      <alignment vertical="center"/>
    </xf>
    <xf numFmtId="165" fontId="17" fillId="2" borderId="1" xfId="6" applyNumberFormat="1" applyFont="1" applyFill="1" applyBorder="1" applyAlignment="1" applyProtection="1">
      <alignment horizontal="center" vertical="center" wrapText="1"/>
    </xf>
    <xf numFmtId="165" fontId="17" fillId="2" borderId="1" xfId="6" applyNumberFormat="1" applyFont="1" applyFill="1" applyBorder="1" applyAlignment="1">
      <alignment horizontal="center" vertical="center" wrapText="1"/>
    </xf>
    <xf numFmtId="165" fontId="18" fillId="2" borderId="0" xfId="6" applyNumberFormat="1" applyFont="1" applyFill="1" applyBorder="1" applyAlignment="1" applyProtection="1">
      <alignment horizontal="center" vertical="center" wrapText="1"/>
    </xf>
    <xf numFmtId="165" fontId="18" fillId="2" borderId="7" xfId="6" applyNumberFormat="1" applyFont="1" applyFill="1" applyBorder="1" applyAlignment="1" applyProtection="1">
      <alignment horizontal="center" vertical="center" wrapText="1"/>
    </xf>
    <xf numFmtId="165" fontId="18" fillId="2" borderId="7" xfId="6" applyNumberFormat="1" applyFont="1" applyFill="1" applyBorder="1" applyAlignment="1">
      <alignment horizontal="center" vertical="center" wrapText="1"/>
    </xf>
    <xf numFmtId="49" fontId="3" fillId="2" borderId="3" xfId="6" applyNumberFormat="1" applyFont="1" applyFill="1" applyBorder="1" applyAlignment="1" applyProtection="1">
      <alignment horizontal="center" vertical="center" wrapText="1"/>
    </xf>
    <xf numFmtId="2" fontId="22" fillId="2" borderId="2" xfId="6" applyNumberFormat="1" applyFont="1" applyFill="1" applyBorder="1" applyAlignment="1" applyProtection="1">
      <alignment horizontal="right" vertical="center" wrapText="1"/>
    </xf>
    <xf numFmtId="168" fontId="17" fillId="2" borderId="5" xfId="7" applyNumberFormat="1" applyFont="1" applyFill="1" applyBorder="1" applyAlignment="1">
      <alignment horizontal="center" vertical="center"/>
    </xf>
    <xf numFmtId="0" fontId="18" fillId="2" borderId="2" xfId="6" applyFont="1" applyFill="1" applyBorder="1" applyAlignment="1">
      <alignment horizontal="left" vertical="center" wrapText="1"/>
    </xf>
    <xf numFmtId="0" fontId="18" fillId="2" borderId="0" xfId="6" applyFont="1" applyFill="1" applyAlignment="1">
      <alignment horizontal="right" vertical="center"/>
    </xf>
    <xf numFmtId="2" fontId="18" fillId="2" borderId="0" xfId="6" applyNumberFormat="1" applyFont="1" applyFill="1" applyAlignment="1">
      <alignment horizontal="right" vertical="center"/>
    </xf>
    <xf numFmtId="49" fontId="23" fillId="2" borderId="3" xfId="6" applyNumberFormat="1" applyFont="1" applyFill="1" applyBorder="1" applyAlignment="1" applyProtection="1">
      <alignment horizontal="right"/>
    </xf>
    <xf numFmtId="1" fontId="23" fillId="2" borderId="3" xfId="6" applyNumberFormat="1" applyFont="1" applyFill="1" applyBorder="1" applyAlignment="1" applyProtection="1">
      <alignment horizontal="right"/>
    </xf>
    <xf numFmtId="168" fontId="24" fillId="2" borderId="5" xfId="7" applyNumberFormat="1" applyFont="1" applyFill="1" applyBorder="1" applyAlignment="1"/>
    <xf numFmtId="168" fontId="17" fillId="2" borderId="5" xfId="7" applyNumberFormat="1" applyFont="1" applyFill="1" applyBorder="1" applyAlignment="1"/>
    <xf numFmtId="165" fontId="17" fillId="2" borderId="5" xfId="7" applyNumberFormat="1" applyFont="1" applyFill="1" applyBorder="1" applyAlignment="1">
      <alignment horizontal="center"/>
    </xf>
    <xf numFmtId="1" fontId="23" fillId="2" borderId="0" xfId="6" applyNumberFormat="1" applyFont="1" applyFill="1" applyBorder="1" applyAlignment="1" applyProtection="1">
      <alignment horizontal="right"/>
    </xf>
    <xf numFmtId="2" fontId="22" fillId="2" borderId="0" xfId="6" applyNumberFormat="1" applyFont="1" applyFill="1" applyBorder="1" applyAlignment="1" applyProtection="1">
      <alignment horizontal="right" vertical="center" wrapText="1"/>
    </xf>
    <xf numFmtId="165" fontId="17" fillId="2" borderId="0" xfId="7" applyNumberFormat="1" applyFont="1" applyFill="1" applyBorder="1" applyAlignment="1"/>
    <xf numFmtId="0" fontId="18" fillId="2" borderId="0" xfId="6" applyFont="1" applyFill="1" applyBorder="1" applyAlignment="1">
      <alignment horizontal="left" vertical="center" wrapText="1"/>
    </xf>
    <xf numFmtId="2" fontId="25" fillId="2" borderId="0" xfId="6" applyNumberFormat="1" applyFont="1" applyFill="1" applyBorder="1" applyAlignment="1" applyProtection="1">
      <alignment horizontal="right" vertical="center" wrapText="1"/>
    </xf>
    <xf numFmtId="0" fontId="18" fillId="0" borderId="0" xfId="6" applyFont="1" applyAlignment="1"/>
    <xf numFmtId="0" fontId="15" fillId="0" borderId="0" xfId="6" applyFont="1" applyAlignment="1">
      <alignment vertical="center" wrapText="1"/>
    </xf>
    <xf numFmtId="165" fontId="15" fillId="0" borderId="0" xfId="6" applyNumberFormat="1" applyFont="1" applyAlignment="1"/>
    <xf numFmtId="165" fontId="15" fillId="0" borderId="0" xfId="6" applyNumberFormat="1" applyFont="1" applyFill="1" applyBorder="1" applyAlignment="1"/>
    <xf numFmtId="2" fontId="26" fillId="0" borderId="0" xfId="6" applyNumberFormat="1" applyFont="1" applyFill="1" applyBorder="1" applyAlignment="1" applyProtection="1">
      <alignment horizontal="right" vertical="center" wrapText="1"/>
    </xf>
    <xf numFmtId="49" fontId="27" fillId="0" borderId="0" xfId="6" applyNumberFormat="1" applyFont="1" applyFill="1" applyBorder="1" applyProtection="1"/>
    <xf numFmtId="0" fontId="15" fillId="0" borderId="2" xfId="6" applyFont="1" applyFill="1" applyBorder="1" applyAlignment="1">
      <alignment horizontal="left" vertical="center" wrapText="1" readingOrder="1"/>
    </xf>
    <xf numFmtId="165" fontId="28" fillId="0" borderId="5" xfId="7" applyNumberFormat="1" applyFont="1" applyFill="1" applyBorder="1" applyAlignment="1"/>
    <xf numFmtId="2" fontId="29" fillId="0" borderId="2" xfId="6" applyNumberFormat="1" applyFont="1" applyFill="1" applyBorder="1" applyAlignment="1" applyProtection="1">
      <alignment horizontal="right" vertical="center" wrapText="1"/>
    </xf>
    <xf numFmtId="1" fontId="30" fillId="0" borderId="3" xfId="6" applyNumberFormat="1" applyFont="1" applyFill="1" applyBorder="1" applyAlignment="1" applyProtection="1">
      <alignment horizontal="right"/>
    </xf>
    <xf numFmtId="165" fontId="28" fillId="3" borderId="5" xfId="7" applyNumberFormat="1" applyFont="1" applyFill="1" applyBorder="1" applyAlignment="1"/>
    <xf numFmtId="49" fontId="30" fillId="0" borderId="3" xfId="6" applyNumberFormat="1" applyFont="1" applyFill="1" applyBorder="1" applyAlignment="1" applyProtection="1">
      <alignment horizontal="right"/>
    </xf>
    <xf numFmtId="0" fontId="18" fillId="0" borderId="0" xfId="6" applyFont="1" applyAlignment="1">
      <alignment horizontal="right" vertical="center"/>
    </xf>
    <xf numFmtId="49" fontId="27" fillId="0" borderId="3" xfId="6" applyNumberFormat="1" applyFont="1" applyBorder="1" applyAlignment="1" applyProtection="1">
      <alignment horizontal="center" vertical="center" wrapText="1"/>
    </xf>
    <xf numFmtId="2" fontId="31" fillId="0" borderId="0" xfId="6" applyNumberFormat="1" applyFont="1" applyFill="1" applyBorder="1" applyAlignment="1" applyProtection="1">
      <alignment horizontal="right" vertical="center" wrapText="1"/>
    </xf>
    <xf numFmtId="165" fontId="15" fillId="0" borderId="7" xfId="6" applyNumberFormat="1" applyFont="1" applyFill="1" applyBorder="1" applyAlignment="1">
      <alignment horizontal="center" vertical="center" wrapText="1"/>
    </xf>
    <xf numFmtId="165" fontId="33" fillId="0" borderId="7" xfId="6" applyNumberFormat="1" applyFont="1" applyFill="1" applyBorder="1" applyAlignment="1" applyProtection="1">
      <alignment horizontal="center" vertical="center" wrapText="1"/>
    </xf>
    <xf numFmtId="165" fontId="15" fillId="0" borderId="1" xfId="6" applyNumberFormat="1" applyFont="1" applyFill="1" applyBorder="1" applyAlignment="1">
      <alignment vertical="center" wrapText="1"/>
    </xf>
    <xf numFmtId="165" fontId="33" fillId="0" borderId="1" xfId="6" applyNumberFormat="1" applyFont="1" applyFill="1" applyBorder="1" applyAlignment="1" applyProtection="1">
      <alignment horizontal="center" vertical="center" wrapText="1"/>
    </xf>
    <xf numFmtId="0" fontId="18" fillId="0" borderId="0" xfId="6" applyFont="1" applyAlignment="1">
      <alignment horizontal="center" vertical="center"/>
    </xf>
    <xf numFmtId="0" fontId="36" fillId="0" borderId="0" xfId="6" applyFont="1" applyAlignment="1">
      <alignment vertical="center"/>
    </xf>
    <xf numFmtId="0" fontId="15" fillId="0" borderId="0" xfId="6" applyFont="1" applyAlignment="1"/>
    <xf numFmtId="49" fontId="37" fillId="0" borderId="0" xfId="6" applyNumberFormat="1" applyFont="1" applyFill="1" applyBorder="1" applyProtection="1"/>
    <xf numFmtId="49" fontId="14" fillId="0" borderId="0" xfId="6" applyNumberFormat="1" applyFont="1" applyFill="1" applyBorder="1" applyProtection="1"/>
    <xf numFmtId="165" fontId="28" fillId="0" borderId="5" xfId="7" applyNumberFormat="1" applyFont="1" applyFill="1" applyBorder="1" applyAlignment="1">
      <alignment horizontal="center" vertical="center"/>
    </xf>
    <xf numFmtId="165" fontId="38" fillId="0" borderId="5" xfId="7" applyNumberFormat="1" applyFont="1" applyFill="1" applyBorder="1" applyAlignment="1">
      <alignment horizontal="center" vertical="center"/>
    </xf>
    <xf numFmtId="165" fontId="38" fillId="0" borderId="5" xfId="7" applyNumberFormat="1" applyFont="1" applyFill="1" applyBorder="1" applyAlignment="1"/>
    <xf numFmtId="165" fontId="18" fillId="0" borderId="0" xfId="6" applyNumberFormat="1" applyFont="1" applyAlignment="1">
      <alignment horizontal="right" vertical="center"/>
    </xf>
    <xf numFmtId="49" fontId="6" fillId="0" borderId="0" xfId="0" applyNumberFormat="1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 textRotation="90" wrapText="1"/>
    </xf>
    <xf numFmtId="49" fontId="9" fillId="0" borderId="6" xfId="0" applyNumberFormat="1" applyFont="1" applyFill="1" applyBorder="1" applyAlignment="1">
      <alignment horizontal="center" vertical="center" textRotation="90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0" borderId="7" xfId="0" applyFont="1" applyFill="1" applyBorder="1" applyAlignment="1">
      <alignment horizontal="center" vertical="center" wrapText="1" readingOrder="1"/>
    </xf>
    <xf numFmtId="4" fontId="9" fillId="0" borderId="8" xfId="0" applyNumberFormat="1" applyFont="1" applyFill="1" applyBorder="1" applyAlignment="1">
      <alignment horizontal="left"/>
    </xf>
    <xf numFmtId="49" fontId="9" fillId="0" borderId="8" xfId="0" applyNumberFormat="1" applyFont="1" applyFill="1" applyBorder="1" applyAlignment="1">
      <alignment horizontal="right" vertical="center"/>
    </xf>
    <xf numFmtId="2" fontId="21" fillId="2" borderId="1" xfId="6" applyNumberFormat="1" applyFont="1" applyFill="1" applyBorder="1" applyAlignment="1" applyProtection="1">
      <alignment horizontal="center" vertical="center" textRotation="90" wrapText="1"/>
    </xf>
    <xf numFmtId="2" fontId="21" fillId="2" borderId="6" xfId="6" applyNumberFormat="1" applyFont="1" applyFill="1" applyBorder="1" applyAlignment="1" applyProtection="1">
      <alignment horizontal="center" vertical="center" textRotation="90" wrapText="1"/>
    </xf>
    <xf numFmtId="2" fontId="21" fillId="2" borderId="7" xfId="6" applyNumberFormat="1" applyFont="1" applyFill="1" applyBorder="1" applyAlignment="1" applyProtection="1">
      <alignment horizontal="center" vertical="center" textRotation="90" wrapText="1"/>
    </xf>
    <xf numFmtId="2" fontId="22" fillId="2" borderId="2" xfId="6" applyNumberFormat="1" applyFont="1" applyFill="1" applyBorder="1" applyAlignment="1" applyProtection="1">
      <alignment horizontal="center" vertical="center" wrapText="1"/>
    </xf>
    <xf numFmtId="165" fontId="17" fillId="2" borderId="2" xfId="6" applyNumberFormat="1" applyFont="1" applyFill="1" applyBorder="1" applyAlignment="1">
      <alignment horizontal="center" vertical="center"/>
    </xf>
    <xf numFmtId="2" fontId="18" fillId="2" borderId="2" xfId="6" applyNumberFormat="1" applyFont="1" applyFill="1" applyBorder="1" applyAlignment="1" applyProtection="1">
      <alignment horizontal="center" vertical="center" wrapText="1"/>
    </xf>
    <xf numFmtId="165" fontId="15" fillId="0" borderId="2" xfId="6" applyNumberFormat="1" applyFont="1" applyFill="1" applyBorder="1" applyAlignment="1">
      <alignment horizontal="center" vertical="center"/>
    </xf>
    <xf numFmtId="0" fontId="32" fillId="0" borderId="2" xfId="6" applyFont="1" applyFill="1" applyBorder="1" applyAlignment="1">
      <alignment horizontal="center" vertical="center" wrapText="1" readingOrder="1"/>
    </xf>
    <xf numFmtId="2" fontId="35" fillId="0" borderId="1" xfId="6" applyNumberFormat="1" applyFont="1" applyFill="1" applyBorder="1" applyAlignment="1" applyProtection="1">
      <alignment horizontal="center" vertical="center" textRotation="90" wrapText="1"/>
    </xf>
    <xf numFmtId="2" fontId="35" fillId="0" borderId="6" xfId="6" applyNumberFormat="1" applyFont="1" applyFill="1" applyBorder="1" applyAlignment="1" applyProtection="1">
      <alignment horizontal="center" vertical="center" textRotation="90" wrapText="1"/>
    </xf>
    <xf numFmtId="2" fontId="35" fillId="0" borderId="7" xfId="6" applyNumberFormat="1" applyFont="1" applyFill="1" applyBorder="1" applyAlignment="1" applyProtection="1">
      <alignment horizontal="center" vertical="center" textRotation="90" wrapText="1"/>
    </xf>
    <xf numFmtId="2" fontId="34" fillId="0" borderId="2" xfId="6" applyNumberFormat="1" applyFont="1" applyFill="1" applyBorder="1" applyAlignment="1" applyProtection="1">
      <alignment horizontal="center" vertical="center" wrapText="1"/>
    </xf>
  </cellXfs>
  <cellStyles count="8">
    <cellStyle name="Comma" xfId="1" builtinId="3"/>
    <cellStyle name="Comma 2" xfId="4"/>
    <cellStyle name="Comma 3" xfId="5"/>
    <cellStyle name="Comma 4" xfId="7"/>
    <cellStyle name="Hyperlink" xfId="2" builtinId="8"/>
    <cellStyle name="Normal" xfId="0" builtinId="0"/>
    <cellStyle name="Normal 2" xfId="3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rightToLeft="1" tabSelected="1" topLeftCell="A4" workbookViewId="0">
      <selection activeCell="L10" sqref="L10"/>
    </sheetView>
  </sheetViews>
  <sheetFormatPr defaultRowHeight="21.75" x14ac:dyDescent="0.5"/>
  <cols>
    <col min="1" max="1" width="6.5703125" style="20" customWidth="1"/>
    <col min="2" max="2" width="47.42578125" style="21" bestFit="1" customWidth="1"/>
    <col min="3" max="3" width="9.28515625" style="1" bestFit="1" customWidth="1"/>
    <col min="4" max="4" width="6.85546875" style="22" bestFit="1" customWidth="1"/>
    <col min="5" max="5" width="7.140625" style="22" bestFit="1" customWidth="1"/>
    <col min="6" max="6" width="6.85546875" style="22" bestFit="1" customWidth="1"/>
    <col min="7" max="7" width="8.28515625" style="22" bestFit="1" customWidth="1"/>
    <col min="8" max="8" width="7.140625" style="22" bestFit="1" customWidth="1"/>
    <col min="9" max="9" width="6.7109375" style="22" customWidth="1"/>
    <col min="10" max="10" width="9.28515625" style="22" bestFit="1" customWidth="1"/>
    <col min="11" max="11" width="6.7109375" style="22" customWidth="1"/>
    <col min="12" max="12" width="11" style="22" customWidth="1"/>
    <col min="13" max="13" width="6.7109375" style="22" customWidth="1"/>
    <col min="14" max="14" width="7" style="22" bestFit="1" customWidth="1"/>
    <col min="15" max="15" width="6.7109375" style="22" customWidth="1"/>
    <col min="16" max="16" width="8.140625" style="23" bestFit="1" customWidth="1"/>
    <col min="17" max="17" width="56.85546875" style="24" bestFit="1" customWidth="1"/>
    <col min="18" max="16384" width="9.140625" style="3"/>
  </cols>
  <sheetData>
    <row r="1" spans="1:20" x14ac:dyDescent="0.5">
      <c r="A1" s="91" t="s">
        <v>47</v>
      </c>
      <c r="B1" s="9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1"/>
    </row>
    <row r="2" spans="1:20" x14ac:dyDescent="0.5">
      <c r="A2" s="101" t="s">
        <v>74</v>
      </c>
      <c r="B2" s="101"/>
      <c r="C2" s="101"/>
      <c r="D2" s="101"/>
      <c r="E2" s="101"/>
      <c r="F2" s="101"/>
      <c r="G2" s="100" t="s">
        <v>72</v>
      </c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20" s="6" customFormat="1" x14ac:dyDescent="0.2">
      <c r="A3" s="92" t="s">
        <v>0</v>
      </c>
      <c r="B3" s="94" t="s">
        <v>1</v>
      </c>
      <c r="C3" s="4" t="s">
        <v>2</v>
      </c>
      <c r="D3" s="95" t="s">
        <v>73</v>
      </c>
      <c r="E3" s="96"/>
      <c r="F3" s="96"/>
      <c r="G3" s="96"/>
      <c r="H3" s="96"/>
      <c r="I3" s="96"/>
      <c r="J3" s="96"/>
      <c r="K3" s="96"/>
      <c r="L3" s="96"/>
      <c r="M3" s="96"/>
      <c r="N3" s="96"/>
      <c r="O3" s="97"/>
      <c r="P3" s="5" t="s">
        <v>3</v>
      </c>
      <c r="Q3" s="98" t="s">
        <v>4</v>
      </c>
    </row>
    <row r="4" spans="1:20" s="8" customFormat="1" x14ac:dyDescent="0.2">
      <c r="A4" s="93"/>
      <c r="B4" s="94"/>
      <c r="C4" s="4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5" t="s">
        <v>18</v>
      </c>
      <c r="Q4" s="99"/>
    </row>
    <row r="5" spans="1:20" s="13" customFormat="1" x14ac:dyDescent="0.2">
      <c r="A5" s="9"/>
      <c r="B5" s="10" t="s">
        <v>19</v>
      </c>
      <c r="C5" s="27">
        <v>100</v>
      </c>
      <c r="D5" s="29">
        <v>112.74302067267266</v>
      </c>
      <c r="E5" s="29">
        <v>112.42889068272342</v>
      </c>
      <c r="F5" s="29">
        <v>111.34397595982233</v>
      </c>
      <c r="G5" s="30">
        <v>111.62050381721103</v>
      </c>
      <c r="H5" s="29">
        <v>111.27883269208239</v>
      </c>
      <c r="I5" s="29">
        <v>111.85488174921711</v>
      </c>
      <c r="J5" s="29">
        <v>111.98849769082217</v>
      </c>
      <c r="K5" s="29"/>
      <c r="L5" s="29"/>
      <c r="M5" s="29"/>
      <c r="N5" s="29"/>
      <c r="O5" s="29"/>
      <c r="P5" s="32">
        <f>AVERAGE(D5:O5)</f>
        <v>111.89408618065018</v>
      </c>
      <c r="Q5" s="11" t="s">
        <v>20</v>
      </c>
      <c r="R5" s="12"/>
      <c r="S5" s="12"/>
      <c r="T5" s="12"/>
    </row>
    <row r="6" spans="1:20" s="13" customFormat="1" x14ac:dyDescent="0.2">
      <c r="A6" s="14" t="s">
        <v>21</v>
      </c>
      <c r="B6" s="15" t="s">
        <v>22</v>
      </c>
      <c r="C6" s="4">
        <v>12.343477595037493</v>
      </c>
      <c r="D6" s="25">
        <v>109.01450700468305</v>
      </c>
      <c r="E6" s="25">
        <v>107.67090758583757</v>
      </c>
      <c r="F6" s="25">
        <v>105.22833922852772</v>
      </c>
      <c r="G6" s="28">
        <v>105.39005092439805</v>
      </c>
      <c r="H6" s="25">
        <v>102.25532005007783</v>
      </c>
      <c r="I6" s="25">
        <v>104.49911558441443</v>
      </c>
      <c r="J6" s="25">
        <v>105.543385026583</v>
      </c>
      <c r="K6" s="25"/>
      <c r="L6" s="25"/>
      <c r="M6" s="25"/>
      <c r="N6" s="25"/>
      <c r="O6" s="25"/>
      <c r="P6" s="26">
        <f t="shared" ref="P6:P17" si="0">AVERAGE(D6:O6)</f>
        <v>105.65737505778881</v>
      </c>
      <c r="Q6" s="11" t="s">
        <v>23</v>
      </c>
      <c r="R6" s="12"/>
    </row>
    <row r="7" spans="1:20" s="13" customFormat="1" x14ac:dyDescent="0.2">
      <c r="A7" s="14" t="s">
        <v>24</v>
      </c>
      <c r="B7" s="15" t="s">
        <v>25</v>
      </c>
      <c r="C7" s="4">
        <v>0.1980906615977123</v>
      </c>
      <c r="D7" s="25">
        <v>212.48796166077787</v>
      </c>
      <c r="E7" s="25">
        <v>212.74107559307666</v>
      </c>
      <c r="F7" s="25">
        <v>212.74107559307666</v>
      </c>
      <c r="G7" s="28">
        <v>212.84342493209357</v>
      </c>
      <c r="H7" s="25">
        <v>212.84342493209357</v>
      </c>
      <c r="I7" s="25">
        <v>216.76513014072771</v>
      </c>
      <c r="J7" s="25">
        <v>216.9288633936456</v>
      </c>
      <c r="K7" s="25"/>
      <c r="L7" s="25"/>
      <c r="M7" s="25"/>
      <c r="N7" s="25"/>
      <c r="O7" s="25"/>
      <c r="P7" s="26">
        <f t="shared" si="0"/>
        <v>213.90727946364163</v>
      </c>
      <c r="Q7" s="11" t="s">
        <v>71</v>
      </c>
      <c r="R7" s="12"/>
    </row>
    <row r="8" spans="1:20" s="13" customFormat="1" x14ac:dyDescent="0.2">
      <c r="A8" s="16" t="s">
        <v>26</v>
      </c>
      <c r="B8" s="17" t="s">
        <v>27</v>
      </c>
      <c r="C8" s="4">
        <v>5.3843348325351252</v>
      </c>
      <c r="D8" s="25">
        <v>110.21609395064364</v>
      </c>
      <c r="E8" s="25">
        <v>110.21609395064364</v>
      </c>
      <c r="F8" s="25">
        <v>110.21609395064364</v>
      </c>
      <c r="G8" s="28">
        <v>116.46507659248566</v>
      </c>
      <c r="H8" s="25">
        <v>117.30573155573747</v>
      </c>
      <c r="I8" s="25">
        <v>124.91191984144032</v>
      </c>
      <c r="J8" s="25">
        <v>123.90569496344834</v>
      </c>
      <c r="K8" s="25"/>
      <c r="L8" s="25"/>
      <c r="M8" s="25"/>
      <c r="N8" s="25"/>
      <c r="O8" s="25"/>
      <c r="P8" s="26">
        <f t="shared" si="0"/>
        <v>116.1766721150061</v>
      </c>
      <c r="Q8" s="11" t="s">
        <v>28</v>
      </c>
      <c r="R8" s="12"/>
    </row>
    <row r="9" spans="1:20" s="13" customFormat="1" x14ac:dyDescent="0.2">
      <c r="A9" s="16">
        <v>4</v>
      </c>
      <c r="B9" s="18" t="s">
        <v>29</v>
      </c>
      <c r="C9" s="4">
        <v>31.179760900632736</v>
      </c>
      <c r="D9" s="25">
        <v>116.36948172622563</v>
      </c>
      <c r="E9" s="25">
        <v>116.3061330550813</v>
      </c>
      <c r="F9" s="25">
        <v>115.01192442051406</v>
      </c>
      <c r="G9" s="28">
        <v>115.01192442051406</v>
      </c>
      <c r="H9" s="25">
        <v>115.01192442051406</v>
      </c>
      <c r="I9" s="25">
        <v>113.64158468244602</v>
      </c>
      <c r="J9" s="25">
        <v>113.6620163222986</v>
      </c>
      <c r="K9" s="25"/>
      <c r="L9" s="25"/>
      <c r="M9" s="25"/>
      <c r="N9" s="25"/>
      <c r="O9" s="25"/>
      <c r="P9" s="26">
        <f t="shared" si="0"/>
        <v>115.00214129251337</v>
      </c>
      <c r="Q9" s="19" t="s">
        <v>30</v>
      </c>
      <c r="R9" s="12"/>
    </row>
    <row r="10" spans="1:20" s="13" customFormat="1" x14ac:dyDescent="0.2">
      <c r="A10" s="16">
        <v>5</v>
      </c>
      <c r="B10" s="18" t="s">
        <v>31</v>
      </c>
      <c r="C10" s="4">
        <v>7.1656690482959657</v>
      </c>
      <c r="D10" s="25">
        <v>107.14701190187617</v>
      </c>
      <c r="E10" s="25">
        <v>109.47722444334798</v>
      </c>
      <c r="F10" s="25">
        <v>107.96356667097906</v>
      </c>
      <c r="G10" s="28">
        <v>107.02983593624886</v>
      </c>
      <c r="H10" s="25">
        <v>107.02983593624886</v>
      </c>
      <c r="I10" s="25">
        <v>107.54225219547745</v>
      </c>
      <c r="J10" s="25">
        <v>106.9002092524824</v>
      </c>
      <c r="K10" s="25"/>
      <c r="L10" s="25"/>
      <c r="M10" s="25"/>
      <c r="N10" s="25"/>
      <c r="O10" s="25"/>
      <c r="P10" s="26">
        <f t="shared" si="0"/>
        <v>107.58427661952295</v>
      </c>
      <c r="Q10" s="19" t="s">
        <v>32</v>
      </c>
      <c r="R10" s="12"/>
    </row>
    <row r="11" spans="1:20" s="13" customFormat="1" x14ac:dyDescent="0.2">
      <c r="A11" s="16">
        <v>6</v>
      </c>
      <c r="B11" s="17" t="s">
        <v>33</v>
      </c>
      <c r="C11" s="4">
        <v>1.6299537437981508</v>
      </c>
      <c r="D11" s="25">
        <v>111.23651966592621</v>
      </c>
      <c r="E11" s="25">
        <v>111.23651966592621</v>
      </c>
      <c r="F11" s="25">
        <v>111.23651966592621</v>
      </c>
      <c r="G11" s="28">
        <v>111.23651966592621</v>
      </c>
      <c r="H11" s="25">
        <v>111.23651966592621</v>
      </c>
      <c r="I11" s="25">
        <v>111.23651966592621</v>
      </c>
      <c r="J11" s="25">
        <v>111.22235448972266</v>
      </c>
      <c r="K11" s="25"/>
      <c r="L11" s="25"/>
      <c r="M11" s="25"/>
      <c r="N11" s="25"/>
      <c r="O11" s="25"/>
      <c r="P11" s="26">
        <f t="shared" si="0"/>
        <v>111.23449606932569</v>
      </c>
      <c r="Q11" s="11" t="s">
        <v>34</v>
      </c>
      <c r="R11" s="12"/>
    </row>
    <row r="12" spans="1:20" s="13" customFormat="1" x14ac:dyDescent="0.2">
      <c r="A12" s="16">
        <v>7</v>
      </c>
      <c r="B12" s="17" t="s">
        <v>35</v>
      </c>
      <c r="C12" s="4">
        <v>14.726138172355526</v>
      </c>
      <c r="D12" s="25">
        <v>114.44224331108894</v>
      </c>
      <c r="E12" s="25">
        <v>111.62883788484608</v>
      </c>
      <c r="F12" s="25">
        <v>111.20870092418689</v>
      </c>
      <c r="G12" s="28">
        <v>111.32754248766868</v>
      </c>
      <c r="H12" s="25">
        <v>111.32754248766868</v>
      </c>
      <c r="I12" s="25">
        <v>114.26848854467291</v>
      </c>
      <c r="J12" s="25">
        <v>114.82672295129026</v>
      </c>
      <c r="K12" s="25"/>
      <c r="L12" s="25"/>
      <c r="M12" s="25"/>
      <c r="N12" s="25"/>
      <c r="O12" s="25"/>
      <c r="P12" s="26">
        <f t="shared" si="0"/>
        <v>112.71858265591747</v>
      </c>
      <c r="Q12" s="11" t="s">
        <v>36</v>
      </c>
      <c r="R12" s="12"/>
    </row>
    <row r="13" spans="1:20" s="13" customFormat="1" x14ac:dyDescent="0.2">
      <c r="A13" s="16">
        <v>8</v>
      </c>
      <c r="B13" s="17" t="s">
        <v>37</v>
      </c>
      <c r="C13" s="4">
        <v>4.9682024368211843</v>
      </c>
      <c r="D13" s="25">
        <v>97.012601196699904</v>
      </c>
      <c r="E13" s="25">
        <v>97.012601196699904</v>
      </c>
      <c r="F13" s="25">
        <v>97.012601196699904</v>
      </c>
      <c r="G13" s="28">
        <v>97.012601196699904</v>
      </c>
      <c r="H13" s="25">
        <v>97.012601196699904</v>
      </c>
      <c r="I13" s="25">
        <v>97.012601196699904</v>
      </c>
      <c r="J13" s="25">
        <v>97.108724580578453</v>
      </c>
      <c r="K13" s="25"/>
      <c r="L13" s="25"/>
      <c r="M13" s="25"/>
      <c r="N13" s="25"/>
      <c r="O13" s="25"/>
      <c r="P13" s="26">
        <f t="shared" si="0"/>
        <v>97.026333108682564</v>
      </c>
      <c r="Q13" s="11" t="s">
        <v>38</v>
      </c>
      <c r="R13" s="12"/>
    </row>
    <row r="14" spans="1:20" s="13" customFormat="1" x14ac:dyDescent="0.2">
      <c r="A14" s="16">
        <v>9</v>
      </c>
      <c r="B14" s="17" t="s">
        <v>39</v>
      </c>
      <c r="C14" s="4">
        <v>4.7614084207490581</v>
      </c>
      <c r="D14" s="25">
        <v>106.22793532317006</v>
      </c>
      <c r="E14" s="25">
        <v>106.87223152229257</v>
      </c>
      <c r="F14" s="25">
        <v>104.22526488245587</v>
      </c>
      <c r="G14" s="28">
        <v>107.40742159421306</v>
      </c>
      <c r="H14" s="25">
        <v>107.40742159421306</v>
      </c>
      <c r="I14" s="25">
        <v>107.40742159421306</v>
      </c>
      <c r="J14" s="25">
        <v>107.36000490678899</v>
      </c>
      <c r="K14" s="25"/>
      <c r="L14" s="25"/>
      <c r="M14" s="25"/>
      <c r="N14" s="25"/>
      <c r="O14" s="25"/>
      <c r="P14" s="26">
        <f t="shared" si="0"/>
        <v>106.70110020247809</v>
      </c>
      <c r="Q14" s="11" t="s">
        <v>40</v>
      </c>
      <c r="R14" s="12"/>
    </row>
    <row r="15" spans="1:20" s="13" customFormat="1" x14ac:dyDescent="0.2">
      <c r="A15" s="16">
        <v>10</v>
      </c>
      <c r="B15" s="17" t="s">
        <v>41</v>
      </c>
      <c r="C15" s="4">
        <v>6.855643781189011</v>
      </c>
      <c r="D15" s="25">
        <v>113.91365365917653</v>
      </c>
      <c r="E15" s="25">
        <v>113.91365365917653</v>
      </c>
      <c r="F15" s="25">
        <v>113.91365365917653</v>
      </c>
      <c r="G15" s="28">
        <v>113.91365365917653</v>
      </c>
      <c r="H15" s="25">
        <v>113.91365365917653</v>
      </c>
      <c r="I15" s="25">
        <v>113.91365365917653</v>
      </c>
      <c r="J15" s="25">
        <v>114.04700019448994</v>
      </c>
      <c r="K15" s="25"/>
      <c r="L15" s="25"/>
      <c r="M15" s="25"/>
      <c r="N15" s="25"/>
      <c r="O15" s="25"/>
      <c r="P15" s="26">
        <f t="shared" si="0"/>
        <v>113.93270316422131</v>
      </c>
      <c r="Q15" s="11" t="s">
        <v>42</v>
      </c>
      <c r="R15" s="12"/>
    </row>
    <row r="16" spans="1:20" s="13" customFormat="1" x14ac:dyDescent="0.2">
      <c r="A16" s="16">
        <v>11</v>
      </c>
      <c r="B16" s="17" t="s">
        <v>43</v>
      </c>
      <c r="C16" s="4">
        <v>3.8251627072551604</v>
      </c>
      <c r="D16" s="25">
        <v>114.18736188644129</v>
      </c>
      <c r="E16" s="25">
        <v>115.70545006511712</v>
      </c>
      <c r="F16" s="25">
        <v>114.40776015822142</v>
      </c>
      <c r="G16" s="28">
        <v>109.85002483409345</v>
      </c>
      <c r="H16" s="25">
        <v>109.85002483409345</v>
      </c>
      <c r="I16" s="25">
        <v>109.85002483409345</v>
      </c>
      <c r="J16" s="25">
        <v>109.64013795953403</v>
      </c>
      <c r="K16" s="25"/>
      <c r="L16" s="25"/>
      <c r="M16" s="25"/>
      <c r="N16" s="25"/>
      <c r="O16" s="25"/>
      <c r="P16" s="26">
        <f t="shared" si="0"/>
        <v>111.92725493879918</v>
      </c>
      <c r="Q16" s="11" t="s">
        <v>44</v>
      </c>
      <c r="R16" s="12"/>
    </row>
    <row r="17" spans="1:18" s="13" customFormat="1" x14ac:dyDescent="0.2">
      <c r="A17" s="16">
        <v>12</v>
      </c>
      <c r="B17" s="17" t="s">
        <v>45</v>
      </c>
      <c r="C17" s="4">
        <v>6.9621576997328578</v>
      </c>
      <c r="D17" s="25">
        <v>118.48150153666171</v>
      </c>
      <c r="E17" s="25">
        <v>118.905956266226</v>
      </c>
      <c r="F17" s="25">
        <v>118.41931993979846</v>
      </c>
      <c r="G17" s="28">
        <v>118.30629050613395</v>
      </c>
      <c r="H17" s="25">
        <v>118.30629050613395</v>
      </c>
      <c r="I17" s="25">
        <v>115.99721183676357</v>
      </c>
      <c r="J17" s="25">
        <v>116.17819673322371</v>
      </c>
      <c r="K17" s="25"/>
      <c r="L17" s="25"/>
      <c r="M17" s="25"/>
      <c r="N17" s="25"/>
      <c r="O17" s="25"/>
      <c r="P17" s="26">
        <f t="shared" si="0"/>
        <v>117.7992524749916</v>
      </c>
      <c r="Q17" s="11" t="s">
        <v>46</v>
      </c>
      <c r="R17" s="12"/>
    </row>
    <row r="19" spans="1:18" x14ac:dyDescent="0.5">
      <c r="L19" s="2"/>
    </row>
    <row r="20" spans="1:18" x14ac:dyDescent="0.5">
      <c r="L20" s="2"/>
    </row>
    <row r="21" spans="1:18" x14ac:dyDescent="0.5">
      <c r="L21" s="2"/>
    </row>
    <row r="22" spans="1:18" x14ac:dyDescent="0.5">
      <c r="L22" s="2"/>
    </row>
    <row r="23" spans="1:18" x14ac:dyDescent="0.5">
      <c r="L23" s="2"/>
    </row>
    <row r="24" spans="1:18" x14ac:dyDescent="0.5">
      <c r="D24" s="2"/>
      <c r="L24" s="2"/>
    </row>
    <row r="25" spans="1:18" x14ac:dyDescent="0.5">
      <c r="D25" s="2"/>
      <c r="L25" s="2"/>
    </row>
    <row r="26" spans="1:18" x14ac:dyDescent="0.5">
      <c r="D26" s="2"/>
      <c r="L26" s="2"/>
    </row>
    <row r="27" spans="1:18" x14ac:dyDescent="0.5">
      <c r="D27" s="2"/>
      <c r="L27" s="2"/>
    </row>
    <row r="28" spans="1:18" x14ac:dyDescent="0.5">
      <c r="D28" s="2"/>
      <c r="L28" s="2"/>
    </row>
    <row r="29" spans="1:18" x14ac:dyDescent="0.5">
      <c r="D29" s="2"/>
      <c r="L29" s="2"/>
    </row>
    <row r="30" spans="1:18" x14ac:dyDescent="0.5">
      <c r="D30" s="2"/>
      <c r="L30" s="2"/>
    </row>
    <row r="31" spans="1:18" x14ac:dyDescent="0.5">
      <c r="D31" s="2"/>
      <c r="L31" s="2"/>
    </row>
    <row r="32" spans="1:18" x14ac:dyDescent="0.5">
      <c r="D32" s="2"/>
    </row>
    <row r="33" spans="4:4" x14ac:dyDescent="0.5">
      <c r="D33" s="2"/>
    </row>
    <row r="34" spans="4:4" x14ac:dyDescent="0.5">
      <c r="D34" s="2"/>
    </row>
    <row r="35" spans="4:4" x14ac:dyDescent="0.5">
      <c r="D35" s="2"/>
    </row>
  </sheetData>
  <mergeCells count="7">
    <mergeCell ref="A1:B1"/>
    <mergeCell ref="A3:A4"/>
    <mergeCell ref="B3:B4"/>
    <mergeCell ref="D3:O3"/>
    <mergeCell ref="Q3:Q4"/>
    <mergeCell ref="G2:Q2"/>
    <mergeCell ref="A2:F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rightToLeft="1" topLeftCell="A52" workbookViewId="0">
      <selection activeCell="F45" sqref="F45"/>
    </sheetView>
  </sheetViews>
  <sheetFormatPr defaultColWidth="9.140625" defaultRowHeight="15" x14ac:dyDescent="0.25"/>
  <cols>
    <col min="1" max="1" width="5.5703125" style="33" customWidth="1"/>
    <col min="2" max="2" width="23.28515625" style="62" customWidth="1"/>
    <col min="3" max="7" width="9" style="35" bestFit="1" customWidth="1"/>
    <col min="8" max="8" width="9.140625" style="35" bestFit="1" customWidth="1"/>
    <col min="9" max="9" width="28.7109375" style="39" customWidth="1"/>
    <col min="10" max="16384" width="9.140625" style="37"/>
  </cols>
  <sheetData>
    <row r="1" spans="1:11" x14ac:dyDescent="0.25">
      <c r="B1" s="34"/>
      <c r="I1" s="36"/>
    </row>
    <row r="2" spans="1:11" ht="15.75" x14ac:dyDescent="0.25">
      <c r="A2" s="38" t="s">
        <v>75</v>
      </c>
      <c r="B2" s="34"/>
    </row>
    <row r="3" spans="1:11" ht="15.75" x14ac:dyDescent="0.25">
      <c r="A3" s="37"/>
      <c r="B3" s="34"/>
      <c r="C3" s="40"/>
      <c r="I3" s="41" t="s">
        <v>95</v>
      </c>
    </row>
    <row r="4" spans="1:11" x14ac:dyDescent="0.2">
      <c r="A4" s="102" t="s">
        <v>48</v>
      </c>
      <c r="B4" s="105" t="s">
        <v>1</v>
      </c>
      <c r="C4" s="106" t="s">
        <v>49</v>
      </c>
      <c r="D4" s="106"/>
      <c r="E4" s="106"/>
      <c r="F4" s="106"/>
      <c r="G4" s="106"/>
      <c r="H4" s="106"/>
      <c r="I4" s="107" t="s">
        <v>4</v>
      </c>
    </row>
    <row r="5" spans="1:11" ht="30" x14ac:dyDescent="0.2">
      <c r="A5" s="103"/>
      <c r="B5" s="105"/>
      <c r="C5" s="42" t="s">
        <v>50</v>
      </c>
      <c r="D5" s="42" t="s">
        <v>51</v>
      </c>
      <c r="E5" s="42" t="s">
        <v>52</v>
      </c>
      <c r="F5" s="42" t="s">
        <v>53</v>
      </c>
      <c r="G5" s="42" t="s">
        <v>54</v>
      </c>
      <c r="H5" s="43" t="s">
        <v>55</v>
      </c>
      <c r="I5" s="107"/>
    </row>
    <row r="6" spans="1:11" ht="38.25" x14ac:dyDescent="0.2">
      <c r="A6" s="104"/>
      <c r="B6" s="105"/>
      <c r="C6" s="44" t="s">
        <v>56</v>
      </c>
      <c r="D6" s="45" t="s">
        <v>57</v>
      </c>
      <c r="E6" s="45" t="s">
        <v>58</v>
      </c>
      <c r="F6" s="45" t="s">
        <v>59</v>
      </c>
      <c r="G6" s="45" t="s">
        <v>60</v>
      </c>
      <c r="H6" s="46" t="s">
        <v>61</v>
      </c>
      <c r="I6" s="107"/>
    </row>
    <row r="7" spans="1:11" s="51" customFormat="1" x14ac:dyDescent="0.2">
      <c r="A7" s="47"/>
      <c r="B7" s="48" t="s">
        <v>62</v>
      </c>
      <c r="C7" s="49">
        <v>112.97319672465309</v>
      </c>
      <c r="D7" s="49">
        <v>112.97401764583286</v>
      </c>
      <c r="E7" s="49">
        <v>112.62792874072595</v>
      </c>
      <c r="F7" s="49">
        <v>112.0340015526036</v>
      </c>
      <c r="G7" s="49">
        <v>111.18097279729081</v>
      </c>
      <c r="H7" s="49">
        <v>111.89162934028816</v>
      </c>
      <c r="I7" s="50" t="s">
        <v>20</v>
      </c>
      <c r="K7" s="52"/>
    </row>
    <row r="8" spans="1:11" s="51" customFormat="1" x14ac:dyDescent="0.2">
      <c r="A8" s="53" t="s">
        <v>21</v>
      </c>
      <c r="B8" s="48" t="s">
        <v>76</v>
      </c>
      <c r="C8" s="49">
        <v>105.69208814935423</v>
      </c>
      <c r="D8" s="49">
        <v>105.70434648206238</v>
      </c>
      <c r="E8" s="49">
        <v>105.76996218771494</v>
      </c>
      <c r="F8" s="49">
        <v>105.60586340519686</v>
      </c>
      <c r="G8" s="49">
        <v>105.60489315972177</v>
      </c>
      <c r="H8" s="49">
        <v>105.65737505778881</v>
      </c>
      <c r="I8" s="50" t="s">
        <v>23</v>
      </c>
    </row>
    <row r="9" spans="1:11" x14ac:dyDescent="0.2">
      <c r="A9" s="53" t="s">
        <v>24</v>
      </c>
      <c r="B9" s="48" t="s">
        <v>25</v>
      </c>
      <c r="C9" s="49">
        <v>228.91280661538281</v>
      </c>
      <c r="D9" s="49">
        <v>226.9359994478246</v>
      </c>
      <c r="E9" s="49">
        <v>222.18294066416203</v>
      </c>
      <c r="F9" s="49">
        <v>215.77583882893492</v>
      </c>
      <c r="G9" s="49">
        <v>192.68234136448268</v>
      </c>
      <c r="H9" s="49">
        <v>212.66701889699928</v>
      </c>
      <c r="I9" s="50" t="s">
        <v>63</v>
      </c>
    </row>
    <row r="10" spans="1:11" x14ac:dyDescent="0.2">
      <c r="A10" s="54" t="s">
        <v>26</v>
      </c>
      <c r="B10" s="48" t="s">
        <v>27</v>
      </c>
      <c r="C10" s="49">
        <v>111.85795256518664</v>
      </c>
      <c r="D10" s="49">
        <v>113.92416821338789</v>
      </c>
      <c r="E10" s="49">
        <v>115.1509773022308</v>
      </c>
      <c r="F10" s="49">
        <v>116.29194952247292</v>
      </c>
      <c r="G10" s="49">
        <v>117.3773255243635</v>
      </c>
      <c r="H10" s="49">
        <v>116.1766721150061</v>
      </c>
      <c r="I10" s="50" t="s">
        <v>28</v>
      </c>
    </row>
    <row r="11" spans="1:11" ht="30" x14ac:dyDescent="0.2">
      <c r="A11" s="54">
        <v>4</v>
      </c>
      <c r="B11" s="48" t="s">
        <v>29</v>
      </c>
      <c r="C11" s="49">
        <v>117.7672824213727</v>
      </c>
      <c r="D11" s="49">
        <v>116.35260239765508</v>
      </c>
      <c r="E11" s="49">
        <v>115.53329915095148</v>
      </c>
      <c r="F11" s="49">
        <v>114.87400932070879</v>
      </c>
      <c r="G11" s="49">
        <v>113.92825154983014</v>
      </c>
      <c r="H11" s="49">
        <v>115.00214129251337</v>
      </c>
      <c r="I11" s="50" t="s">
        <v>30</v>
      </c>
    </row>
    <row r="12" spans="1:11" ht="45" x14ac:dyDescent="0.2">
      <c r="A12" s="54">
        <v>5</v>
      </c>
      <c r="B12" s="48" t="s">
        <v>31</v>
      </c>
      <c r="C12" s="49">
        <v>110.6277232752325</v>
      </c>
      <c r="D12" s="49">
        <v>110.6277232752325</v>
      </c>
      <c r="E12" s="49">
        <v>110.6277232752325</v>
      </c>
      <c r="F12" s="49">
        <v>110.6277232752325</v>
      </c>
      <c r="G12" s="49">
        <v>110.6277232752325</v>
      </c>
      <c r="H12" s="49">
        <v>110.6277232752325</v>
      </c>
      <c r="I12" s="50" t="s">
        <v>32</v>
      </c>
    </row>
    <row r="13" spans="1:11" x14ac:dyDescent="0.2">
      <c r="A13" s="54">
        <v>6</v>
      </c>
      <c r="B13" s="48" t="s">
        <v>33</v>
      </c>
      <c r="C13" s="49">
        <v>106.32609154989964</v>
      </c>
      <c r="D13" s="49">
        <v>105.73845848288623</v>
      </c>
      <c r="E13" s="49">
        <v>110.94098615517574</v>
      </c>
      <c r="F13" s="49">
        <v>111.52739643640221</v>
      </c>
      <c r="G13" s="49">
        <v>114.78860723852526</v>
      </c>
      <c r="H13" s="49">
        <v>111.23449606932569</v>
      </c>
      <c r="I13" s="50" t="s">
        <v>34</v>
      </c>
    </row>
    <row r="14" spans="1:11" x14ac:dyDescent="0.2">
      <c r="A14" s="54">
        <v>7</v>
      </c>
      <c r="B14" s="48" t="s">
        <v>35</v>
      </c>
      <c r="C14" s="49">
        <v>123.18229379460466</v>
      </c>
      <c r="D14" s="49">
        <v>121.74607616927567</v>
      </c>
      <c r="E14" s="49">
        <v>117.03964268266155</v>
      </c>
      <c r="F14" s="49">
        <v>114.14023210913822</v>
      </c>
      <c r="G14" s="49">
        <v>109.54706342203693</v>
      </c>
      <c r="H14" s="49">
        <v>112.71858265591747</v>
      </c>
      <c r="I14" s="50" t="s">
        <v>36</v>
      </c>
    </row>
    <row r="15" spans="1:11" x14ac:dyDescent="0.2">
      <c r="A15" s="54">
        <v>8</v>
      </c>
      <c r="B15" s="48" t="s">
        <v>37</v>
      </c>
      <c r="C15" s="49">
        <v>101.62865762096489</v>
      </c>
      <c r="D15" s="49">
        <v>97.656528219892039</v>
      </c>
      <c r="E15" s="49">
        <v>96.475593579751376</v>
      </c>
      <c r="F15" s="49">
        <v>97.135907534953233</v>
      </c>
      <c r="G15" s="49">
        <v>96.135915360817052</v>
      </c>
      <c r="H15" s="49">
        <v>97.026333108682564</v>
      </c>
      <c r="I15" s="50" t="s">
        <v>38</v>
      </c>
    </row>
    <row r="16" spans="1:11" x14ac:dyDescent="0.2">
      <c r="A16" s="54">
        <v>9</v>
      </c>
      <c r="B16" s="48" t="s">
        <v>39</v>
      </c>
      <c r="C16" s="49">
        <v>98.487109076990421</v>
      </c>
      <c r="D16" s="49">
        <v>104.04657700069323</v>
      </c>
      <c r="E16" s="49">
        <v>108.65537965797249</v>
      </c>
      <c r="F16" s="49">
        <v>106.13420273150267</v>
      </c>
      <c r="G16" s="49">
        <v>107.18840193914905</v>
      </c>
      <c r="H16" s="49">
        <v>106.70110020247809</v>
      </c>
      <c r="I16" s="50" t="s">
        <v>40</v>
      </c>
    </row>
    <row r="17" spans="1:9" x14ac:dyDescent="0.2">
      <c r="A17" s="54">
        <v>10</v>
      </c>
      <c r="B17" s="48" t="s">
        <v>41</v>
      </c>
      <c r="C17" s="49">
        <v>112.58142322811814</v>
      </c>
      <c r="D17" s="49">
        <v>113.55381994438531</v>
      </c>
      <c r="E17" s="49">
        <v>113.99531096975531</v>
      </c>
      <c r="F17" s="49">
        <v>113.93772483148166</v>
      </c>
      <c r="G17" s="49">
        <v>114.20530756299372</v>
      </c>
      <c r="H17" s="49">
        <v>113.93270316422131</v>
      </c>
      <c r="I17" s="50" t="s">
        <v>42</v>
      </c>
    </row>
    <row r="18" spans="1:9" x14ac:dyDescent="0.2">
      <c r="A18" s="54">
        <v>11</v>
      </c>
      <c r="B18" s="48" t="s">
        <v>43</v>
      </c>
      <c r="C18" s="49">
        <v>111.44596262899243</v>
      </c>
      <c r="D18" s="49">
        <v>112.11947837358824</v>
      </c>
      <c r="E18" s="49">
        <v>112.24714444093992</v>
      </c>
      <c r="F18" s="49">
        <v>111.54772633998027</v>
      </c>
      <c r="G18" s="49">
        <v>112.02894118243182</v>
      </c>
      <c r="H18" s="49">
        <v>111.92725493879918</v>
      </c>
      <c r="I18" s="50" t="s">
        <v>44</v>
      </c>
    </row>
    <row r="19" spans="1:9" x14ac:dyDescent="0.2">
      <c r="A19" s="54">
        <v>12</v>
      </c>
      <c r="B19" s="48" t="s">
        <v>45</v>
      </c>
      <c r="C19" s="49">
        <v>114.00461068341693</v>
      </c>
      <c r="D19" s="49">
        <v>117.42441057936455</v>
      </c>
      <c r="E19" s="49">
        <v>119.42765865110648</v>
      </c>
      <c r="F19" s="49">
        <v>118.21699320824074</v>
      </c>
      <c r="G19" s="49">
        <v>118.01818206828609</v>
      </c>
      <c r="H19" s="49">
        <v>117.7992524749916</v>
      </c>
      <c r="I19" s="50" t="s">
        <v>46</v>
      </c>
    </row>
    <row r="20" spans="1:9" x14ac:dyDescent="0.25">
      <c r="B20" s="34"/>
    </row>
    <row r="21" spans="1:9" x14ac:dyDescent="0.25">
      <c r="B21" s="34"/>
      <c r="I21" s="36"/>
    </row>
    <row r="22" spans="1:9" ht="15.75" x14ac:dyDescent="0.25">
      <c r="A22" s="38" t="s">
        <v>77</v>
      </c>
      <c r="B22" s="34"/>
    </row>
    <row r="23" spans="1:9" ht="15.75" x14ac:dyDescent="0.25">
      <c r="A23" s="37"/>
      <c r="B23" s="34"/>
      <c r="C23" s="40"/>
      <c r="I23" s="41" t="s">
        <v>96</v>
      </c>
    </row>
    <row r="24" spans="1:9" x14ac:dyDescent="0.2">
      <c r="A24" s="102" t="s">
        <v>48</v>
      </c>
      <c r="B24" s="105" t="s">
        <v>1</v>
      </c>
      <c r="C24" s="106" t="s">
        <v>49</v>
      </c>
      <c r="D24" s="106"/>
      <c r="E24" s="106"/>
      <c r="F24" s="106"/>
      <c r="G24" s="106"/>
      <c r="H24" s="106"/>
      <c r="I24" s="107" t="s">
        <v>4</v>
      </c>
    </row>
    <row r="25" spans="1:9" ht="30" x14ac:dyDescent="0.2">
      <c r="A25" s="103"/>
      <c r="B25" s="105"/>
      <c r="C25" s="42" t="s">
        <v>50</v>
      </c>
      <c r="D25" s="42" t="s">
        <v>51</v>
      </c>
      <c r="E25" s="42" t="s">
        <v>52</v>
      </c>
      <c r="F25" s="42" t="s">
        <v>53</v>
      </c>
      <c r="G25" s="42" t="s">
        <v>54</v>
      </c>
      <c r="H25" s="43" t="s">
        <v>55</v>
      </c>
      <c r="I25" s="107"/>
    </row>
    <row r="26" spans="1:9" ht="38.25" x14ac:dyDescent="0.2">
      <c r="A26" s="104"/>
      <c r="B26" s="105"/>
      <c r="C26" s="44" t="s">
        <v>56</v>
      </c>
      <c r="D26" s="45" t="s">
        <v>57</v>
      </c>
      <c r="E26" s="45" t="s">
        <v>58</v>
      </c>
      <c r="F26" s="45" t="s">
        <v>59</v>
      </c>
      <c r="G26" s="45" t="s">
        <v>60</v>
      </c>
      <c r="H26" s="46" t="s">
        <v>61</v>
      </c>
      <c r="I26" s="107"/>
    </row>
    <row r="27" spans="1:9" s="51" customFormat="1" x14ac:dyDescent="0.25">
      <c r="A27" s="47"/>
      <c r="B27" s="48" t="s">
        <v>62</v>
      </c>
      <c r="C27" s="55">
        <v>109.46358368143835</v>
      </c>
      <c r="D27" s="55">
        <v>109.12234036244945</v>
      </c>
      <c r="E27" s="55">
        <v>108.94977107784796</v>
      </c>
      <c r="F27" s="55">
        <v>108.27477214210936</v>
      </c>
      <c r="G27" s="55">
        <v>107.00494594524356</v>
      </c>
      <c r="H27" s="55">
        <v>107.97053989740927</v>
      </c>
      <c r="I27" s="50" t="s">
        <v>20</v>
      </c>
    </row>
    <row r="28" spans="1:9" s="51" customFormat="1" x14ac:dyDescent="0.25">
      <c r="A28" s="53" t="s">
        <v>21</v>
      </c>
      <c r="B28" s="48" t="s">
        <v>76</v>
      </c>
      <c r="C28" s="55">
        <v>102.17164810783483</v>
      </c>
      <c r="D28" s="55">
        <v>102.15204370640858</v>
      </c>
      <c r="E28" s="55">
        <v>102.20519955863608</v>
      </c>
      <c r="F28" s="55">
        <v>102.25531828517443</v>
      </c>
      <c r="G28" s="55">
        <v>102.39162307546728</v>
      </c>
      <c r="H28" s="55">
        <v>102.26173965115461</v>
      </c>
      <c r="I28" s="50" t="s">
        <v>78</v>
      </c>
    </row>
    <row r="29" spans="1:9" ht="25.5" x14ac:dyDescent="0.25">
      <c r="A29" s="53" t="s">
        <v>24</v>
      </c>
      <c r="B29" s="48" t="s">
        <v>25</v>
      </c>
      <c r="C29" s="55">
        <v>106.62486798530217</v>
      </c>
      <c r="D29" s="55">
        <v>106.59951691501108</v>
      </c>
      <c r="E29" s="55">
        <v>106.43669970561028</v>
      </c>
      <c r="F29" s="55">
        <v>106.50401892717466</v>
      </c>
      <c r="G29" s="55">
        <v>106.52266609897994</v>
      </c>
      <c r="H29" s="55">
        <v>106.54184049227835</v>
      </c>
      <c r="I29" s="50" t="s">
        <v>79</v>
      </c>
    </row>
    <row r="30" spans="1:9" x14ac:dyDescent="0.25">
      <c r="A30" s="54" t="s">
        <v>26</v>
      </c>
      <c r="B30" s="48" t="s">
        <v>27</v>
      </c>
      <c r="C30" s="55">
        <v>99.111014919309568</v>
      </c>
      <c r="D30" s="55">
        <v>99.403601446321758</v>
      </c>
      <c r="E30" s="55">
        <v>99.759664289165428</v>
      </c>
      <c r="F30" s="55">
        <v>100.50913703601826</v>
      </c>
      <c r="G30" s="55">
        <v>100.62230893847122</v>
      </c>
      <c r="H30" s="55">
        <v>100.27029207198647</v>
      </c>
      <c r="I30" s="50" t="s">
        <v>28</v>
      </c>
    </row>
    <row r="31" spans="1:9" ht="30" x14ac:dyDescent="0.25">
      <c r="A31" s="54">
        <v>4</v>
      </c>
      <c r="B31" s="48" t="s">
        <v>29</v>
      </c>
      <c r="C31" s="55">
        <v>121.59474648975905</v>
      </c>
      <c r="D31" s="55">
        <v>120.31507007457853</v>
      </c>
      <c r="E31" s="55">
        <v>119.61130284551493</v>
      </c>
      <c r="F31" s="55">
        <v>119.04823738442226</v>
      </c>
      <c r="G31" s="55">
        <v>118.23926907544183</v>
      </c>
      <c r="H31" s="55">
        <v>119.1627061000864</v>
      </c>
      <c r="I31" s="50" t="s">
        <v>30</v>
      </c>
    </row>
    <row r="32" spans="1:9" ht="45" x14ac:dyDescent="0.25">
      <c r="A32" s="54">
        <v>5</v>
      </c>
      <c r="B32" s="48" t="s">
        <v>31</v>
      </c>
      <c r="C32" s="56">
        <v>101.16590397891662</v>
      </c>
      <c r="D32" s="56">
        <v>102.69967421523145</v>
      </c>
      <c r="E32" s="56">
        <v>102.75042962812292</v>
      </c>
      <c r="F32" s="56">
        <v>102.49239397621967</v>
      </c>
      <c r="G32" s="56">
        <v>102.18366877743476</v>
      </c>
      <c r="H32" s="56">
        <v>102.35550762295138</v>
      </c>
      <c r="I32" s="50" t="s">
        <v>32</v>
      </c>
    </row>
    <row r="33" spans="1:9" x14ac:dyDescent="0.25">
      <c r="A33" s="54">
        <v>6</v>
      </c>
      <c r="B33" s="48" t="s">
        <v>33</v>
      </c>
      <c r="C33" s="56">
        <v>106.44227637303777</v>
      </c>
      <c r="D33" s="56">
        <v>105.8331178419193</v>
      </c>
      <c r="E33" s="56">
        <v>111.0464652544816</v>
      </c>
      <c r="F33" s="56">
        <v>111.625668434132</v>
      </c>
      <c r="G33" s="56">
        <v>114.89728244626137</v>
      </c>
      <c r="H33" s="56">
        <v>111.33911417398534</v>
      </c>
      <c r="I33" s="50" t="s">
        <v>34</v>
      </c>
    </row>
    <row r="34" spans="1:9" x14ac:dyDescent="0.25">
      <c r="A34" s="54">
        <v>7</v>
      </c>
      <c r="B34" s="48" t="s">
        <v>35</v>
      </c>
      <c r="C34" s="56">
        <v>105.04672774070741</v>
      </c>
      <c r="D34" s="56">
        <v>105.30386197069606</v>
      </c>
      <c r="E34" s="56">
        <v>103.6612650833915</v>
      </c>
      <c r="F34" s="56">
        <v>103.10755974642127</v>
      </c>
      <c r="G34" s="56">
        <v>101.65604648455921</v>
      </c>
      <c r="H34" s="56">
        <v>102.57372035393352</v>
      </c>
      <c r="I34" s="50" t="s">
        <v>36</v>
      </c>
    </row>
    <row r="35" spans="1:9" x14ac:dyDescent="0.25">
      <c r="A35" s="54">
        <v>8</v>
      </c>
      <c r="B35" s="48" t="s">
        <v>37</v>
      </c>
      <c r="C35" s="56">
        <v>95.970014469137553</v>
      </c>
      <c r="D35" s="56">
        <v>94.517487358231634</v>
      </c>
      <c r="E35" s="56">
        <v>94.415602888739031</v>
      </c>
      <c r="F35" s="56">
        <v>95.226194756381375</v>
      </c>
      <c r="G35" s="56">
        <v>94.981147483212695</v>
      </c>
      <c r="H35" s="56">
        <v>94.956665033962807</v>
      </c>
      <c r="I35" s="50" t="s">
        <v>38</v>
      </c>
    </row>
    <row r="36" spans="1:9" x14ac:dyDescent="0.25">
      <c r="A36" s="54">
        <v>9</v>
      </c>
      <c r="B36" s="48" t="s">
        <v>39</v>
      </c>
      <c r="C36" s="56">
        <v>86.740635441359672</v>
      </c>
      <c r="D36" s="56">
        <v>94.264581689346571</v>
      </c>
      <c r="E36" s="56">
        <v>98.406395150458636</v>
      </c>
      <c r="F36" s="56">
        <v>94.260141888315886</v>
      </c>
      <c r="G36" s="56">
        <v>94.59514599021044</v>
      </c>
      <c r="H36" s="56">
        <v>94.748019219635623</v>
      </c>
      <c r="I36" s="50" t="s">
        <v>40</v>
      </c>
    </row>
    <row r="37" spans="1:9" x14ac:dyDescent="0.25">
      <c r="A37" s="54">
        <v>10</v>
      </c>
      <c r="B37" s="48" t="s">
        <v>41</v>
      </c>
      <c r="C37" s="56">
        <v>108.63804397155545</v>
      </c>
      <c r="D37" s="56">
        <v>108.27199972434643</v>
      </c>
      <c r="E37" s="56">
        <v>108.4663264872148</v>
      </c>
      <c r="F37" s="56">
        <v>108.57637190287599</v>
      </c>
      <c r="G37" s="56">
        <v>108.35925902836678</v>
      </c>
      <c r="H37" s="56">
        <v>108.4351493088927</v>
      </c>
      <c r="I37" s="50" t="s">
        <v>42</v>
      </c>
    </row>
    <row r="38" spans="1:9" x14ac:dyDescent="0.25">
      <c r="A38" s="54">
        <v>11</v>
      </c>
      <c r="B38" s="48" t="s">
        <v>43</v>
      </c>
      <c r="C38" s="56">
        <v>104.17973823253772</v>
      </c>
      <c r="D38" s="56">
        <v>105.1723970204805</v>
      </c>
      <c r="E38" s="56">
        <v>105.43857592403415</v>
      </c>
      <c r="F38" s="56">
        <v>104.25827365133466</v>
      </c>
      <c r="G38" s="56">
        <v>105.04391875537691</v>
      </c>
      <c r="H38" s="56">
        <v>104.88888062979181</v>
      </c>
      <c r="I38" s="50" t="s">
        <v>44</v>
      </c>
    </row>
    <row r="39" spans="1:9" x14ac:dyDescent="0.25">
      <c r="A39" s="54">
        <v>12</v>
      </c>
      <c r="B39" s="48" t="s">
        <v>45</v>
      </c>
      <c r="C39" s="56">
        <v>108.35438805286677</v>
      </c>
      <c r="D39" s="56">
        <v>110.00337470092647</v>
      </c>
      <c r="E39" s="56">
        <v>111.18891725168568</v>
      </c>
      <c r="F39" s="56">
        <v>110.28903425518332</v>
      </c>
      <c r="G39" s="56">
        <v>110.01720804401161</v>
      </c>
      <c r="H39" s="56">
        <v>109.93491610977701</v>
      </c>
      <c r="I39" s="50" t="s">
        <v>46</v>
      </c>
    </row>
    <row r="40" spans="1:9" x14ac:dyDescent="0.25">
      <c r="B40" s="34"/>
    </row>
    <row r="41" spans="1:9" x14ac:dyDescent="0.25">
      <c r="B41" s="34"/>
      <c r="I41" s="36"/>
    </row>
    <row r="42" spans="1:9" ht="15.75" x14ac:dyDescent="0.25">
      <c r="A42" s="38" t="s">
        <v>80</v>
      </c>
      <c r="B42" s="34"/>
    </row>
    <row r="43" spans="1:9" ht="15.75" x14ac:dyDescent="0.25">
      <c r="A43" s="37"/>
      <c r="B43" s="34"/>
      <c r="C43" s="40"/>
      <c r="I43" s="41" t="s">
        <v>97</v>
      </c>
    </row>
    <row r="44" spans="1:9" x14ac:dyDescent="0.2">
      <c r="A44" s="102" t="s">
        <v>48</v>
      </c>
      <c r="B44" s="105" t="s">
        <v>1</v>
      </c>
      <c r="C44" s="106" t="s">
        <v>49</v>
      </c>
      <c r="D44" s="106"/>
      <c r="E44" s="106"/>
      <c r="F44" s="106"/>
      <c r="G44" s="106"/>
      <c r="H44" s="106"/>
      <c r="I44" s="107" t="s">
        <v>4</v>
      </c>
    </row>
    <row r="45" spans="1:9" ht="30" x14ac:dyDescent="0.2">
      <c r="A45" s="103"/>
      <c r="B45" s="105"/>
      <c r="C45" s="42" t="s">
        <v>50</v>
      </c>
      <c r="D45" s="42" t="s">
        <v>51</v>
      </c>
      <c r="E45" s="42" t="s">
        <v>52</v>
      </c>
      <c r="F45" s="42" t="s">
        <v>53</v>
      </c>
      <c r="G45" s="42" t="s">
        <v>54</v>
      </c>
      <c r="H45" s="43" t="s">
        <v>55</v>
      </c>
      <c r="I45" s="107"/>
    </row>
    <row r="46" spans="1:9" ht="38.25" x14ac:dyDescent="0.2">
      <c r="A46" s="104"/>
      <c r="B46" s="105"/>
      <c r="C46" s="44" t="s">
        <v>56</v>
      </c>
      <c r="D46" s="45" t="s">
        <v>57</v>
      </c>
      <c r="E46" s="45" t="s">
        <v>58</v>
      </c>
      <c r="F46" s="45" t="s">
        <v>59</v>
      </c>
      <c r="G46" s="45" t="s">
        <v>60</v>
      </c>
      <c r="H46" s="46" t="s">
        <v>61</v>
      </c>
      <c r="I46" s="107"/>
    </row>
    <row r="47" spans="1:9" s="51" customFormat="1" x14ac:dyDescent="0.25">
      <c r="A47" s="47"/>
      <c r="B47" s="48" t="s">
        <v>62</v>
      </c>
      <c r="C47" s="57">
        <f t="shared" ref="C47:H59" si="0">C7/C27*100-100</f>
        <v>3.2061923474280292</v>
      </c>
      <c r="D47" s="57">
        <f t="shared" si="0"/>
        <v>3.5296872029962714</v>
      </c>
      <c r="E47" s="57">
        <f t="shared" si="0"/>
        <v>3.3760122912510155</v>
      </c>
      <c r="F47" s="57">
        <f t="shared" si="0"/>
        <v>3.4719347232246207</v>
      </c>
      <c r="G47" s="57">
        <f t="shared" si="0"/>
        <v>3.902648438497593</v>
      </c>
      <c r="H47" s="57">
        <f>H7/H27*100-100</f>
        <v>3.6316290041752239</v>
      </c>
      <c r="I47" s="50" t="s">
        <v>20</v>
      </c>
    </row>
    <row r="48" spans="1:9" s="51" customFormat="1" x14ac:dyDescent="0.25">
      <c r="A48" s="53" t="s">
        <v>21</v>
      </c>
      <c r="B48" s="48" t="s">
        <v>76</v>
      </c>
      <c r="C48" s="57">
        <f t="shared" si="0"/>
        <v>3.445613442394361</v>
      </c>
      <c r="D48" s="57">
        <f t="shared" si="0"/>
        <v>3.4774661835091081</v>
      </c>
      <c r="E48" s="57">
        <f t="shared" si="0"/>
        <v>3.4878486069915766</v>
      </c>
      <c r="F48" s="57">
        <f t="shared" si="0"/>
        <v>3.2766463165057758</v>
      </c>
      <c r="G48" s="57">
        <f t="shared" si="0"/>
        <v>3.1382157912333923</v>
      </c>
      <c r="H48" s="57">
        <f t="shared" si="0"/>
        <v>3.3205335819806407</v>
      </c>
      <c r="I48" s="50" t="s">
        <v>78</v>
      </c>
    </row>
    <row r="49" spans="1:9" ht="25.5" x14ac:dyDescent="0.25">
      <c r="A49" s="53" t="s">
        <v>24</v>
      </c>
      <c r="B49" s="48" t="s">
        <v>25</v>
      </c>
      <c r="C49" s="57">
        <f t="shared" si="0"/>
        <v>114.6898851466222</v>
      </c>
      <c r="D49" s="57">
        <f t="shared" si="0"/>
        <v>112.88651770228429</v>
      </c>
      <c r="E49" s="57">
        <f t="shared" si="0"/>
        <v>108.74655196815613</v>
      </c>
      <c r="F49" s="57">
        <f t="shared" si="0"/>
        <v>102.59877608607258</v>
      </c>
      <c r="G49" s="57">
        <f t="shared" si="0"/>
        <v>80.883889242355167</v>
      </c>
      <c r="H49" s="57">
        <f t="shared" si="0"/>
        <v>99.608921635263442</v>
      </c>
      <c r="I49" s="50" t="s">
        <v>79</v>
      </c>
    </row>
    <row r="50" spans="1:9" x14ac:dyDescent="0.25">
      <c r="A50" s="54" t="s">
        <v>26</v>
      </c>
      <c r="B50" s="48" t="s">
        <v>27</v>
      </c>
      <c r="C50" s="57">
        <f t="shared" si="0"/>
        <v>12.861272439047156</v>
      </c>
      <c r="D50" s="57">
        <f t="shared" si="0"/>
        <v>14.607686799866372</v>
      </c>
      <c r="E50" s="57">
        <f t="shared" si="0"/>
        <v>15.428392950934338</v>
      </c>
      <c r="F50" s="57">
        <f t="shared" si="0"/>
        <v>15.702863393204495</v>
      </c>
      <c r="G50" s="57">
        <f t="shared" si="0"/>
        <v>16.651393475911675</v>
      </c>
      <c r="H50" s="57">
        <f t="shared" si="0"/>
        <v>15.863502254087436</v>
      </c>
      <c r="I50" s="50" t="s">
        <v>28</v>
      </c>
    </row>
    <row r="51" spans="1:9" ht="30" x14ac:dyDescent="0.25">
      <c r="A51" s="54">
        <v>4</v>
      </c>
      <c r="B51" s="48" t="s">
        <v>29</v>
      </c>
      <c r="C51" s="57">
        <f t="shared" si="0"/>
        <v>-3.1477215742282851</v>
      </c>
      <c r="D51" s="57">
        <f t="shared" si="0"/>
        <v>-3.2934092748874093</v>
      </c>
      <c r="E51" s="57">
        <f t="shared" si="0"/>
        <v>-3.4093798809552567</v>
      </c>
      <c r="F51" s="57">
        <f t="shared" si="0"/>
        <v>-3.5063333615216408</v>
      </c>
      <c r="G51" s="57">
        <f t="shared" si="0"/>
        <v>-3.6460116502082514</v>
      </c>
      <c r="H51" s="57">
        <f t="shared" si="0"/>
        <v>-3.4914990971071944</v>
      </c>
      <c r="I51" s="50" t="s">
        <v>30</v>
      </c>
    </row>
    <row r="52" spans="1:9" ht="45" x14ac:dyDescent="0.25">
      <c r="A52" s="54">
        <v>5</v>
      </c>
      <c r="B52" s="48" t="s">
        <v>31</v>
      </c>
      <c r="C52" s="57">
        <f t="shared" si="0"/>
        <v>9.3527749213685212</v>
      </c>
      <c r="D52" s="57">
        <f t="shared" si="0"/>
        <v>7.7196438261195794</v>
      </c>
      <c r="E52" s="57">
        <f t="shared" si="0"/>
        <v>7.6664337809771581</v>
      </c>
      <c r="F52" s="57">
        <f t="shared" si="0"/>
        <v>7.9374956359204276</v>
      </c>
      <c r="G52" s="57">
        <f t="shared" si="0"/>
        <v>8.2636047411740918</v>
      </c>
      <c r="H52" s="57">
        <f t="shared" si="0"/>
        <v>8.0818471271263803</v>
      </c>
      <c r="I52" s="50" t="s">
        <v>32</v>
      </c>
    </row>
    <row r="53" spans="1:9" x14ac:dyDescent="0.25">
      <c r="A53" s="54">
        <v>6</v>
      </c>
      <c r="B53" s="48" t="s">
        <v>33</v>
      </c>
      <c r="C53" s="57">
        <f t="shared" si="0"/>
        <v>-0.1091528921562599</v>
      </c>
      <c r="D53" s="57">
        <f t="shared" si="0"/>
        <v>-8.9442096163566021E-2</v>
      </c>
      <c r="E53" s="57">
        <f t="shared" si="0"/>
        <v>-9.4986453701295659E-2</v>
      </c>
      <c r="F53" s="57">
        <f t="shared" si="0"/>
        <v>-8.8037096761283351E-2</v>
      </c>
      <c r="G53" s="57">
        <f t="shared" si="0"/>
        <v>-9.4584663294313032E-2</v>
      </c>
      <c r="H53" s="57">
        <f t="shared" si="0"/>
        <v>-9.3963478545518342E-2</v>
      </c>
      <c r="I53" s="50" t="s">
        <v>34</v>
      </c>
    </row>
    <row r="54" spans="1:9" x14ac:dyDescent="0.25">
      <c r="A54" s="54">
        <v>7</v>
      </c>
      <c r="B54" s="48" t="s">
        <v>35</v>
      </c>
      <c r="C54" s="57">
        <f t="shared" si="0"/>
        <v>17.264284613093565</v>
      </c>
      <c r="D54" s="57">
        <f t="shared" si="0"/>
        <v>15.61406570554378</v>
      </c>
      <c r="E54" s="57">
        <f t="shared" si="0"/>
        <v>12.90585985855725</v>
      </c>
      <c r="F54" s="57">
        <f t="shared" si="0"/>
        <v>10.700158543030483</v>
      </c>
      <c r="G54" s="57">
        <f t="shared" si="0"/>
        <v>7.7624668776355605</v>
      </c>
      <c r="H54" s="57">
        <f t="shared" si="0"/>
        <v>9.890313295626612</v>
      </c>
      <c r="I54" s="50" t="s">
        <v>36</v>
      </c>
    </row>
    <row r="55" spans="1:9" x14ac:dyDescent="0.25">
      <c r="A55" s="54">
        <v>8</v>
      </c>
      <c r="B55" s="48" t="s">
        <v>37</v>
      </c>
      <c r="C55" s="57">
        <f t="shared" si="0"/>
        <v>5.8962616428979118</v>
      </c>
      <c r="D55" s="57">
        <f t="shared" si="0"/>
        <v>3.3211217832771069</v>
      </c>
      <c r="E55" s="57">
        <f t="shared" si="0"/>
        <v>2.1818329047158329</v>
      </c>
      <c r="F55" s="57">
        <f t="shared" si="0"/>
        <v>2.0054490084976209</v>
      </c>
      <c r="G55" s="57">
        <f t="shared" si="0"/>
        <v>1.2157864041476785</v>
      </c>
      <c r="H55" s="57">
        <f t="shared" si="0"/>
        <v>2.1795922108042873</v>
      </c>
      <c r="I55" s="50" t="s">
        <v>38</v>
      </c>
    </row>
    <row r="56" spans="1:9" x14ac:dyDescent="0.25">
      <c r="A56" s="54">
        <v>9</v>
      </c>
      <c r="B56" s="48" t="s">
        <v>39</v>
      </c>
      <c r="C56" s="57">
        <f t="shared" si="0"/>
        <v>13.54206546431385</v>
      </c>
      <c r="D56" s="57">
        <f t="shared" si="0"/>
        <v>10.37716938434383</v>
      </c>
      <c r="E56" s="57">
        <f t="shared" si="0"/>
        <v>10.414957779769949</v>
      </c>
      <c r="F56" s="57">
        <f t="shared" si="0"/>
        <v>12.597117514692229</v>
      </c>
      <c r="G56" s="57">
        <f t="shared" si="0"/>
        <v>13.312792973797912</v>
      </c>
      <c r="H56" s="57">
        <f t="shared" si="0"/>
        <v>12.615652634525262</v>
      </c>
      <c r="I56" s="50" t="s">
        <v>40</v>
      </c>
    </row>
    <row r="57" spans="1:9" x14ac:dyDescent="0.25">
      <c r="A57" s="54">
        <v>10</v>
      </c>
      <c r="B57" s="48" t="s">
        <v>41</v>
      </c>
      <c r="C57" s="57">
        <f t="shared" si="0"/>
        <v>3.6298327109011552</v>
      </c>
      <c r="D57" s="57">
        <f t="shared" si="0"/>
        <v>4.8782882310163984</v>
      </c>
      <c r="E57" s="57">
        <f t="shared" si="0"/>
        <v>5.0974202423940511</v>
      </c>
      <c r="F57" s="57">
        <f t="shared" si="0"/>
        <v>4.9378633994157752</v>
      </c>
      <c r="G57" s="57">
        <f t="shared" si="0"/>
        <v>5.3950613792002287</v>
      </c>
      <c r="H57" s="57">
        <f t="shared" si="0"/>
        <v>5.069900203363062</v>
      </c>
      <c r="I57" s="50" t="s">
        <v>42</v>
      </c>
    </row>
    <row r="58" spans="1:9" x14ac:dyDescent="0.25">
      <c r="A58" s="54">
        <v>11</v>
      </c>
      <c r="B58" s="48" t="s">
        <v>43</v>
      </c>
      <c r="C58" s="57">
        <f t="shared" si="0"/>
        <v>6.9747001861685476</v>
      </c>
      <c r="D58" s="57">
        <f t="shared" si="0"/>
        <v>6.6054226678459145</v>
      </c>
      <c r="E58" s="57">
        <f t="shared" si="0"/>
        <v>6.4573790543331739</v>
      </c>
      <c r="F58" s="57">
        <f t="shared" si="0"/>
        <v>6.99172586822543</v>
      </c>
      <c r="G58" s="57">
        <f t="shared" si="0"/>
        <v>6.6496209488541922</v>
      </c>
      <c r="H58" s="57">
        <f t="shared" si="0"/>
        <v>6.7103150178992763</v>
      </c>
      <c r="I58" s="50" t="s">
        <v>44</v>
      </c>
    </row>
    <row r="59" spans="1:9" x14ac:dyDescent="0.25">
      <c r="A59" s="54">
        <v>12</v>
      </c>
      <c r="B59" s="48" t="s">
        <v>45</v>
      </c>
      <c r="C59" s="57">
        <f t="shared" si="0"/>
        <v>5.2145766609778406</v>
      </c>
      <c r="D59" s="57">
        <f t="shared" si="0"/>
        <v>6.7461892861143014</v>
      </c>
      <c r="E59" s="57">
        <f t="shared" si="0"/>
        <v>7.4096785930307192</v>
      </c>
      <c r="F59" s="57">
        <f t="shared" si="0"/>
        <v>7.1883474241998897</v>
      </c>
      <c r="G59" s="57">
        <f t="shared" si="0"/>
        <v>7.2724750668765807</v>
      </c>
      <c r="H59" s="57">
        <f t="shared" si="0"/>
        <v>7.1536292958658976</v>
      </c>
      <c r="I59" s="50" t="s">
        <v>46</v>
      </c>
    </row>
    <row r="60" spans="1:9" x14ac:dyDescent="0.25">
      <c r="A60" s="58"/>
      <c r="B60" s="59"/>
      <c r="C60" s="60"/>
      <c r="D60" s="60"/>
      <c r="E60" s="60"/>
      <c r="F60" s="60"/>
      <c r="G60" s="60"/>
      <c r="H60" s="60"/>
      <c r="I60" s="61"/>
    </row>
  </sheetData>
  <mergeCells count="12">
    <mergeCell ref="A44:A46"/>
    <mergeCell ref="B44:B46"/>
    <mergeCell ref="C44:H44"/>
    <mergeCell ref="I44:I46"/>
    <mergeCell ref="A4:A6"/>
    <mergeCell ref="B4:B6"/>
    <mergeCell ref="C4:H4"/>
    <mergeCell ref="I4:I6"/>
    <mergeCell ref="A24:A26"/>
    <mergeCell ref="B24:B26"/>
    <mergeCell ref="C24:H24"/>
    <mergeCell ref="I24:I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rightToLeft="1" topLeftCell="A52" zoomScale="90" zoomScaleNormal="90" workbookViewId="0">
      <selection activeCell="J38" sqref="J37:J38"/>
    </sheetView>
  </sheetViews>
  <sheetFormatPr defaultColWidth="9.140625" defaultRowHeight="18.95" customHeight="1" x14ac:dyDescent="0.2"/>
  <cols>
    <col min="1" max="1" width="5.85546875" style="68" customWidth="1"/>
    <col min="2" max="2" width="24.85546875" style="67" customWidth="1"/>
    <col min="3" max="3" width="8.7109375" style="66" customWidth="1"/>
    <col min="4" max="5" width="8.7109375" style="65" customWidth="1"/>
    <col min="6" max="6" width="9.5703125" style="65" customWidth="1"/>
    <col min="7" max="7" width="32.7109375" style="64" customWidth="1"/>
    <col min="8" max="16384" width="9.140625" style="63"/>
  </cols>
  <sheetData>
    <row r="1" spans="1:8" ht="18.95" customHeight="1" x14ac:dyDescent="0.2">
      <c r="A1" s="85" t="s">
        <v>91</v>
      </c>
      <c r="C1" s="65"/>
    </row>
    <row r="2" spans="1:8" ht="18.95" customHeight="1" x14ac:dyDescent="0.2">
      <c r="A2" s="84"/>
      <c r="G2" s="83" t="s">
        <v>92</v>
      </c>
    </row>
    <row r="3" spans="1:8" s="82" customFormat="1" ht="18.95" customHeight="1" x14ac:dyDescent="0.2">
      <c r="A3" s="110" t="s">
        <v>48</v>
      </c>
      <c r="B3" s="113" t="s">
        <v>1</v>
      </c>
      <c r="C3" s="108" t="s">
        <v>64</v>
      </c>
      <c r="D3" s="108"/>
      <c r="E3" s="108"/>
      <c r="F3" s="108"/>
      <c r="G3" s="109" t="s">
        <v>4</v>
      </c>
    </row>
    <row r="4" spans="1:8" s="77" customFormat="1" ht="18.95" customHeight="1" x14ac:dyDescent="0.2">
      <c r="A4" s="111"/>
      <c r="B4" s="113"/>
      <c r="C4" s="81" t="s">
        <v>65</v>
      </c>
      <c r="D4" s="81" t="s">
        <v>66</v>
      </c>
      <c r="E4" s="81" t="s">
        <v>67</v>
      </c>
      <c r="F4" s="80" t="s">
        <v>55</v>
      </c>
      <c r="G4" s="109"/>
    </row>
    <row r="5" spans="1:8" s="77" customFormat="1" ht="28.5" customHeight="1" x14ac:dyDescent="0.2">
      <c r="A5" s="112"/>
      <c r="B5" s="113"/>
      <c r="C5" s="79" t="s">
        <v>68</v>
      </c>
      <c r="D5" s="79" t="s">
        <v>69</v>
      </c>
      <c r="E5" s="79" t="s">
        <v>83</v>
      </c>
      <c r="F5" s="78" t="s">
        <v>70</v>
      </c>
      <c r="G5" s="109"/>
    </row>
    <row r="6" spans="1:8" s="75" customFormat="1" ht="18.95" customHeight="1" x14ac:dyDescent="0.25">
      <c r="A6" s="76"/>
      <c r="B6" s="71" t="s">
        <v>62</v>
      </c>
      <c r="C6" s="89">
        <v>111.76668485133828</v>
      </c>
      <c r="D6" s="89">
        <v>111.92712410882358</v>
      </c>
      <c r="E6" s="89">
        <v>112.52788595013043</v>
      </c>
      <c r="F6" s="89">
        <v>111.89162934028816</v>
      </c>
      <c r="G6" s="69" t="s">
        <v>20</v>
      </c>
      <c r="H6" s="90"/>
    </row>
    <row r="7" spans="1:8" s="75" customFormat="1" ht="15.75" x14ac:dyDescent="0.25">
      <c r="A7" s="74" t="s">
        <v>21</v>
      </c>
      <c r="B7" s="71" t="s">
        <v>22</v>
      </c>
      <c r="C7" s="89">
        <v>105.42035686159599</v>
      </c>
      <c r="D7" s="89">
        <v>105.8922702315359</v>
      </c>
      <c r="E7" s="89">
        <v>105.04462886317519</v>
      </c>
      <c r="F7" s="89">
        <v>105.65737505778881</v>
      </c>
      <c r="G7" s="69" t="s">
        <v>78</v>
      </c>
    </row>
    <row r="8" spans="1:8" ht="30" customHeight="1" x14ac:dyDescent="0.25">
      <c r="A8" s="74" t="s">
        <v>24</v>
      </c>
      <c r="B8" s="71" t="s">
        <v>87</v>
      </c>
      <c r="C8" s="70">
        <v>211.61760833928955</v>
      </c>
      <c r="D8" s="70">
        <v>211.53554980103559</v>
      </c>
      <c r="E8" s="70">
        <v>218.30112651942304</v>
      </c>
      <c r="F8" s="70">
        <v>212.66701889699928</v>
      </c>
      <c r="G8" s="69" t="s">
        <v>79</v>
      </c>
    </row>
    <row r="9" spans="1:8" ht="18.95" customHeight="1" x14ac:dyDescent="0.25">
      <c r="A9" s="72" t="s">
        <v>26</v>
      </c>
      <c r="B9" s="71" t="s">
        <v>27</v>
      </c>
      <c r="C9" s="70">
        <v>117.48439280701879</v>
      </c>
      <c r="D9" s="70">
        <v>114.36705753081564</v>
      </c>
      <c r="E9" s="70">
        <v>113.8816551265045</v>
      </c>
      <c r="F9" s="70">
        <v>116.1766721150061</v>
      </c>
      <c r="G9" s="69" t="s">
        <v>28</v>
      </c>
    </row>
    <row r="10" spans="1:8" ht="33.75" customHeight="1" x14ac:dyDescent="0.25">
      <c r="A10" s="72">
        <v>4</v>
      </c>
      <c r="B10" s="71" t="s">
        <v>29</v>
      </c>
      <c r="C10" s="70">
        <v>114.51871644451978</v>
      </c>
      <c r="D10" s="70">
        <v>115.14200985697622</v>
      </c>
      <c r="E10" s="70">
        <v>116.96713112169458</v>
      </c>
      <c r="F10" s="70">
        <v>115.00214129251337</v>
      </c>
      <c r="G10" s="69" t="s">
        <v>30</v>
      </c>
    </row>
    <row r="11" spans="1:8" ht="33" customHeight="1" x14ac:dyDescent="0.25">
      <c r="A11" s="72">
        <v>5</v>
      </c>
      <c r="B11" s="71" t="s">
        <v>31</v>
      </c>
      <c r="C11" s="70">
        <v>108.37166390788528</v>
      </c>
      <c r="D11" s="70">
        <v>106.09893163708094</v>
      </c>
      <c r="E11" s="70">
        <v>104.71213830029338</v>
      </c>
      <c r="F11" s="70">
        <v>107.58427661952295</v>
      </c>
      <c r="G11" s="69" t="s">
        <v>32</v>
      </c>
    </row>
    <row r="12" spans="1:8" ht="18.95" customHeight="1" x14ac:dyDescent="0.25">
      <c r="A12" s="72">
        <v>6</v>
      </c>
      <c r="B12" s="71" t="s">
        <v>33</v>
      </c>
      <c r="C12" s="70">
        <v>115.70682482330155</v>
      </c>
      <c r="D12" s="70">
        <v>109.10822837066337</v>
      </c>
      <c r="E12" s="70">
        <v>109.89919302775209</v>
      </c>
      <c r="F12" s="70">
        <v>111.23449606932569</v>
      </c>
      <c r="G12" s="69" t="s">
        <v>34</v>
      </c>
    </row>
    <row r="13" spans="1:8" ht="18.95" customHeight="1" x14ac:dyDescent="0.25">
      <c r="A13" s="72">
        <v>7</v>
      </c>
      <c r="B13" s="71" t="s">
        <v>35</v>
      </c>
      <c r="C13" s="70">
        <v>112.10566675576987</v>
      </c>
      <c r="D13" s="70">
        <v>113.10664024134657</v>
      </c>
      <c r="E13" s="70">
        <v>121.26383677397824</v>
      </c>
      <c r="F13" s="70">
        <v>112.71858265591747</v>
      </c>
      <c r="G13" s="69" t="s">
        <v>36</v>
      </c>
    </row>
    <row r="14" spans="1:8" ht="18.95" customHeight="1" x14ac:dyDescent="0.25">
      <c r="A14" s="72">
        <v>8</v>
      </c>
      <c r="B14" s="71" t="s">
        <v>37</v>
      </c>
      <c r="C14" s="70">
        <v>97.170602229362004</v>
      </c>
      <c r="D14" s="70">
        <v>96.427373438247216</v>
      </c>
      <c r="E14" s="70">
        <v>101.09038888856102</v>
      </c>
      <c r="F14" s="70">
        <v>97.026333108682564</v>
      </c>
      <c r="G14" s="69" t="s">
        <v>38</v>
      </c>
    </row>
    <row r="15" spans="1:8" ht="18.95" customHeight="1" x14ac:dyDescent="0.25">
      <c r="A15" s="72">
        <v>9</v>
      </c>
      <c r="B15" s="71" t="s">
        <v>39</v>
      </c>
      <c r="C15" s="70">
        <v>110.35565764162847</v>
      </c>
      <c r="D15" s="70">
        <v>102.00088222781827</v>
      </c>
      <c r="E15" s="70">
        <v>94.491709382978939</v>
      </c>
      <c r="F15" s="70">
        <v>106.70110020247809</v>
      </c>
      <c r="G15" s="69" t="s">
        <v>40</v>
      </c>
    </row>
    <row r="16" spans="1:8" ht="18.95" customHeight="1" x14ac:dyDescent="0.25">
      <c r="A16" s="72">
        <v>10</v>
      </c>
      <c r="B16" s="71" t="s">
        <v>41</v>
      </c>
      <c r="C16" s="70">
        <v>114.96948037344988</v>
      </c>
      <c r="D16" s="70">
        <v>113.58526766598995</v>
      </c>
      <c r="E16" s="70">
        <v>111.74464891922705</v>
      </c>
      <c r="F16" s="70">
        <v>113.93270316422131</v>
      </c>
      <c r="G16" s="69" t="s">
        <v>42</v>
      </c>
    </row>
    <row r="17" spans="1:7" ht="18.95" customHeight="1" x14ac:dyDescent="0.25">
      <c r="A17" s="72">
        <v>11</v>
      </c>
      <c r="B17" s="71" t="s">
        <v>43</v>
      </c>
      <c r="C17" s="70">
        <v>113.35074049683625</v>
      </c>
      <c r="D17" s="70">
        <v>111.36237194856974</v>
      </c>
      <c r="E17" s="70">
        <v>111.47732708999332</v>
      </c>
      <c r="F17" s="70">
        <v>111.92725493879918</v>
      </c>
      <c r="G17" s="69" t="s">
        <v>44</v>
      </c>
    </row>
    <row r="18" spans="1:7" ht="18.95" customHeight="1" x14ac:dyDescent="0.25">
      <c r="A18" s="72">
        <v>12</v>
      </c>
      <c r="B18" s="71" t="s">
        <v>45</v>
      </c>
      <c r="C18" s="70">
        <v>117.87756843879042</v>
      </c>
      <c r="D18" s="70">
        <v>118.41133957568299</v>
      </c>
      <c r="E18" s="70">
        <v>111.72709164766825</v>
      </c>
      <c r="F18" s="70">
        <v>117.7992524749916</v>
      </c>
      <c r="G18" s="69" t="s">
        <v>46</v>
      </c>
    </row>
    <row r="20" spans="1:7" ht="18.95" customHeight="1" x14ac:dyDescent="0.2">
      <c r="A20" s="86" t="s">
        <v>90</v>
      </c>
      <c r="C20" s="65"/>
      <c r="G20" s="64" t="s">
        <v>89</v>
      </c>
    </row>
    <row r="21" spans="1:7" ht="18.95" customHeight="1" x14ac:dyDescent="0.2">
      <c r="A21" s="85" t="s">
        <v>88</v>
      </c>
      <c r="C21" s="65"/>
    </row>
    <row r="22" spans="1:7" ht="18.95" customHeight="1" x14ac:dyDescent="0.2">
      <c r="A22" s="84"/>
      <c r="G22" s="83" t="s">
        <v>93</v>
      </c>
    </row>
    <row r="23" spans="1:7" s="82" customFormat="1" ht="18.95" customHeight="1" x14ac:dyDescent="0.2">
      <c r="A23" s="110" t="s">
        <v>48</v>
      </c>
      <c r="B23" s="113" t="s">
        <v>1</v>
      </c>
      <c r="C23" s="108" t="s">
        <v>64</v>
      </c>
      <c r="D23" s="108"/>
      <c r="E23" s="108"/>
      <c r="F23" s="108"/>
      <c r="G23" s="109" t="s">
        <v>4</v>
      </c>
    </row>
    <row r="24" spans="1:7" s="77" customFormat="1" ht="18.95" customHeight="1" x14ac:dyDescent="0.2">
      <c r="A24" s="111"/>
      <c r="B24" s="113"/>
      <c r="C24" s="81" t="s">
        <v>65</v>
      </c>
      <c r="D24" s="81" t="s">
        <v>66</v>
      </c>
      <c r="E24" s="81" t="s">
        <v>67</v>
      </c>
      <c r="F24" s="80" t="s">
        <v>55</v>
      </c>
      <c r="G24" s="109"/>
    </row>
    <row r="25" spans="1:7" s="77" customFormat="1" ht="30.75" customHeight="1" x14ac:dyDescent="0.2">
      <c r="A25" s="112"/>
      <c r="B25" s="113"/>
      <c r="C25" s="79" t="s">
        <v>68</v>
      </c>
      <c r="D25" s="79" t="s">
        <v>69</v>
      </c>
      <c r="E25" s="79" t="s">
        <v>83</v>
      </c>
      <c r="F25" s="78" t="s">
        <v>70</v>
      </c>
      <c r="G25" s="109"/>
    </row>
    <row r="26" spans="1:7" s="75" customFormat="1" ht="21.75" customHeight="1" x14ac:dyDescent="0.2">
      <c r="A26" s="76"/>
      <c r="B26" s="71" t="s">
        <v>62</v>
      </c>
      <c r="C26" s="88">
        <v>107.38348922227136</v>
      </c>
      <c r="D26" s="88">
        <v>108.4386959259224</v>
      </c>
      <c r="E26" s="88">
        <v>108.867520473661</v>
      </c>
      <c r="F26" s="88">
        <v>107.97053989740927</v>
      </c>
      <c r="G26" s="69" t="s">
        <v>20</v>
      </c>
    </row>
    <row r="27" spans="1:7" s="75" customFormat="1" ht="33.75" customHeight="1" x14ac:dyDescent="0.2">
      <c r="A27" s="74" t="s">
        <v>21</v>
      </c>
      <c r="B27" s="71" t="s">
        <v>22</v>
      </c>
      <c r="C27" s="88">
        <v>101.9587909711737</v>
      </c>
      <c r="D27" s="88">
        <v>102.53692575111641</v>
      </c>
      <c r="E27" s="88">
        <v>102.81934075712101</v>
      </c>
      <c r="F27" s="88">
        <v>102.26173965115461</v>
      </c>
      <c r="G27" s="69" t="s">
        <v>78</v>
      </c>
    </row>
    <row r="28" spans="1:7" ht="36.75" customHeight="1" x14ac:dyDescent="0.2">
      <c r="A28" s="74" t="s">
        <v>24</v>
      </c>
      <c r="B28" s="71" t="s">
        <v>87</v>
      </c>
      <c r="C28" s="88">
        <v>105.15671054997331</v>
      </c>
      <c r="D28" s="88">
        <v>106.81500948617573</v>
      </c>
      <c r="E28" s="88">
        <v>106.60880755725532</v>
      </c>
      <c r="F28" s="88">
        <v>106.54184049227835</v>
      </c>
      <c r="G28" s="69" t="s">
        <v>79</v>
      </c>
    </row>
    <row r="29" spans="1:7" ht="18.95" customHeight="1" x14ac:dyDescent="0.2">
      <c r="A29" s="72" t="s">
        <v>26</v>
      </c>
      <c r="B29" s="71" t="s">
        <v>27</v>
      </c>
      <c r="C29" s="88">
        <v>101.09530080323131</v>
      </c>
      <c r="D29" s="88">
        <v>99.286291672966556</v>
      </c>
      <c r="E29" s="88">
        <v>100.81668931679269</v>
      </c>
      <c r="F29" s="88">
        <v>100.27029207198647</v>
      </c>
      <c r="G29" s="69" t="s">
        <v>28</v>
      </c>
    </row>
    <row r="30" spans="1:7" ht="33.75" customHeight="1" x14ac:dyDescent="0.2">
      <c r="A30" s="72">
        <v>4</v>
      </c>
      <c r="B30" s="71" t="s">
        <v>29</v>
      </c>
      <c r="C30" s="88">
        <v>118.47005055984938</v>
      </c>
      <c r="D30" s="88">
        <v>119.4442642529102</v>
      </c>
      <c r="E30" s="88">
        <v>120.91977420356854</v>
      </c>
      <c r="F30" s="88">
        <v>119.1627061000864</v>
      </c>
      <c r="G30" s="69" t="s">
        <v>30</v>
      </c>
    </row>
    <row r="31" spans="1:7" ht="33" customHeight="1" x14ac:dyDescent="0.2">
      <c r="A31" s="72">
        <v>5</v>
      </c>
      <c r="B31" s="71" t="s">
        <v>31</v>
      </c>
      <c r="C31" s="87">
        <v>103.00609032715019</v>
      </c>
      <c r="D31" s="87">
        <v>101.19506088299157</v>
      </c>
      <c r="E31" s="87">
        <v>101.86354855070525</v>
      </c>
      <c r="F31" s="87">
        <v>102.35550762295138</v>
      </c>
      <c r="G31" s="69" t="s">
        <v>32</v>
      </c>
    </row>
    <row r="32" spans="1:7" ht="18.95" customHeight="1" x14ac:dyDescent="0.2">
      <c r="A32" s="72">
        <v>6</v>
      </c>
      <c r="B32" s="71" t="s">
        <v>33</v>
      </c>
      <c r="C32" s="87">
        <v>115.81233590193408</v>
      </c>
      <c r="D32" s="87">
        <v>109.21722938299024</v>
      </c>
      <c r="E32" s="87">
        <v>109.88854519697233</v>
      </c>
      <c r="F32" s="87">
        <v>111.33911417398534</v>
      </c>
      <c r="G32" s="69" t="s">
        <v>34</v>
      </c>
    </row>
    <row r="33" spans="1:7" ht="18.95" customHeight="1" x14ac:dyDescent="0.2">
      <c r="A33" s="72">
        <v>7</v>
      </c>
      <c r="B33" s="71" t="s">
        <v>35</v>
      </c>
      <c r="C33" s="87">
        <v>102.65880866233155</v>
      </c>
      <c r="D33" s="87">
        <v>102.44149992633417</v>
      </c>
      <c r="E33" s="87">
        <v>103.88799172265557</v>
      </c>
      <c r="F33" s="87">
        <v>102.57372035393352</v>
      </c>
      <c r="G33" s="69" t="s">
        <v>36</v>
      </c>
    </row>
    <row r="34" spans="1:7" ht="18.95" customHeight="1" x14ac:dyDescent="0.2">
      <c r="A34" s="72">
        <v>8</v>
      </c>
      <c r="B34" s="71" t="s">
        <v>37</v>
      </c>
      <c r="C34" s="87">
        <v>95.354265616382918</v>
      </c>
      <c r="D34" s="87">
        <v>94.595052344340189</v>
      </c>
      <c r="E34" s="87">
        <v>95.200463022659747</v>
      </c>
      <c r="F34" s="87">
        <v>94.956665033962807</v>
      </c>
      <c r="G34" s="69" t="s">
        <v>38</v>
      </c>
    </row>
    <row r="35" spans="1:7" ht="18.95" customHeight="1" x14ac:dyDescent="0.2">
      <c r="A35" s="72">
        <v>9</v>
      </c>
      <c r="B35" s="71" t="s">
        <v>39</v>
      </c>
      <c r="C35" s="87">
        <v>101.26260206527023</v>
      </c>
      <c r="D35" s="87">
        <v>87.839742250217611</v>
      </c>
      <c r="E35" s="87">
        <v>76.24030682615664</v>
      </c>
      <c r="F35" s="87">
        <v>94.748019219635623</v>
      </c>
      <c r="G35" s="69" t="s">
        <v>40</v>
      </c>
    </row>
    <row r="36" spans="1:7" ht="18.95" customHeight="1" x14ac:dyDescent="0.2">
      <c r="A36" s="72">
        <v>10</v>
      </c>
      <c r="B36" s="71" t="s">
        <v>41</v>
      </c>
      <c r="C36" s="87">
        <v>109.84012210824712</v>
      </c>
      <c r="D36" s="87">
        <v>107.96451116768347</v>
      </c>
      <c r="E36" s="87">
        <v>103.45086886226319</v>
      </c>
      <c r="F36" s="87">
        <v>108.4351493088927</v>
      </c>
      <c r="G36" s="69" t="s">
        <v>42</v>
      </c>
    </row>
    <row r="37" spans="1:7" ht="18.95" customHeight="1" x14ac:dyDescent="0.2">
      <c r="A37" s="72">
        <v>11</v>
      </c>
      <c r="B37" s="71" t="s">
        <v>43</v>
      </c>
      <c r="C37" s="87">
        <v>107.27302409672697</v>
      </c>
      <c r="D37" s="87">
        <v>103.93896069197845</v>
      </c>
      <c r="E37" s="87">
        <v>104.16210380236537</v>
      </c>
      <c r="F37" s="87">
        <v>104.88888062979181</v>
      </c>
      <c r="G37" s="69" t="s">
        <v>44</v>
      </c>
    </row>
    <row r="38" spans="1:7" ht="18.95" customHeight="1" x14ac:dyDescent="0.2">
      <c r="A38" s="72">
        <v>12</v>
      </c>
      <c r="B38" s="71" t="s">
        <v>45</v>
      </c>
      <c r="C38" s="87">
        <v>110.32582024605435</v>
      </c>
      <c r="D38" s="87">
        <v>110.09772721243654</v>
      </c>
      <c r="E38" s="87">
        <v>107.08671247496842</v>
      </c>
      <c r="F38" s="87">
        <v>109.93491610977701</v>
      </c>
      <c r="G38" s="69" t="s">
        <v>46</v>
      </c>
    </row>
    <row r="40" spans="1:7" ht="18.95" customHeight="1" x14ac:dyDescent="0.2">
      <c r="A40" s="86" t="s">
        <v>86</v>
      </c>
      <c r="C40" s="65"/>
      <c r="G40" s="64" t="s">
        <v>85</v>
      </c>
    </row>
    <row r="41" spans="1:7" ht="18.95" customHeight="1" x14ac:dyDescent="0.2">
      <c r="A41" s="85" t="s">
        <v>84</v>
      </c>
      <c r="C41" s="65"/>
    </row>
    <row r="42" spans="1:7" ht="18.95" customHeight="1" x14ac:dyDescent="0.2">
      <c r="A42" s="84"/>
      <c r="G42" s="83" t="s">
        <v>94</v>
      </c>
    </row>
    <row r="43" spans="1:7" s="82" customFormat="1" ht="18.95" customHeight="1" x14ac:dyDescent="0.2">
      <c r="A43" s="110" t="s">
        <v>48</v>
      </c>
      <c r="B43" s="113" t="s">
        <v>1</v>
      </c>
      <c r="C43" s="108" t="s">
        <v>64</v>
      </c>
      <c r="D43" s="108"/>
      <c r="E43" s="108"/>
      <c r="F43" s="108"/>
      <c r="G43" s="109" t="s">
        <v>4</v>
      </c>
    </row>
    <row r="44" spans="1:7" s="77" customFormat="1" ht="18.95" customHeight="1" x14ac:dyDescent="0.2">
      <c r="A44" s="111"/>
      <c r="B44" s="113"/>
      <c r="C44" s="81" t="s">
        <v>65</v>
      </c>
      <c r="D44" s="81" t="s">
        <v>66</v>
      </c>
      <c r="E44" s="81" t="s">
        <v>67</v>
      </c>
      <c r="F44" s="80" t="s">
        <v>55</v>
      </c>
      <c r="G44" s="109"/>
    </row>
    <row r="45" spans="1:7" s="77" customFormat="1" ht="30.75" customHeight="1" x14ac:dyDescent="0.2">
      <c r="A45" s="112"/>
      <c r="B45" s="113"/>
      <c r="C45" s="79" t="s">
        <v>68</v>
      </c>
      <c r="D45" s="79" t="s">
        <v>69</v>
      </c>
      <c r="E45" s="79" t="s">
        <v>83</v>
      </c>
      <c r="F45" s="78" t="s">
        <v>70</v>
      </c>
      <c r="G45" s="109"/>
    </row>
    <row r="46" spans="1:7" ht="18.95" customHeight="1" x14ac:dyDescent="0.25">
      <c r="A46" s="76"/>
      <c r="B46" s="71" t="s">
        <v>62</v>
      </c>
      <c r="C46" s="73">
        <f t="shared" ref="C46:F58" si="0">C6/C26*100-100</f>
        <v>4.0818152406970114</v>
      </c>
      <c r="D46" s="73">
        <f t="shared" si="0"/>
        <v>3.2169588107959299</v>
      </c>
      <c r="E46" s="73">
        <f t="shared" si="0"/>
        <v>3.3622199353341671</v>
      </c>
      <c r="F46" s="73">
        <f t="shared" si="0"/>
        <v>3.6316290041752239</v>
      </c>
      <c r="G46" s="69" t="s">
        <v>20</v>
      </c>
    </row>
    <row r="47" spans="1:7" s="75" customFormat="1" ht="33.75" customHeight="1" x14ac:dyDescent="0.25">
      <c r="A47" s="74" t="s">
        <v>21</v>
      </c>
      <c r="B47" s="71" t="s">
        <v>82</v>
      </c>
      <c r="C47" s="70">
        <f t="shared" si="0"/>
        <v>3.3950636894085591</v>
      </c>
      <c r="D47" s="70">
        <f t="shared" si="0"/>
        <v>3.2723279499950735</v>
      </c>
      <c r="E47" s="70">
        <f t="shared" si="0"/>
        <v>2.1642699609509606</v>
      </c>
      <c r="F47" s="70">
        <f t="shared" si="0"/>
        <v>3.3205335819806407</v>
      </c>
      <c r="G47" s="69" t="s">
        <v>78</v>
      </c>
    </row>
    <row r="48" spans="1:7" ht="36.75" customHeight="1" x14ac:dyDescent="0.25">
      <c r="A48" s="74" t="s">
        <v>24</v>
      </c>
      <c r="B48" s="71" t="s">
        <v>81</v>
      </c>
      <c r="C48" s="70">
        <f t="shared" si="0"/>
        <v>101.24023206176949</v>
      </c>
      <c r="D48" s="70">
        <f t="shared" si="0"/>
        <v>98.039162116456168</v>
      </c>
      <c r="E48" s="70">
        <f t="shared" si="0"/>
        <v>104.76837844957814</v>
      </c>
      <c r="F48" s="70">
        <f t="shared" si="0"/>
        <v>99.608921635263442</v>
      </c>
      <c r="G48" s="69" t="s">
        <v>79</v>
      </c>
    </row>
    <row r="49" spans="1:7" ht="18.95" customHeight="1" x14ac:dyDescent="0.25">
      <c r="A49" s="72" t="s">
        <v>26</v>
      </c>
      <c r="B49" s="71" t="s">
        <v>27</v>
      </c>
      <c r="C49" s="70">
        <f t="shared" si="0"/>
        <v>16.211527018141723</v>
      </c>
      <c r="D49" s="70">
        <f t="shared" si="0"/>
        <v>15.189172244968873</v>
      </c>
      <c r="E49" s="70">
        <f t="shared" si="0"/>
        <v>12.959129979618993</v>
      </c>
      <c r="F49" s="70">
        <f t="shared" si="0"/>
        <v>15.863502254087436</v>
      </c>
      <c r="G49" s="69" t="s">
        <v>28</v>
      </c>
    </row>
    <row r="50" spans="1:7" ht="33.75" customHeight="1" x14ac:dyDescent="0.25">
      <c r="A50" s="72">
        <v>4</v>
      </c>
      <c r="B50" s="71" t="s">
        <v>29</v>
      </c>
      <c r="C50" s="70">
        <f t="shared" si="0"/>
        <v>-3.3353021262816469</v>
      </c>
      <c r="D50" s="70">
        <f t="shared" si="0"/>
        <v>-3.6018928349915882</v>
      </c>
      <c r="E50" s="70">
        <f t="shared" si="0"/>
        <v>-3.2688144746447279</v>
      </c>
      <c r="F50" s="70">
        <f t="shared" si="0"/>
        <v>-3.4914990971071944</v>
      </c>
      <c r="G50" s="69" t="s">
        <v>30</v>
      </c>
    </row>
    <row r="51" spans="1:7" ht="33" customHeight="1" x14ac:dyDescent="0.25">
      <c r="A51" s="72">
        <v>5</v>
      </c>
      <c r="B51" s="71" t="s">
        <v>31</v>
      </c>
      <c r="C51" s="70">
        <f t="shared" si="0"/>
        <v>5.2089867343706402</v>
      </c>
      <c r="D51" s="70">
        <f t="shared" si="0"/>
        <v>4.8459585984730609</v>
      </c>
      <c r="E51" s="70">
        <f t="shared" si="0"/>
        <v>2.7964760604919974</v>
      </c>
      <c r="F51" s="70">
        <f t="shared" si="0"/>
        <v>5.1084393189987196</v>
      </c>
      <c r="G51" s="69" t="s">
        <v>32</v>
      </c>
    </row>
    <row r="52" spans="1:7" ht="18.95" customHeight="1" x14ac:dyDescent="0.25">
      <c r="A52" s="72">
        <v>6</v>
      </c>
      <c r="B52" s="71" t="s">
        <v>33</v>
      </c>
      <c r="C52" s="73">
        <f t="shared" si="0"/>
        <v>-9.1105215874307532E-2</v>
      </c>
      <c r="D52" s="73">
        <f t="shared" si="0"/>
        <v>-9.9802030268165254E-2</v>
      </c>
      <c r="E52" s="73">
        <f t="shared" si="0"/>
        <v>9.6896639778805138E-3</v>
      </c>
      <c r="F52" s="73">
        <f t="shared" si="0"/>
        <v>-9.3963478545518342E-2</v>
      </c>
      <c r="G52" s="69" t="s">
        <v>34</v>
      </c>
    </row>
    <row r="53" spans="1:7" ht="18.95" customHeight="1" x14ac:dyDescent="0.25">
      <c r="A53" s="72">
        <v>7</v>
      </c>
      <c r="B53" s="71" t="s">
        <v>35</v>
      </c>
      <c r="C53" s="70">
        <f t="shared" si="0"/>
        <v>9.2021894823572552</v>
      </c>
      <c r="D53" s="70">
        <f t="shared" si="0"/>
        <v>10.410956812113952</v>
      </c>
      <c r="E53" s="70">
        <f t="shared" si="0"/>
        <v>16.72555678784326</v>
      </c>
      <c r="F53" s="70">
        <f t="shared" si="0"/>
        <v>9.890313295626612</v>
      </c>
      <c r="G53" s="69" t="s">
        <v>36</v>
      </c>
    </row>
    <row r="54" spans="1:7" ht="18.95" customHeight="1" x14ac:dyDescent="0.25">
      <c r="A54" s="72">
        <v>8</v>
      </c>
      <c r="B54" s="71" t="s">
        <v>37</v>
      </c>
      <c r="C54" s="70">
        <f t="shared" si="0"/>
        <v>1.904829953057714</v>
      </c>
      <c r="D54" s="70">
        <f t="shared" si="0"/>
        <v>1.9370157830634724</v>
      </c>
      <c r="E54" s="70">
        <f t="shared" si="0"/>
        <v>6.1868668270020493</v>
      </c>
      <c r="F54" s="70">
        <f t="shared" si="0"/>
        <v>2.1795922108042873</v>
      </c>
      <c r="G54" s="69" t="s">
        <v>38</v>
      </c>
    </row>
    <row r="55" spans="1:7" ht="18.95" customHeight="1" x14ac:dyDescent="0.25">
      <c r="A55" s="72">
        <v>9</v>
      </c>
      <c r="B55" s="71" t="s">
        <v>39</v>
      </c>
      <c r="C55" s="70">
        <f t="shared" si="0"/>
        <v>8.9796779767689259</v>
      </c>
      <c r="D55" s="70">
        <f t="shared" si="0"/>
        <v>16.121563673606488</v>
      </c>
      <c r="E55" s="70">
        <f t="shared" si="0"/>
        <v>23.939308899214168</v>
      </c>
      <c r="F55" s="70">
        <f t="shared" si="0"/>
        <v>12.615652634525262</v>
      </c>
      <c r="G55" s="69" t="s">
        <v>40</v>
      </c>
    </row>
    <row r="56" spans="1:7" ht="18.95" customHeight="1" x14ac:dyDescent="0.25">
      <c r="A56" s="72">
        <v>10</v>
      </c>
      <c r="B56" s="71" t="s">
        <v>41</v>
      </c>
      <c r="C56" s="70">
        <f t="shared" si="0"/>
        <v>4.6698402794452392</v>
      </c>
      <c r="D56" s="70">
        <f t="shared" si="0"/>
        <v>5.2061148960112433</v>
      </c>
      <c r="E56" s="70">
        <f t="shared" si="0"/>
        <v>8.0171197672649583</v>
      </c>
      <c r="F56" s="70">
        <f t="shared" si="0"/>
        <v>5.069900203363062</v>
      </c>
      <c r="G56" s="69" t="s">
        <v>42</v>
      </c>
    </row>
    <row r="57" spans="1:7" ht="18.95" customHeight="1" x14ac:dyDescent="0.25">
      <c r="A57" s="72">
        <v>11</v>
      </c>
      <c r="B57" s="71" t="s">
        <v>43</v>
      </c>
      <c r="C57" s="70">
        <f t="shared" si="0"/>
        <v>5.6656521537316422</v>
      </c>
      <c r="D57" s="70">
        <f t="shared" si="0"/>
        <v>7.1420872473320713</v>
      </c>
      <c r="E57" s="70">
        <f t="shared" si="0"/>
        <v>7.0229219846669793</v>
      </c>
      <c r="F57" s="70">
        <f t="shared" si="0"/>
        <v>6.7103150178992763</v>
      </c>
      <c r="G57" s="69" t="s">
        <v>44</v>
      </c>
    </row>
    <row r="58" spans="1:7" ht="18.95" customHeight="1" x14ac:dyDescent="0.25">
      <c r="A58" s="72">
        <v>12</v>
      </c>
      <c r="B58" s="71" t="s">
        <v>45</v>
      </c>
      <c r="C58" s="70">
        <f t="shared" si="0"/>
        <v>6.8449508699720383</v>
      </c>
      <c r="D58" s="70">
        <f t="shared" si="0"/>
        <v>7.5511207849051374</v>
      </c>
      <c r="E58" s="70">
        <f t="shared" si="0"/>
        <v>4.3332912790506271</v>
      </c>
      <c r="F58" s="70">
        <f t="shared" si="0"/>
        <v>7.1536292958658976</v>
      </c>
      <c r="G58" s="69" t="s">
        <v>46</v>
      </c>
    </row>
  </sheetData>
  <mergeCells count="12">
    <mergeCell ref="A3:A5"/>
    <mergeCell ref="B3:B5"/>
    <mergeCell ref="C3:F3"/>
    <mergeCell ref="G3:G5"/>
    <mergeCell ref="A23:A25"/>
    <mergeCell ref="B23:B25"/>
    <mergeCell ref="C23:F23"/>
    <mergeCell ref="G23:G25"/>
    <mergeCell ref="A43:A45"/>
    <mergeCell ref="B43:B45"/>
    <mergeCell ref="C43:F43"/>
    <mergeCell ref="G43:G45"/>
  </mergeCells>
  <printOptions horizontalCentered="1"/>
  <pageMargins left="0" right="0" top="0.25" bottom="0.5" header="0.05" footer="0.05"/>
  <pageSetup paperSize="9" firstPageNumber="29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742A6AD-1483-4596-8089-8EA4CFDBE699}"/>
</file>

<file path=customXml/itemProps2.xml><?xml version="1.0" encoding="utf-8"?>
<ds:datastoreItem xmlns:ds="http://schemas.openxmlformats.org/officeDocument/2006/customXml" ds:itemID="{769EB72B-62AC-4AB8-9993-99511E3364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6E3DA6-8E67-44D6-9188-1A271F08E46B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cac204a3-57fb-4aea-ba50-989298fa4f73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Emirate_2018</vt:lpstr>
      <vt:lpstr>Household Welfare levels</vt:lpstr>
      <vt:lpstr> Household 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Saif Abdulla Amer Salem Al Hamiri</dc:creator>
  <cp:lastModifiedBy>Hanan Ali Mohamed Al Marzouqi</cp:lastModifiedBy>
  <dcterms:created xsi:type="dcterms:W3CDTF">2016-05-15T03:24:48Z</dcterms:created>
  <dcterms:modified xsi:type="dcterms:W3CDTF">2018-08-16T11:31:41Z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