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1--مشروع الرقم القياسي لاسعار المستهلك\3. الحساب\1. Monthly CPI_Figures (2014=100)---\2021 Monthly CPI_figures\9.September 2021\report\"/>
    </mc:Choice>
  </mc:AlternateContent>
  <bookViews>
    <workbookView xWindow="0" yWindow="0" windowWidth="14292" windowHeight="6132" tabRatio="735" activeTab="3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<sst xmlns="http://schemas.openxmlformats.org/spreadsheetml/2006/main" count="982" uniqueCount="138">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</sst>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opLeftCell="D1" zoomScaleNormal="100" workbookViewId="0">
      <selection activeCell="N21" sqref="N21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5" width="7.88671875" style="35" bestFit="1" customWidth="1"/>
    <col min="6" max="7" width="7.88671875" style="1" bestFit="1" customWidth="1"/>
    <col min="8" max="9" width="8" style="1" bestFit="1" customWidth="1"/>
    <col min="10" max="10" width="8.33203125" style="1" customWidth="1"/>
    <col min="11" max="11" width="7.88671875" style="1" customWidth="1"/>
    <col min="12" max="12" width="8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7.6640625" style="1" customWidth="1"/>
    <col min="17" max="17" width="61.6640625" style="54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5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5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>
        <v>107.24673906298561</v>
      </c>
      <c r="K5" s="13">
        <v>107.88105747885959</v>
      </c>
      <c r="L5" s="13">
        <v>108.24270489638839</v>
      </c>
      <c r="M5" s="13"/>
      <c r="N5" s="13"/>
      <c r="O5" s="13"/>
      <c r="P5" s="18">
        <f>AVERAGE(D5:O5)</f>
        <v>107.24988413839067</v>
      </c>
      <c r="Q5" s="31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>
        <v>108.94491501829616</v>
      </c>
      <c r="K6" s="11">
        <v>109.01379798144582</v>
      </c>
      <c r="L6" s="11">
        <v>112.25872139190689</v>
      </c>
      <c r="M6" s="11"/>
      <c r="N6" s="11"/>
      <c r="O6" s="11"/>
      <c r="P6" s="19">
        <f t="shared" ref="P6:P34" si="0">AVERAGE(D6:O6)</f>
        <v>108.7877231977931</v>
      </c>
      <c r="Q6" s="3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>
        <v>108.20766729124904</v>
      </c>
      <c r="K7" s="11">
        <v>108.25889761186581</v>
      </c>
      <c r="L7" s="11">
        <v>111.73180287077477</v>
      </c>
      <c r="M7" s="11"/>
      <c r="N7" s="11"/>
      <c r="O7" s="11"/>
      <c r="P7" s="19">
        <f t="shared" si="0"/>
        <v>108.03366432739509</v>
      </c>
      <c r="Q7" s="3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>
        <v>111.94384060647539</v>
      </c>
      <c r="K8" s="11">
        <v>108.99309051294294</v>
      </c>
      <c r="L8" s="11">
        <v>110.84462376455164</v>
      </c>
      <c r="M8" s="11"/>
      <c r="N8" s="11"/>
      <c r="O8" s="11"/>
      <c r="P8" s="19">
        <f t="shared" si="0"/>
        <v>110.2909337907039</v>
      </c>
      <c r="Q8" s="3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>
        <v>111.71839237115874</v>
      </c>
      <c r="K9" s="11">
        <v>110.41515266446194</v>
      </c>
      <c r="L9" s="11">
        <v>115.57469123359283</v>
      </c>
      <c r="M9" s="11"/>
      <c r="N9" s="11"/>
      <c r="O9" s="11"/>
      <c r="P9" s="19">
        <f t="shared" si="0"/>
        <v>111.73835862923202</v>
      </c>
      <c r="Q9" s="3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>
        <v>88.351462421467431</v>
      </c>
      <c r="K10" s="11">
        <v>91.575819321329263</v>
      </c>
      <c r="L10" s="11">
        <v>95.953754095991471</v>
      </c>
      <c r="M10" s="11"/>
      <c r="N10" s="11"/>
      <c r="O10" s="11"/>
      <c r="P10" s="19">
        <f t="shared" si="0"/>
        <v>88.325222900981657</v>
      </c>
      <c r="Q10" s="3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>
        <v>104.96815122758412</v>
      </c>
      <c r="K11" s="11">
        <v>105.77668945584171</v>
      </c>
      <c r="L11" s="11">
        <v>109.93552000892308</v>
      </c>
      <c r="M11" s="11"/>
      <c r="N11" s="11"/>
      <c r="O11" s="11"/>
      <c r="P11" s="19">
        <f t="shared" si="0"/>
        <v>106.34733663701593</v>
      </c>
      <c r="Q11" s="3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>
        <v>110.16411759012168</v>
      </c>
      <c r="K12" s="11">
        <v>111.45861767570828</v>
      </c>
      <c r="L12" s="11">
        <v>112.03229452184324</v>
      </c>
      <c r="M12" s="11"/>
      <c r="N12" s="11"/>
      <c r="O12" s="11"/>
      <c r="P12" s="19">
        <f t="shared" si="0"/>
        <v>109.29999210112659</v>
      </c>
      <c r="Q12" s="3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>
        <v>112.72518698992606</v>
      </c>
      <c r="K13" s="11">
        <v>113.67396040219673</v>
      </c>
      <c r="L13" s="11">
        <v>118.79314647295891</v>
      </c>
      <c r="M13" s="11"/>
      <c r="N13" s="11"/>
      <c r="O13" s="11"/>
      <c r="P13" s="19">
        <f t="shared" si="0"/>
        <v>113.34450222837484</v>
      </c>
      <c r="Q13" s="3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>
        <v>106.40717553771195</v>
      </c>
      <c r="K14" s="11">
        <v>110.2524908634286</v>
      </c>
      <c r="L14" s="11">
        <v>111.09399807230997</v>
      </c>
      <c r="M14" s="11"/>
      <c r="N14" s="11"/>
      <c r="O14" s="11"/>
      <c r="P14" s="19">
        <f t="shared" si="0"/>
        <v>104.78281905590831</v>
      </c>
      <c r="Q14" s="3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>
        <v>111.25252571220531</v>
      </c>
      <c r="K15" s="11">
        <v>108.58345182921869</v>
      </c>
      <c r="L15" s="11">
        <v>111.82279427689308</v>
      </c>
      <c r="M15" s="11"/>
      <c r="N15" s="11"/>
      <c r="O15" s="11"/>
      <c r="P15" s="19">
        <f t="shared" si="0"/>
        <v>111.62020873693808</v>
      </c>
      <c r="Q15" s="3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>
        <v>113.49053639462186</v>
      </c>
      <c r="K16" s="11">
        <v>112.39148168178863</v>
      </c>
      <c r="L16" s="11">
        <v>109.28990386656974</v>
      </c>
      <c r="M16" s="11"/>
      <c r="N16" s="11"/>
      <c r="O16" s="11"/>
      <c r="P16" s="19">
        <f t="shared" si="0"/>
        <v>112.55550296936772</v>
      </c>
      <c r="Q16" s="3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>
        <v>116.38527281807201</v>
      </c>
      <c r="K17" s="11">
        <v>116.63230753637517</v>
      </c>
      <c r="L17" s="11">
        <v>117.57642151457021</v>
      </c>
      <c r="M17" s="11"/>
      <c r="N17" s="11"/>
      <c r="O17" s="11"/>
      <c r="P17" s="19">
        <f t="shared" si="0"/>
        <v>116.39774028164038</v>
      </c>
      <c r="Q17" s="3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>
        <v>103.84880475596098</v>
      </c>
      <c r="K18" s="11">
        <v>101.44846641764815</v>
      </c>
      <c r="L18" s="11">
        <v>103.60033562693694</v>
      </c>
      <c r="M18" s="11"/>
      <c r="N18" s="11"/>
      <c r="O18" s="11"/>
      <c r="P18" s="19">
        <f t="shared" si="0"/>
        <v>105.41117887341767</v>
      </c>
      <c r="Q18" s="3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>
        <v>120.26303730340916</v>
      </c>
      <c r="K19" s="11">
        <v>121.32895411573772</v>
      </c>
      <c r="L19" s="11">
        <v>121.89948676951892</v>
      </c>
      <c r="M19" s="11"/>
      <c r="N19" s="11"/>
      <c r="O19" s="11"/>
      <c r="P19" s="19">
        <f t="shared" si="0"/>
        <v>119.79608959611291</v>
      </c>
      <c r="Q19" s="3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>
        <v>234.08712891492519</v>
      </c>
      <c r="K20" s="11">
        <v>234.08712891492519</v>
      </c>
      <c r="L20" s="11">
        <v>234.08712891492519</v>
      </c>
      <c r="M20" s="11"/>
      <c r="N20" s="11"/>
      <c r="O20" s="11"/>
      <c r="P20" s="19">
        <f t="shared" si="0"/>
        <v>230.06469228251984</v>
      </c>
      <c r="Q20" s="3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>
        <v>104.20478209985058</v>
      </c>
      <c r="K21" s="11">
        <v>105.85032833271161</v>
      </c>
      <c r="L21" s="11">
        <v>107.36962199580003</v>
      </c>
      <c r="M21" s="11"/>
      <c r="N21" s="11"/>
      <c r="O21" s="11"/>
      <c r="P21" s="19">
        <f t="shared" si="0"/>
        <v>105.65860496427705</v>
      </c>
      <c r="Q21" s="3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>
        <v>104.73997954185235</v>
      </c>
      <c r="K22" s="11">
        <v>104.7603499998439</v>
      </c>
      <c r="L22" s="11">
        <v>104.77542074995687</v>
      </c>
      <c r="M22" s="11"/>
      <c r="N22" s="11"/>
      <c r="O22" s="11"/>
      <c r="P22" s="19">
        <f t="shared" si="0"/>
        <v>104.73727059308474</v>
      </c>
      <c r="Q22" s="3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>
        <v>100.73132999999999</v>
      </c>
      <c r="K23" s="11">
        <v>100.75296999999999</v>
      </c>
      <c r="L23" s="11">
        <v>100.76897999999998</v>
      </c>
      <c r="M23" s="11"/>
      <c r="N23" s="11"/>
      <c r="O23" s="11"/>
      <c r="P23" s="19">
        <f t="shared" si="0"/>
        <v>100.7284522222222</v>
      </c>
      <c r="Q23" s="3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/>
      <c r="N24" s="11"/>
      <c r="O24" s="11"/>
      <c r="P24" s="19">
        <f t="shared" si="0"/>
        <v>134.58908177388233</v>
      </c>
      <c r="Q24" s="3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/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>
        <v>153.19236436935384</v>
      </c>
      <c r="K26" s="11">
        <v>153.19236436935384</v>
      </c>
      <c r="L26" s="11">
        <v>153.19236436935384</v>
      </c>
      <c r="M26" s="11"/>
      <c r="N26" s="11"/>
      <c r="O26" s="11"/>
      <c r="P26" s="19">
        <f t="shared" si="0"/>
        <v>153.19236436935384</v>
      </c>
      <c r="Q26" s="3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>
        <v>102.18726032900467</v>
      </c>
      <c r="K27" s="11">
        <v>101.58097102176242</v>
      </c>
      <c r="L27" s="11">
        <v>102.56806813056538</v>
      </c>
      <c r="M27" s="11"/>
      <c r="N27" s="11"/>
      <c r="O27" s="11"/>
      <c r="P27" s="19">
        <f t="shared" si="0"/>
        <v>101.54478316123874</v>
      </c>
      <c r="Q27" s="3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>
        <v>110.5776638188708</v>
      </c>
      <c r="K28" s="11">
        <v>110.5776638188708</v>
      </c>
      <c r="L28" s="11">
        <v>110.5776638188708</v>
      </c>
      <c r="M28" s="11"/>
      <c r="N28" s="11"/>
      <c r="O28" s="11"/>
      <c r="P28" s="19">
        <f t="shared" si="0"/>
        <v>110.79145603892304</v>
      </c>
      <c r="Q28" s="3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>
        <v>108.87161892282458</v>
      </c>
      <c r="K29" s="11">
        <v>110.86202720458664</v>
      </c>
      <c r="L29" s="11">
        <v>110.45861558309547</v>
      </c>
      <c r="M29" s="11"/>
      <c r="N29" s="11"/>
      <c r="O29" s="11"/>
      <c r="P29" s="19">
        <f t="shared" si="0"/>
        <v>106.64036508159344</v>
      </c>
      <c r="Q29" s="3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>
        <v>98.566978743833971</v>
      </c>
      <c r="K30" s="11">
        <v>98.337237292318648</v>
      </c>
      <c r="L30" s="11">
        <v>98.337135955492187</v>
      </c>
      <c r="M30" s="11"/>
      <c r="N30" s="11"/>
      <c r="O30" s="11"/>
      <c r="P30" s="19">
        <f t="shared" si="0"/>
        <v>98.518506485508965</v>
      </c>
      <c r="Q30" s="3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>
        <v>99.255776174746387</v>
      </c>
      <c r="K31" s="11">
        <v>107.67903858072007</v>
      </c>
      <c r="L31" s="11">
        <v>102.17066880546881</v>
      </c>
      <c r="M31" s="11"/>
      <c r="N31" s="11"/>
      <c r="O31" s="11"/>
      <c r="P31" s="19">
        <f t="shared" si="0"/>
        <v>104.34933007993359</v>
      </c>
      <c r="Q31" s="3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>
        <v>116.57487776265629</v>
      </c>
      <c r="K32" s="11">
        <v>116.57487776265629</v>
      </c>
      <c r="L32" s="11">
        <v>116.57487776265629</v>
      </c>
      <c r="M32" s="11"/>
      <c r="N32" s="11"/>
      <c r="O32" s="11"/>
      <c r="P32" s="19">
        <f t="shared" si="0"/>
        <v>116.57487776265631</v>
      </c>
      <c r="Q32" s="3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>
        <v>112.29528447568819</v>
      </c>
      <c r="K33" s="11">
        <v>112.29528447568819</v>
      </c>
      <c r="L33" s="11">
        <v>114.17957248739836</v>
      </c>
      <c r="M33" s="11"/>
      <c r="N33" s="11"/>
      <c r="O33" s="11"/>
      <c r="P33" s="19">
        <f t="shared" si="0"/>
        <v>112.63940888306155</v>
      </c>
      <c r="Q33" s="3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>
        <v>114.67369489289865</v>
      </c>
      <c r="K34" s="42">
        <v>113.85417740565724</v>
      </c>
      <c r="L34" s="42">
        <v>114.8641409492118</v>
      </c>
      <c r="M34" s="42"/>
      <c r="N34" s="42"/>
      <c r="O34" s="42"/>
      <c r="P34" s="43">
        <f t="shared" si="0"/>
        <v>115.47735740718521</v>
      </c>
      <c r="Q34" s="53" t="s">
        <v>83</v>
      </c>
    </row>
    <row r="35" spans="1:17" s="30" customFormat="1" ht="13.2" x14ac:dyDescent="0.25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B6" sqref="B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5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5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D1" workbookViewId="0">
      <selection activeCell="L5" sqref="L5:L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7" width="7.88671875" style="1" bestFit="1" customWidth="1"/>
    <col min="8" max="9" width="8" style="1" bestFit="1" customWidth="1"/>
    <col min="10" max="10" width="7.88671875" style="1" customWidth="1"/>
    <col min="11" max="11" width="8" style="1" customWidth="1"/>
    <col min="12" max="12" width="8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2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5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3.2" x14ac:dyDescent="0.25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>
        <v>118.19180175266017</v>
      </c>
      <c r="K5" s="13">
        <v>118.89135715064243</v>
      </c>
      <c r="L5" s="13">
        <v>118.9419836417978</v>
      </c>
      <c r="M5" s="13"/>
      <c r="N5" s="13"/>
      <c r="O5" s="13"/>
      <c r="P5" s="20">
        <f>AVERAGE(D5:O5)</f>
        <v>118.11752438451997</v>
      </c>
      <c r="Q5" s="16" t="s">
        <v>20</v>
      </c>
    </row>
    <row r="6" spans="1:28" s="28" customFormat="1" ht="13.2" x14ac:dyDescent="0.25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>
        <v>103.39761211382672</v>
      </c>
      <c r="K6" s="11">
        <v>103.45171988851267</v>
      </c>
      <c r="L6" s="11">
        <v>105.88065743131325</v>
      </c>
      <c r="M6" s="11"/>
      <c r="N6" s="11"/>
      <c r="O6" s="11"/>
      <c r="P6" s="21">
        <f t="shared" ref="P6:P34" si="0">AVERAGE(D6:O6)</f>
        <v>104.93683092584553</v>
      </c>
      <c r="Q6" s="12" t="s">
        <v>22</v>
      </c>
    </row>
    <row r="7" spans="1:28" s="28" customFormat="1" ht="13.2" x14ac:dyDescent="0.25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>
        <v>102.57780500704541</v>
      </c>
      <c r="K7" s="11">
        <v>102.63473137615715</v>
      </c>
      <c r="L7" s="11">
        <v>105.20296113228129</v>
      </c>
      <c r="M7" s="11"/>
      <c r="N7" s="11"/>
      <c r="O7" s="11"/>
      <c r="P7" s="21">
        <f t="shared" si="0"/>
        <v>104.34934583131852</v>
      </c>
      <c r="Q7" s="12" t="s">
        <v>24</v>
      </c>
    </row>
    <row r="8" spans="1:28" s="28" customFormat="1" ht="13.2" x14ac:dyDescent="0.25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>
        <v>105.88585997709912</v>
      </c>
      <c r="K8" s="11">
        <v>105.44159486220266</v>
      </c>
      <c r="L8" s="11">
        <v>105.8141511864314</v>
      </c>
      <c r="M8" s="11"/>
      <c r="N8" s="11"/>
      <c r="O8" s="11"/>
      <c r="P8" s="21">
        <f t="shared" si="0"/>
        <v>106.89357113241624</v>
      </c>
      <c r="Q8" s="12" t="s">
        <v>27</v>
      </c>
    </row>
    <row r="9" spans="1:28" s="28" customFormat="1" ht="13.2" x14ac:dyDescent="0.25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>
        <v>100.55463851267888</v>
      </c>
      <c r="K9" s="11">
        <v>101.41635409070136</v>
      </c>
      <c r="L9" s="11">
        <v>104.4847147045179</v>
      </c>
      <c r="M9" s="11"/>
      <c r="N9" s="11"/>
      <c r="O9" s="11"/>
      <c r="P9" s="21">
        <f t="shared" si="0"/>
        <v>104.97110881399198</v>
      </c>
      <c r="Q9" s="12" t="s">
        <v>30</v>
      </c>
    </row>
    <row r="10" spans="1:28" s="28" customFormat="1" ht="13.2" x14ac:dyDescent="0.25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>
        <v>80.369991832681038</v>
      </c>
      <c r="K10" s="11">
        <v>85.321962615392906</v>
      </c>
      <c r="L10" s="11">
        <v>92.308214583431862</v>
      </c>
      <c r="M10" s="11"/>
      <c r="N10" s="11"/>
      <c r="O10" s="11"/>
      <c r="P10" s="21">
        <f t="shared" si="0"/>
        <v>80.7302587211434</v>
      </c>
      <c r="Q10" s="12" t="s">
        <v>32</v>
      </c>
    </row>
    <row r="11" spans="1:28" s="28" customFormat="1" ht="13.2" x14ac:dyDescent="0.25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>
        <v>109.33406510316672</v>
      </c>
      <c r="K11" s="11">
        <v>108.93086783135746</v>
      </c>
      <c r="L11" s="11">
        <v>112.80529402329252</v>
      </c>
      <c r="M11" s="11"/>
      <c r="N11" s="11"/>
      <c r="O11" s="11"/>
      <c r="P11" s="21">
        <f t="shared" si="0"/>
        <v>110.84334048093248</v>
      </c>
      <c r="Q11" s="12" t="s">
        <v>35</v>
      </c>
    </row>
    <row r="12" spans="1:28" s="28" customFormat="1" ht="13.2" x14ac:dyDescent="0.25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>
        <v>110.78145847316003</v>
      </c>
      <c r="K12" s="11">
        <v>105.56822762298469</v>
      </c>
      <c r="L12" s="11">
        <v>105.6641030061912</v>
      </c>
      <c r="M12" s="11"/>
      <c r="N12" s="11"/>
      <c r="O12" s="11"/>
      <c r="P12" s="21">
        <f t="shared" si="0"/>
        <v>108.08922214400438</v>
      </c>
      <c r="Q12" s="12" t="s">
        <v>38</v>
      </c>
    </row>
    <row r="13" spans="1:28" s="28" customFormat="1" ht="13.2" x14ac:dyDescent="0.25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>
        <v>104.56247519138672</v>
      </c>
      <c r="K13" s="11">
        <v>103.601892311762</v>
      </c>
      <c r="L13" s="11">
        <v>108.3358578431767</v>
      </c>
      <c r="M13" s="11"/>
      <c r="N13" s="11"/>
      <c r="O13" s="11"/>
      <c r="P13" s="21">
        <f t="shared" si="0"/>
        <v>106.91486814713896</v>
      </c>
      <c r="Q13" s="12" t="s">
        <v>41</v>
      </c>
    </row>
    <row r="14" spans="1:28" s="28" customFormat="1" ht="13.2" x14ac:dyDescent="0.25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>
        <v>97.347019558110475</v>
      </c>
      <c r="K14" s="11">
        <v>97.437546953863588</v>
      </c>
      <c r="L14" s="11">
        <v>98.037921552410609</v>
      </c>
      <c r="M14" s="11"/>
      <c r="N14" s="11"/>
      <c r="O14" s="11"/>
      <c r="P14" s="21">
        <f t="shared" si="0"/>
        <v>95.644323937017674</v>
      </c>
      <c r="Q14" s="12" t="s">
        <v>44</v>
      </c>
    </row>
    <row r="15" spans="1:28" s="28" customFormat="1" ht="13.2" x14ac:dyDescent="0.25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>
        <v>107.99696300192248</v>
      </c>
      <c r="K15" s="11">
        <v>104.61503074854004</v>
      </c>
      <c r="L15" s="11">
        <v>105.02079923846901</v>
      </c>
      <c r="M15" s="11"/>
      <c r="N15" s="11"/>
      <c r="O15" s="11"/>
      <c r="P15" s="21">
        <f t="shared" si="0"/>
        <v>109.63554080774141</v>
      </c>
      <c r="Q15" s="12" t="s">
        <v>46</v>
      </c>
    </row>
    <row r="16" spans="1:28" s="28" customFormat="1" ht="13.2" x14ac:dyDescent="0.25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>
        <v>127.39019172984989</v>
      </c>
      <c r="K16" s="11">
        <v>130.71223404092024</v>
      </c>
      <c r="L16" s="11">
        <v>132.33872387884517</v>
      </c>
      <c r="M16" s="11"/>
      <c r="N16" s="11"/>
      <c r="O16" s="11"/>
      <c r="P16" s="21">
        <f t="shared" si="0"/>
        <v>124.13081983691268</v>
      </c>
      <c r="Q16" s="12" t="s">
        <v>48</v>
      </c>
    </row>
    <row r="17" spans="1:17" s="28" customFormat="1" ht="13.2" x14ac:dyDescent="0.25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>
        <v>110.66362743482148</v>
      </c>
      <c r="K17" s="11">
        <v>110.6927537838622</v>
      </c>
      <c r="L17" s="11">
        <v>111.88713340720543</v>
      </c>
      <c r="M17" s="11"/>
      <c r="N17" s="11"/>
      <c r="O17" s="11"/>
      <c r="P17" s="21">
        <f t="shared" si="0"/>
        <v>110.14375785094721</v>
      </c>
      <c r="Q17" s="12" t="s">
        <v>51</v>
      </c>
    </row>
    <row r="18" spans="1:17" s="28" customFormat="1" ht="13.2" x14ac:dyDescent="0.25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>
        <v>98.078073241985706</v>
      </c>
      <c r="K18" s="11">
        <v>98.198983202467446</v>
      </c>
      <c r="L18" s="11">
        <v>100.95079209344053</v>
      </c>
      <c r="M18" s="11"/>
      <c r="N18" s="11"/>
      <c r="O18" s="11"/>
      <c r="P18" s="21">
        <f t="shared" si="0"/>
        <v>101.89063967448665</v>
      </c>
      <c r="Q18" s="12" t="s">
        <v>54</v>
      </c>
    </row>
    <row r="19" spans="1:17" s="28" customFormat="1" ht="13.2" x14ac:dyDescent="0.25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>
        <v>114.65749124706979</v>
      </c>
      <c r="K19" s="11">
        <v>114.65749124706979</v>
      </c>
      <c r="L19" s="11">
        <v>115.35764071599799</v>
      </c>
      <c r="M19" s="11"/>
      <c r="N19" s="11"/>
      <c r="O19" s="11"/>
      <c r="P19" s="21">
        <f t="shared" si="0"/>
        <v>112.76277879497026</v>
      </c>
      <c r="Q19" s="12" t="s">
        <v>57</v>
      </c>
    </row>
    <row r="20" spans="1:17" s="28" customFormat="1" ht="13.2" x14ac:dyDescent="0.25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>
        <v>225.74945671810679</v>
      </c>
      <c r="K20" s="11">
        <v>225.74945671810679</v>
      </c>
      <c r="L20" s="11">
        <v>225.74945671810679</v>
      </c>
      <c r="M20" s="11"/>
      <c r="N20" s="11"/>
      <c r="O20" s="11"/>
      <c r="P20" s="21">
        <f t="shared" si="0"/>
        <v>226.80194542499521</v>
      </c>
      <c r="Q20" s="12" t="s">
        <v>60</v>
      </c>
    </row>
    <row r="21" spans="1:17" s="28" customFormat="1" ht="13.2" x14ac:dyDescent="0.25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>
        <v>199.35807341582912</v>
      </c>
      <c r="K21" s="11">
        <v>199.16841835668205</v>
      </c>
      <c r="L21" s="11">
        <v>200.1334536263096</v>
      </c>
      <c r="M21" s="11"/>
      <c r="N21" s="11"/>
      <c r="O21" s="11"/>
      <c r="P21" s="21">
        <f t="shared" si="0"/>
        <v>198.41395757770948</v>
      </c>
      <c r="Q21" s="12" t="s">
        <v>62</v>
      </c>
    </row>
    <row r="22" spans="1:17" s="28" customFormat="1" ht="13.2" x14ac:dyDescent="0.25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>
        <v>112.36703541251238</v>
      </c>
      <c r="K22" s="11">
        <v>112.42408981527517</v>
      </c>
      <c r="L22" s="11">
        <v>112.43320035007113</v>
      </c>
      <c r="M22" s="11"/>
      <c r="N22" s="11"/>
      <c r="O22" s="11"/>
      <c r="P22" s="21">
        <f t="shared" si="0"/>
        <v>112.37383474547393</v>
      </c>
      <c r="Q22" s="12" t="s">
        <v>63</v>
      </c>
    </row>
    <row r="23" spans="1:17" s="28" customFormat="1" ht="13.2" x14ac:dyDescent="0.25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>
        <v>103.38753999999999</v>
      </c>
      <c r="K23" s="11">
        <v>103.45410999999997</v>
      </c>
      <c r="L23" s="11">
        <v>103.46473999999999</v>
      </c>
      <c r="M23" s="11"/>
      <c r="N23" s="11"/>
      <c r="O23" s="11"/>
      <c r="P23" s="21">
        <f t="shared" si="0"/>
        <v>103.39547333333331</v>
      </c>
      <c r="Q23" s="12" t="s">
        <v>65</v>
      </c>
    </row>
    <row r="24" spans="1:17" s="28" customFormat="1" ht="13.2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/>
      <c r="N24" s="11"/>
      <c r="O24" s="11"/>
      <c r="P24" s="21">
        <f t="shared" si="0"/>
        <v>122.07334566596549</v>
      </c>
      <c r="Q24" s="12" t="s">
        <v>66</v>
      </c>
    </row>
    <row r="25" spans="1:17" s="28" customFormat="1" ht="13.2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3.2" x14ac:dyDescent="0.25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>
        <v>158.49449953159632</v>
      </c>
      <c r="K26" s="11">
        <v>158.49449953159632</v>
      </c>
      <c r="L26" s="11">
        <v>158.49449953159632</v>
      </c>
      <c r="M26" s="11"/>
      <c r="N26" s="11"/>
      <c r="O26" s="11"/>
      <c r="P26" s="21">
        <f t="shared" si="0"/>
        <v>158.49449953159635</v>
      </c>
      <c r="Q26" s="12" t="s">
        <v>68</v>
      </c>
    </row>
    <row r="27" spans="1:17" s="28" customFormat="1" ht="13.2" x14ac:dyDescent="0.25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>
        <v>126.90410660205987</v>
      </c>
      <c r="K27" s="11">
        <v>128.73404184332324</v>
      </c>
      <c r="L27" s="11">
        <v>129.13113717581871</v>
      </c>
      <c r="M27" s="11"/>
      <c r="N27" s="11"/>
      <c r="O27" s="11"/>
      <c r="P27" s="21">
        <f t="shared" si="0"/>
        <v>128.33522362441559</v>
      </c>
      <c r="Q27" s="12" t="s">
        <v>69</v>
      </c>
    </row>
    <row r="28" spans="1:17" s="28" customFormat="1" ht="13.2" x14ac:dyDescent="0.25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>
        <v>114.81228220815649</v>
      </c>
      <c r="K28" s="11">
        <v>114.81228220815649</v>
      </c>
      <c r="L28" s="11">
        <v>114.81228220815649</v>
      </c>
      <c r="M28" s="11"/>
      <c r="N28" s="11"/>
      <c r="O28" s="11"/>
      <c r="P28" s="21">
        <f t="shared" si="0"/>
        <v>114.65770564830301</v>
      </c>
      <c r="Q28" s="12" t="s">
        <v>71</v>
      </c>
    </row>
    <row r="29" spans="1:17" s="28" customFormat="1" ht="13.2" x14ac:dyDescent="0.25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>
        <v>110.70318604822818</v>
      </c>
      <c r="K29" s="11">
        <v>112.33119846486581</v>
      </c>
      <c r="L29" s="11">
        <v>112.45336163563908</v>
      </c>
      <c r="M29" s="11"/>
      <c r="N29" s="11"/>
      <c r="O29" s="11"/>
      <c r="P29" s="21">
        <f t="shared" si="0"/>
        <v>108.21393882152232</v>
      </c>
      <c r="Q29" s="12" t="s">
        <v>73</v>
      </c>
    </row>
    <row r="30" spans="1:17" s="28" customFormat="1" ht="13.2" x14ac:dyDescent="0.25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>
        <v>95.473210467423883</v>
      </c>
      <c r="K30" s="11">
        <v>95.366237401937781</v>
      </c>
      <c r="L30" s="11">
        <v>95.366237401937781</v>
      </c>
      <c r="M30" s="11"/>
      <c r="N30" s="11"/>
      <c r="O30" s="11"/>
      <c r="P30" s="21">
        <f t="shared" si="0"/>
        <v>96.32316443489897</v>
      </c>
      <c r="Q30" s="12" t="s">
        <v>75</v>
      </c>
    </row>
    <row r="31" spans="1:17" s="28" customFormat="1" ht="13.2" x14ac:dyDescent="0.25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>
        <v>105.3573993272183</v>
      </c>
      <c r="K31" s="11">
        <v>111.25401001267142</v>
      </c>
      <c r="L31" s="11">
        <v>104.68452614778218</v>
      </c>
      <c r="M31" s="11"/>
      <c r="N31" s="11"/>
      <c r="O31" s="11"/>
      <c r="P31" s="21">
        <f t="shared" si="0"/>
        <v>109.21665150202006</v>
      </c>
      <c r="Q31" s="12" t="s">
        <v>77</v>
      </c>
    </row>
    <row r="32" spans="1:17" s="28" customFormat="1" ht="13.2" x14ac:dyDescent="0.25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>
        <v>118.92307925622323</v>
      </c>
      <c r="K32" s="11">
        <v>118.92307925622323</v>
      </c>
      <c r="L32" s="11">
        <v>118.92307925622323</v>
      </c>
      <c r="M32" s="11"/>
      <c r="N32" s="11"/>
      <c r="O32" s="11"/>
      <c r="P32" s="21">
        <f t="shared" si="0"/>
        <v>118.92307925622325</v>
      </c>
      <c r="Q32" s="12" t="s">
        <v>79</v>
      </c>
    </row>
    <row r="33" spans="1:16384" s="28" customFormat="1" ht="13.2" x14ac:dyDescent="0.25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>
        <v>149.61765652258396</v>
      </c>
      <c r="K33" s="11">
        <v>147.46275716110776</v>
      </c>
      <c r="L33" s="11">
        <v>147.46275716110776</v>
      </c>
      <c r="M33" s="11"/>
      <c r="N33" s="11"/>
      <c r="O33" s="11"/>
      <c r="P33" s="21">
        <f t="shared" si="0"/>
        <v>142.89784917605883</v>
      </c>
      <c r="Q33" s="12" t="s">
        <v>81</v>
      </c>
    </row>
    <row r="34" spans="1:16384" s="28" customFormat="1" ht="13.2" x14ac:dyDescent="0.25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>
        <v>116.91089893837314</v>
      </c>
      <c r="K34" s="41">
        <v>116.60888564855708</v>
      </c>
      <c r="L34" s="41">
        <v>115.96100838390564</v>
      </c>
      <c r="M34" s="41"/>
      <c r="N34" s="41"/>
      <c r="O34" s="41"/>
      <c r="P34" s="45">
        <f t="shared" si="0"/>
        <v>116.9226238768843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D1" zoomScaleNormal="100" workbookViewId="0">
      <selection activeCell="L5" sqref="L5:L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6" width="7.88671875" style="1" bestFit="1" customWidth="1"/>
    <col min="7" max="9" width="8" style="1" bestFit="1" customWidth="1"/>
    <col min="10" max="10" width="9" style="1" customWidth="1"/>
    <col min="11" max="11" width="8" style="1" customWidth="1"/>
    <col min="12" max="12" width="8" style="1" bestFit="1" customWidth="1"/>
    <col min="13" max="13" width="5.664062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5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>
        <v>115.81305555873836</v>
      </c>
      <c r="K5" s="13">
        <v>116.29718132018128</v>
      </c>
      <c r="L5" s="13">
        <v>115.7955977336365</v>
      </c>
      <c r="M5" s="13"/>
      <c r="N5" s="13"/>
      <c r="O5" s="13"/>
      <c r="P5" s="20">
        <f>AVERAGE(D5:O5)</f>
        <v>115.39418483963624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>
        <v>113.84774009734396</v>
      </c>
      <c r="K6" s="11">
        <v>113.60480684686456</v>
      </c>
      <c r="L6" s="11">
        <v>115.44838625731542</v>
      </c>
      <c r="M6" s="11"/>
      <c r="N6" s="11"/>
      <c r="O6" s="11"/>
      <c r="P6" s="21">
        <f t="shared" ref="P6:P34" si="0">AVERAGE(D6:O6)</f>
        <v>113.87176978380609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>
        <v>113.58567343275516</v>
      </c>
      <c r="K7" s="11">
        <v>113.30985256284276</v>
      </c>
      <c r="L7" s="11">
        <v>115.32706687603249</v>
      </c>
      <c r="M7" s="11"/>
      <c r="N7" s="11"/>
      <c r="O7" s="11"/>
      <c r="P7" s="21">
        <f t="shared" si="0"/>
        <v>113.52475280697381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>
        <v>109.45679414387166</v>
      </c>
      <c r="K8" s="11">
        <v>109.6080245142988</v>
      </c>
      <c r="L8" s="11">
        <v>110.24264646570394</v>
      </c>
      <c r="M8" s="11"/>
      <c r="N8" s="11"/>
      <c r="O8" s="11"/>
      <c r="P8" s="21">
        <f t="shared" si="0"/>
        <v>109.32258556566147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>
        <v>114.764066134264</v>
      </c>
      <c r="K9" s="11">
        <v>115.42447915665868</v>
      </c>
      <c r="L9" s="11">
        <v>115.40434949834808</v>
      </c>
      <c r="M9" s="11"/>
      <c r="N9" s="11"/>
      <c r="O9" s="11"/>
      <c r="P9" s="21">
        <f t="shared" si="0"/>
        <v>114.38451250890347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>
        <v>108.19197241498802</v>
      </c>
      <c r="K10" s="11">
        <v>107.14720017045489</v>
      </c>
      <c r="L10" s="11">
        <v>108.66044586870093</v>
      </c>
      <c r="M10" s="11"/>
      <c r="N10" s="11"/>
      <c r="O10" s="11"/>
      <c r="P10" s="21">
        <f t="shared" si="0"/>
        <v>100.84483574355636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>
        <v>112.26078059661799</v>
      </c>
      <c r="K11" s="11">
        <v>113.54707595002947</v>
      </c>
      <c r="L11" s="11">
        <v>117.01821780070978</v>
      </c>
      <c r="M11" s="11"/>
      <c r="N11" s="11"/>
      <c r="O11" s="11"/>
      <c r="P11" s="21">
        <f t="shared" si="0"/>
        <v>112.99309117361564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>
        <v>117.84232017193604</v>
      </c>
      <c r="K12" s="11">
        <v>118.04637609193701</v>
      </c>
      <c r="L12" s="11">
        <v>119.16546142635947</v>
      </c>
      <c r="M12" s="11"/>
      <c r="N12" s="11"/>
      <c r="O12" s="11"/>
      <c r="P12" s="21">
        <f t="shared" si="0"/>
        <v>117.47488439095537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>
        <v>123.10074118781766</v>
      </c>
      <c r="K13" s="11">
        <v>120.25133767732498</v>
      </c>
      <c r="L13" s="11">
        <v>127.00414118806805</v>
      </c>
      <c r="M13" s="11"/>
      <c r="N13" s="11"/>
      <c r="O13" s="11"/>
      <c r="P13" s="21">
        <f t="shared" si="0"/>
        <v>126.06428283848365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>
        <v>106.1122946619009</v>
      </c>
      <c r="K14" s="11">
        <v>105.98745175602575</v>
      </c>
      <c r="L14" s="11">
        <v>111.82441692959731</v>
      </c>
      <c r="M14" s="11"/>
      <c r="N14" s="11"/>
      <c r="O14" s="11"/>
      <c r="P14" s="21">
        <f t="shared" si="0"/>
        <v>108.58490725476378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>
        <v>106.81238230427689</v>
      </c>
      <c r="K15" s="11">
        <v>103.80852157421015</v>
      </c>
      <c r="L15" s="11">
        <v>103.62227582436061</v>
      </c>
      <c r="M15" s="11"/>
      <c r="N15" s="11"/>
      <c r="O15" s="11"/>
      <c r="P15" s="21">
        <f t="shared" si="0"/>
        <v>105.96726528005657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>
        <v>143.3686351383075</v>
      </c>
      <c r="K16" s="11">
        <v>143.59906938188846</v>
      </c>
      <c r="L16" s="11">
        <v>140.4879974659215</v>
      </c>
      <c r="M16" s="11"/>
      <c r="N16" s="11"/>
      <c r="O16" s="11"/>
      <c r="P16" s="21">
        <f t="shared" si="0"/>
        <v>145.90367403489535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>
        <v>116.41966465325298</v>
      </c>
      <c r="K17" s="11">
        <v>116.49949078973292</v>
      </c>
      <c r="L17" s="11">
        <v>116.63901573443265</v>
      </c>
      <c r="M17" s="11"/>
      <c r="N17" s="11"/>
      <c r="O17" s="11"/>
      <c r="P17" s="21">
        <f t="shared" si="0"/>
        <v>117.27739745275309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>
        <v>104.33403296108041</v>
      </c>
      <c r="K18" s="11">
        <v>102.89497521226842</v>
      </c>
      <c r="L18" s="11">
        <v>103.42451001564936</v>
      </c>
      <c r="M18" s="11"/>
      <c r="N18" s="11"/>
      <c r="O18" s="11"/>
      <c r="P18" s="21">
        <f t="shared" si="0"/>
        <v>103.36040382168996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>
        <v>121.361698456833</v>
      </c>
      <c r="K19" s="11">
        <v>122.06262373781915</v>
      </c>
      <c r="L19" s="11">
        <v>122.04266658390586</v>
      </c>
      <c r="M19" s="11"/>
      <c r="N19" s="11"/>
      <c r="O19" s="11"/>
      <c r="P19" s="21">
        <f t="shared" si="0"/>
        <v>122.96830833939437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>
        <v>236.59920884632402</v>
      </c>
      <c r="K20" s="11">
        <v>236.59920884632402</v>
      </c>
      <c r="L20" s="11">
        <v>236.59920884632402</v>
      </c>
      <c r="M20" s="11"/>
      <c r="N20" s="11"/>
      <c r="O20" s="11"/>
      <c r="P20" s="21">
        <f t="shared" si="0"/>
        <v>235.84621383325805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>
        <v>143.69613368691023</v>
      </c>
      <c r="K21" s="11">
        <v>143.53417724447414</v>
      </c>
      <c r="L21" s="11">
        <v>144.09566111113702</v>
      </c>
      <c r="M21" s="11"/>
      <c r="N21" s="11"/>
      <c r="O21" s="11"/>
      <c r="P21" s="21">
        <f t="shared" si="0"/>
        <v>140.81328826357762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>
        <v>114.64614997603371</v>
      </c>
      <c r="K22" s="11">
        <v>114.57953544169457</v>
      </c>
      <c r="L22" s="11">
        <v>114.53539954800173</v>
      </c>
      <c r="M22" s="11"/>
      <c r="N22" s="11"/>
      <c r="O22" s="11"/>
      <c r="P22" s="21">
        <f t="shared" si="0"/>
        <v>114.48869171189075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>
        <v>107.59685999999999</v>
      </c>
      <c r="K23" s="11">
        <v>107.52386999999999</v>
      </c>
      <c r="L23" s="11">
        <v>107.47550999999997</v>
      </c>
      <c r="M23" s="11"/>
      <c r="N23" s="11"/>
      <c r="O23" s="11"/>
      <c r="P23" s="21">
        <f t="shared" si="0"/>
        <v>107.50451888888887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>
        <v>202.562407732248</v>
      </c>
      <c r="K24" s="11">
        <v>202.562407732248</v>
      </c>
      <c r="L24" s="11">
        <v>202.562407732248</v>
      </c>
      <c r="M24" s="11"/>
      <c r="N24" s="11"/>
      <c r="O24" s="11"/>
      <c r="P24" s="21">
        <f t="shared" si="0"/>
        <v>200.17609531539986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>
        <v>158.0627778088311</v>
      </c>
      <c r="K26" s="11">
        <v>158.0627778088311</v>
      </c>
      <c r="L26" s="11">
        <v>158.0627778088311</v>
      </c>
      <c r="M26" s="11"/>
      <c r="N26" s="11"/>
      <c r="O26" s="11"/>
      <c r="P26" s="21">
        <f t="shared" si="0"/>
        <v>158.03772727423006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>
        <v>111.58175488947192</v>
      </c>
      <c r="K27" s="11">
        <v>113.16751353533184</v>
      </c>
      <c r="L27" s="11">
        <v>109.80270324762952</v>
      </c>
      <c r="M27" s="11"/>
      <c r="N27" s="11"/>
      <c r="O27" s="11"/>
      <c r="P27" s="21">
        <f t="shared" si="0"/>
        <v>113.43193506895344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>
        <v>110.41315210409282</v>
      </c>
      <c r="K28" s="11">
        <v>110.41315210409282</v>
      </c>
      <c r="L28" s="11">
        <v>110.41315210409282</v>
      </c>
      <c r="M28" s="11"/>
      <c r="N28" s="11"/>
      <c r="O28" s="11"/>
      <c r="P28" s="21">
        <f t="shared" si="0"/>
        <v>110.6712967090147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>
        <v>111.3563084612877</v>
      </c>
      <c r="K29" s="11">
        <v>113.11370975443134</v>
      </c>
      <c r="L29" s="11">
        <v>112.79858075505102</v>
      </c>
      <c r="M29" s="11"/>
      <c r="N29" s="11"/>
      <c r="O29" s="11"/>
      <c r="P29" s="21">
        <f t="shared" si="0"/>
        <v>109.19062961510684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>
        <v>109.09605229720928</v>
      </c>
      <c r="K30" s="11">
        <v>109.36416969737299</v>
      </c>
      <c r="L30" s="11">
        <v>109.43597413018684</v>
      </c>
      <c r="M30" s="11"/>
      <c r="N30" s="11"/>
      <c r="O30" s="11"/>
      <c r="P30" s="21">
        <f t="shared" si="0"/>
        <v>108.73818807054499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>
        <v>106.06887477758944</v>
      </c>
      <c r="K31" s="11">
        <v>109.52837810598754</v>
      </c>
      <c r="L31" s="11">
        <v>103.64541525460731</v>
      </c>
      <c r="M31" s="11"/>
      <c r="N31" s="11"/>
      <c r="O31" s="11"/>
      <c r="P31" s="21">
        <f t="shared" si="0"/>
        <v>106.79178539953013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>
        <v>106.93614653039656</v>
      </c>
      <c r="K32" s="11">
        <v>106.93614653039656</v>
      </c>
      <c r="L32" s="11">
        <v>106.93614653039656</v>
      </c>
      <c r="M32" s="11"/>
      <c r="N32" s="11"/>
      <c r="O32" s="11"/>
      <c r="P32" s="21">
        <f t="shared" si="0"/>
        <v>106.93614653039654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>
        <v>149.73238631543381</v>
      </c>
      <c r="K33" s="11">
        <v>149.73238631543381</v>
      </c>
      <c r="L33" s="11">
        <v>143.90490701332848</v>
      </c>
      <c r="M33" s="11"/>
      <c r="N33" s="11"/>
      <c r="O33" s="11"/>
      <c r="P33" s="21">
        <f t="shared" si="0"/>
        <v>148.24798971000652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>
        <v>121.73795200992647</v>
      </c>
      <c r="K34" s="41">
        <v>121.05947711645308</v>
      </c>
      <c r="L34" s="41">
        <v>120.40827127226402</v>
      </c>
      <c r="M34" s="41"/>
      <c r="N34" s="41"/>
      <c r="O34" s="41"/>
      <c r="P34" s="45">
        <f t="shared" si="0"/>
        <v>122.1343032428006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abSelected="1" zoomScale="98" zoomScaleNormal="98" workbookViewId="0">
      <selection activeCell="F12" sqref="F12"/>
    </sheetView>
  </sheetViews>
  <sheetFormatPr defaultColWidth="9.109375" defaultRowHeight="13.2" x14ac:dyDescent="0.25"/>
  <cols>
    <col min="1" max="1" width="7.109375" style="26" customWidth="1"/>
    <col min="2" max="2" width="55.88671875" style="26" bestFit="1" customWidth="1"/>
    <col min="3" max="3" width="8.6640625" style="26" bestFit="1" customWidth="1"/>
    <col min="4" max="4" width="8.5546875" style="26" customWidth="1"/>
    <col min="5" max="7" width="8.6640625" style="26" bestFit="1" customWidth="1"/>
    <col min="8" max="8" width="8" style="26" bestFit="1" customWidth="1"/>
    <col min="9" max="9" width="9.109375" style="26" customWidth="1"/>
    <col min="10" max="10" width="8.33203125" style="26" customWidth="1"/>
    <col min="11" max="11" width="8" style="26" customWidth="1"/>
    <col min="12" max="12" width="8.109375" style="26" customWidth="1"/>
    <col min="13" max="13" width="6.33203125" style="26" customWidth="1"/>
    <col min="14" max="14" width="7" style="26" customWidth="1"/>
    <col min="15" max="15" width="8.109375" style="26" customWidth="1"/>
    <col min="16" max="16" width="8.6640625" style="26" bestFit="1" customWidth="1"/>
    <col min="17" max="17" width="61.6640625" style="26" bestFit="1" customWidth="1"/>
    <col min="18" max="16384" width="9.109375" style="26"/>
  </cols>
  <sheetData>
    <row r="1" spans="1:17" ht="19.5" customHeight="1" x14ac:dyDescent="0.25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5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5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3.8" x14ac:dyDescent="0.25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>
        <v>109.30281449894676</v>
      </c>
      <c r="K5" s="13">
        <v>109.88130466310562</v>
      </c>
      <c r="L5" s="13">
        <v>110.11034599852898</v>
      </c>
      <c r="M5" s="13"/>
      <c r="N5" s="13"/>
      <c r="O5" s="13"/>
      <c r="P5" s="20">
        <f>AVERAGE(D5:O5)</f>
        <v>109.13625299211026</v>
      </c>
      <c r="Q5" s="31" t="s">
        <v>20</v>
      </c>
    </row>
    <row r="6" spans="1:17" s="28" customFormat="1" x14ac:dyDescent="0.25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>
        <v>106.97037254408434</v>
      </c>
      <c r="K6" s="11">
        <v>107.01730773385616</v>
      </c>
      <c r="L6" s="11">
        <v>109.88326175591811</v>
      </c>
      <c r="M6" s="11"/>
      <c r="N6" s="11"/>
      <c r="O6" s="11"/>
      <c r="P6" s="21">
        <f>AVERAGE(D6:O6)</f>
        <v>107.36886271280348</v>
      </c>
      <c r="Q6" s="32" t="s">
        <v>22</v>
      </c>
    </row>
    <row r="7" spans="1:17" s="28" customFormat="1" x14ac:dyDescent="0.25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>
        <v>106.21551319818752</v>
      </c>
      <c r="K7" s="11">
        <v>106.2523450292632</v>
      </c>
      <c r="L7" s="11">
        <v>109.31605789345417</v>
      </c>
      <c r="M7" s="11"/>
      <c r="N7" s="11"/>
      <c r="O7" s="11"/>
      <c r="P7" s="21">
        <f t="shared" ref="P7:P34" si="0">AVERAGE(D7:O7)</f>
        <v>106.66444041772489</v>
      </c>
      <c r="Q7" s="32" t="s">
        <v>24</v>
      </c>
    </row>
    <row r="8" spans="1:17" s="28" customFormat="1" x14ac:dyDescent="0.25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>
        <v>109.66851550391826</v>
      </c>
      <c r="K8" s="11">
        <v>107.67092327168825</v>
      </c>
      <c r="L8" s="11">
        <v>108.93731590971159</v>
      </c>
      <c r="M8" s="11"/>
      <c r="N8" s="11"/>
      <c r="O8" s="11"/>
      <c r="P8" s="21">
        <f t="shared" si="0"/>
        <v>108.9437759835194</v>
      </c>
      <c r="Q8" s="32" t="s">
        <v>27</v>
      </c>
    </row>
    <row r="9" spans="1:17" s="28" customFormat="1" x14ac:dyDescent="0.25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>
        <v>107.47753520284311</v>
      </c>
      <c r="K9" s="11">
        <v>107.12145183531842</v>
      </c>
      <c r="L9" s="11">
        <v>111.12715074241896</v>
      </c>
      <c r="M9" s="11"/>
      <c r="N9" s="11"/>
      <c r="O9" s="11"/>
      <c r="P9" s="21">
        <f t="shared" si="0"/>
        <v>109.15105088336836</v>
      </c>
      <c r="Q9" s="32" t="s">
        <v>30</v>
      </c>
    </row>
    <row r="10" spans="1:17" s="28" customFormat="1" x14ac:dyDescent="0.25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>
        <v>86.064981149923085</v>
      </c>
      <c r="K10" s="11">
        <v>89.580075878214643</v>
      </c>
      <c r="L10" s="11">
        <v>94.497440969296491</v>
      </c>
      <c r="M10" s="11"/>
      <c r="N10" s="11"/>
      <c r="O10" s="11"/>
      <c r="P10" s="21">
        <f t="shared" si="0"/>
        <v>85.699246792057977</v>
      </c>
      <c r="Q10" s="32" t="s">
        <v>32</v>
      </c>
    </row>
    <row r="11" spans="1:17" s="28" customFormat="1" x14ac:dyDescent="0.25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>
        <v>106.66322030216912</v>
      </c>
      <c r="K11" s="11">
        <v>107.13027958310302</v>
      </c>
      <c r="L11" s="11">
        <v>111.1613589243166</v>
      </c>
      <c r="M11" s="11"/>
      <c r="N11" s="11"/>
      <c r="O11" s="11"/>
      <c r="P11" s="21">
        <f t="shared" si="0"/>
        <v>108.0263282644209</v>
      </c>
      <c r="Q11" s="32" t="s">
        <v>35</v>
      </c>
    </row>
    <row r="12" spans="1:17" s="28" customFormat="1" x14ac:dyDescent="0.25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>
        <v>110.90119299942454</v>
      </c>
      <c r="K12" s="11">
        <v>110.010318052678</v>
      </c>
      <c r="L12" s="11">
        <v>110.47501044508662</v>
      </c>
      <c r="M12" s="11"/>
      <c r="N12" s="11"/>
      <c r="O12" s="11"/>
      <c r="P12" s="21">
        <f t="shared" si="0"/>
        <v>109.50587420023652</v>
      </c>
      <c r="Q12" s="32" t="s">
        <v>38</v>
      </c>
    </row>
    <row r="13" spans="1:17" s="28" customFormat="1" x14ac:dyDescent="0.25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>
        <v>110.52789136079484</v>
      </c>
      <c r="K13" s="11">
        <v>110.87245966828816</v>
      </c>
      <c r="L13" s="11">
        <v>115.99093570817274</v>
      </c>
      <c r="M13" s="11"/>
      <c r="N13" s="11"/>
      <c r="O13" s="11"/>
      <c r="P13" s="21">
        <f t="shared" si="0"/>
        <v>111.7270260490213</v>
      </c>
      <c r="Q13" s="32" t="s">
        <v>41</v>
      </c>
    </row>
    <row r="14" spans="1:17" s="28" customFormat="1" x14ac:dyDescent="0.25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>
        <v>103.0313879143649</v>
      </c>
      <c r="K14" s="11">
        <v>105.4721889595813</v>
      </c>
      <c r="L14" s="11">
        <v>106.46798600310738</v>
      </c>
      <c r="M14" s="11"/>
      <c r="N14" s="11"/>
      <c r="O14" s="11"/>
      <c r="P14" s="21">
        <f t="shared" si="0"/>
        <v>101.48975356458381</v>
      </c>
      <c r="Q14" s="32" t="s">
        <v>44</v>
      </c>
    </row>
    <row r="15" spans="1:17" s="28" customFormat="1" x14ac:dyDescent="0.25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>
        <v>109.34570576703022</v>
      </c>
      <c r="K15" s="11">
        <v>106.4590730543357</v>
      </c>
      <c r="L15" s="11">
        <v>108.57288433312758</v>
      </c>
      <c r="M15" s="11"/>
      <c r="N15" s="11"/>
      <c r="O15" s="11"/>
      <c r="P15" s="21">
        <f t="shared" si="0"/>
        <v>110.04037436750451</v>
      </c>
      <c r="Q15" s="32" t="s">
        <v>46</v>
      </c>
    </row>
    <row r="16" spans="1:17" s="28" customFormat="1" x14ac:dyDescent="0.25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>
        <v>115.5717431427606</v>
      </c>
      <c r="K16" s="11">
        <v>115.19047863994271</v>
      </c>
      <c r="L16" s="11">
        <v>113.43352261129131</v>
      </c>
      <c r="M16" s="11"/>
      <c r="N16" s="11"/>
      <c r="O16" s="11"/>
      <c r="P16" s="21">
        <f t="shared" si="0"/>
        <v>114.51080140966695</v>
      </c>
      <c r="Q16" s="32" t="s">
        <v>48</v>
      </c>
    </row>
    <row r="17" spans="1:17" s="28" customFormat="1" x14ac:dyDescent="0.25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>
        <v>114.24990042057388</v>
      </c>
      <c r="K17" s="11">
        <v>114.39426790905713</v>
      </c>
      <c r="L17" s="11">
        <v>115.35312359296439</v>
      </c>
      <c r="M17" s="11"/>
      <c r="N17" s="11"/>
      <c r="O17" s="11"/>
      <c r="P17" s="21">
        <f t="shared" si="0"/>
        <v>114.16199809851304</v>
      </c>
      <c r="Q17" s="32" t="s">
        <v>51</v>
      </c>
    </row>
    <row r="18" spans="1:17" s="28" customFormat="1" x14ac:dyDescent="0.25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>
        <v>101.37193686290618</v>
      </c>
      <c r="K18" s="11">
        <v>99.92772559572559</v>
      </c>
      <c r="L18" s="11">
        <v>102.15839672053093</v>
      </c>
      <c r="M18" s="11"/>
      <c r="N18" s="11"/>
      <c r="O18" s="11"/>
      <c r="P18" s="21">
        <f t="shared" si="0"/>
        <v>103.58704367499614</v>
      </c>
      <c r="Q18" s="32" t="s">
        <v>54</v>
      </c>
    </row>
    <row r="19" spans="1:17" s="28" customFormat="1" x14ac:dyDescent="0.25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>
        <v>118.3518445564697</v>
      </c>
      <c r="K19" s="11">
        <v>119.00221295744385</v>
      </c>
      <c r="L19" s="11">
        <v>119.55596453724546</v>
      </c>
      <c r="M19" s="11"/>
      <c r="N19" s="11"/>
      <c r="O19" s="11"/>
      <c r="P19" s="21">
        <f t="shared" si="0"/>
        <v>117.53037789634863</v>
      </c>
      <c r="Q19" s="32" t="s">
        <v>57</v>
      </c>
    </row>
    <row r="20" spans="1:17" s="28" customFormat="1" x14ac:dyDescent="0.25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>
        <v>231.79948185261168</v>
      </c>
      <c r="K20" s="11">
        <v>231.79948185261168</v>
      </c>
      <c r="L20" s="11">
        <v>231.79948185261168</v>
      </c>
      <c r="M20" s="11"/>
      <c r="N20" s="11"/>
      <c r="O20" s="11"/>
      <c r="P20" s="21">
        <f t="shared" si="0"/>
        <v>229.23055421906307</v>
      </c>
      <c r="Q20" s="32" t="s">
        <v>60</v>
      </c>
    </row>
    <row r="21" spans="1:17" s="28" customFormat="1" x14ac:dyDescent="0.25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>
        <v>119.27937081862187</v>
      </c>
      <c r="K21" s="11">
        <v>120.39233487466852</v>
      </c>
      <c r="L21" s="11">
        <v>121.72938435047251</v>
      </c>
      <c r="M21" s="11"/>
      <c r="N21" s="11"/>
      <c r="O21" s="11"/>
      <c r="P21" s="21">
        <f t="shared" si="0"/>
        <v>120.29970082571893</v>
      </c>
      <c r="Q21" s="32" t="s">
        <v>62</v>
      </c>
    </row>
    <row r="22" spans="1:17" s="28" customFormat="1" x14ac:dyDescent="0.25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>
        <v>106.8051897528338</v>
      </c>
      <c r="K22" s="11">
        <v>106.82770488345457</v>
      </c>
      <c r="L22" s="11">
        <v>106.83802143596949</v>
      </c>
      <c r="M22" s="11"/>
      <c r="N22" s="11"/>
      <c r="O22" s="11"/>
      <c r="P22" s="21">
        <f t="shared" si="0"/>
        <v>106.79732798161656</v>
      </c>
      <c r="Q22" s="32" t="s">
        <v>63</v>
      </c>
    </row>
    <row r="23" spans="1:17" s="28" customFormat="1" x14ac:dyDescent="0.25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>
        <v>101.63498684911755</v>
      </c>
      <c r="K23" s="11">
        <v>101.65938875914289</v>
      </c>
      <c r="L23" s="11">
        <v>101.67056984400892</v>
      </c>
      <c r="M23" s="11"/>
      <c r="N23" s="11"/>
      <c r="O23" s="11"/>
      <c r="P23" s="21">
        <f t="shared" si="0"/>
        <v>101.62881069541176</v>
      </c>
      <c r="Q23" s="32" t="s">
        <v>65</v>
      </c>
    </row>
    <row r="24" spans="1:17" s="28" customFormat="1" x14ac:dyDescent="0.25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>
        <v>133.39555268946833</v>
      </c>
      <c r="K24" s="11">
        <v>133.39555268946833</v>
      </c>
      <c r="L24" s="11">
        <v>133.39555268946833</v>
      </c>
      <c r="M24" s="11"/>
      <c r="N24" s="11"/>
      <c r="O24" s="11"/>
      <c r="P24" s="21">
        <f t="shared" si="0"/>
        <v>133.29192842473395</v>
      </c>
      <c r="Q24" s="32" t="s">
        <v>66</v>
      </c>
    </row>
    <row r="25" spans="1:17" s="28" customFormat="1" x14ac:dyDescent="0.25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/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5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>
        <v>155.55696367649148</v>
      </c>
      <c r="K26" s="11">
        <v>155.55696367649148</v>
      </c>
      <c r="L26" s="11">
        <v>155.55696367649148</v>
      </c>
      <c r="M26" s="11"/>
      <c r="N26" s="11"/>
      <c r="O26" s="11"/>
      <c r="P26" s="21">
        <f t="shared" si="0"/>
        <v>155.55555492211403</v>
      </c>
      <c r="Q26" s="32" t="s">
        <v>68</v>
      </c>
    </row>
    <row r="27" spans="1:17" s="28" customFormat="1" x14ac:dyDescent="0.25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>
        <v>106.45982195247205</v>
      </c>
      <c r="K27" s="11">
        <v>106.45730856821216</v>
      </c>
      <c r="L27" s="11">
        <v>106.84224336491882</v>
      </c>
      <c r="M27" s="11"/>
      <c r="N27" s="11"/>
      <c r="O27" s="11"/>
      <c r="P27" s="21">
        <f t="shared" si="0"/>
        <v>106.73698059713178</v>
      </c>
      <c r="Q27" s="32" t="s">
        <v>69</v>
      </c>
    </row>
    <row r="28" spans="1:17" s="28" customFormat="1" x14ac:dyDescent="0.25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>
        <v>112.03045808512199</v>
      </c>
      <c r="K28" s="11">
        <v>112.03045808512199</v>
      </c>
      <c r="L28" s="11">
        <v>112.03045808512199</v>
      </c>
      <c r="M28" s="11"/>
      <c r="N28" s="11"/>
      <c r="O28" s="11"/>
      <c r="P28" s="21">
        <f t="shared" si="0"/>
        <v>112.13089825776682</v>
      </c>
      <c r="Q28" s="32" t="s">
        <v>71</v>
      </c>
    </row>
    <row r="29" spans="1:17" s="28" customFormat="1" x14ac:dyDescent="0.25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>
        <v>109.60303900607575</v>
      </c>
      <c r="K29" s="11">
        <v>111.45758642129313</v>
      </c>
      <c r="L29" s="11">
        <v>111.23401471137693</v>
      </c>
      <c r="M29" s="11"/>
      <c r="N29" s="11"/>
      <c r="O29" s="11"/>
      <c r="P29" s="21">
        <f t="shared" si="0"/>
        <v>107.28880042325457</v>
      </c>
      <c r="Q29" s="32" t="s">
        <v>73</v>
      </c>
    </row>
    <row r="30" spans="1:17" s="28" customFormat="1" x14ac:dyDescent="0.25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>
        <v>98.025034313775009</v>
      </c>
      <c r="K30" s="11">
        <v>97.861777781921859</v>
      </c>
      <c r="L30" s="11">
        <v>97.865511857196466</v>
      </c>
      <c r="M30" s="11"/>
      <c r="N30" s="11"/>
      <c r="O30" s="11"/>
      <c r="P30" s="21">
        <f t="shared" si="0"/>
        <v>98.223296389887892</v>
      </c>
      <c r="Q30" s="32" t="s">
        <v>75</v>
      </c>
    </row>
    <row r="31" spans="1:17" s="28" customFormat="1" x14ac:dyDescent="0.25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>
        <v>106.44912458953731</v>
      </c>
      <c r="K31" s="11">
        <v>112.91052529236852</v>
      </c>
      <c r="L31" s="11">
        <v>107.28816642785254</v>
      </c>
      <c r="M31" s="11"/>
      <c r="N31" s="11"/>
      <c r="O31" s="11"/>
      <c r="P31" s="21">
        <f t="shared" si="0"/>
        <v>107.62077471075794</v>
      </c>
      <c r="Q31" s="32" t="s">
        <v>77</v>
      </c>
    </row>
    <row r="32" spans="1:17" s="28" customFormat="1" x14ac:dyDescent="0.25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>
        <v>116.52000866499985</v>
      </c>
      <c r="K32" s="11">
        <v>116.52000866499985</v>
      </c>
      <c r="L32" s="11">
        <v>116.52000866499985</v>
      </c>
      <c r="M32" s="11"/>
      <c r="N32" s="11"/>
      <c r="O32" s="11"/>
      <c r="P32" s="21">
        <f t="shared" si="0"/>
        <v>116.52000866499985</v>
      </c>
      <c r="Q32" s="32" t="s">
        <v>79</v>
      </c>
    </row>
    <row r="33" spans="1:16384" s="28" customFormat="1" x14ac:dyDescent="0.25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>
        <v>117.10582598266821</v>
      </c>
      <c r="K33" s="11">
        <v>116.67005377664354</v>
      </c>
      <c r="L33" s="11">
        <v>117.81247132396734</v>
      </c>
      <c r="M33" s="11"/>
      <c r="N33" s="11"/>
      <c r="O33" s="11"/>
      <c r="P33" s="21">
        <f t="shared" si="0"/>
        <v>116.00473409421437</v>
      </c>
      <c r="Q33" s="32" t="s">
        <v>81</v>
      </c>
    </row>
    <row r="34" spans="1:16384" s="28" customFormat="1" x14ac:dyDescent="0.25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>
        <v>113.68071912606514</v>
      </c>
      <c r="K34" s="24">
        <v>112.96188987563656</v>
      </c>
      <c r="L34" s="24">
        <v>113.38178833783827</v>
      </c>
      <c r="M34" s="24"/>
      <c r="N34" s="24"/>
      <c r="O34" s="24"/>
      <c r="P34" s="25">
        <f t="shared" si="0"/>
        <v>114.14946850442581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5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rightToLeft="1" topLeftCell="B1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6.88671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8671875" style="1" bestFit="1" customWidth="1"/>
    <col min="13" max="13" width="9.88671875" style="1" customWidth="1"/>
    <col min="14" max="14" width="9.44140625" style="1" customWidth="1"/>
    <col min="15" max="16" width="8" style="1" bestFit="1" customWidth="1"/>
    <col min="17" max="17" width="7.88671875" style="1" customWidth="1"/>
    <col min="18" max="18" width="61.6640625" style="1" bestFit="1" customWidth="1"/>
    <col min="19" max="16384" width="9.109375" style="1"/>
  </cols>
  <sheetData>
    <row r="1" spans="1:1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5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5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5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5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5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5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5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5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5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5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5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5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5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5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5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5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5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5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5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5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5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5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5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5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5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5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5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5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5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5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5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5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4" x14ac:dyDescent="0.25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8671875" style="1" bestFit="1" customWidth="1"/>
    <col min="12" max="12" width="9.88671875" style="1" customWidth="1"/>
    <col min="13" max="13" width="9.44140625" style="1" customWidth="1"/>
    <col min="14" max="15" width="8" style="1" bestFit="1" customWidth="1"/>
    <col min="16" max="16" width="7.88671875" style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5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5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5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5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5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5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5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5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5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5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5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5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5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5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5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4" x14ac:dyDescent="0.25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B12" sqref="B12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2" width="7.88671875" style="1" bestFit="1" customWidth="1"/>
    <col min="13" max="14" width="8" style="1" bestFit="1" customWidth="1"/>
    <col min="15" max="15" width="7.886718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5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B8" sqref="B8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zoomScaleNormal="100" workbookViewId="0">
      <selection activeCell="B9" sqref="B9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  <row r="44" spans="1:16384" x14ac:dyDescent="0.25">
      <c r="A44" s="66"/>
    </row>
    <row r="45" spans="1:16384" x14ac:dyDescent="0.25">
      <c r="A45" s="67"/>
    </row>
    <row r="46" spans="1:16384" x14ac:dyDescent="0.25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التضخم</KeyWordsAr>
    <KeyWords xmlns="cac204a3-57fb-4aea-ba50-989298fa4f73">CPI</KeyWords>
    <ReleaseID_DB xmlns="cac204a3-57fb-4aea-ba50-989298fa4f73">11510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B835AFF9-9E88-431B-A569-33C01D17D207}"/>
</file>

<file path=customXml/itemProps2.xml><?xml version="1.0" encoding="utf-8"?>
<ds:datastoreItem xmlns:ds="http://schemas.openxmlformats.org/officeDocument/2006/customXml" ds:itemID="{D9F13FD7-FB20-4E5B-A468-E9BA7C49951D}"/>
</file>

<file path=customXml/itemProps3.xml><?xml version="1.0" encoding="utf-8"?>
<ds:datastoreItem xmlns:ds="http://schemas.openxmlformats.org/officeDocument/2006/customXml" ds:itemID="{357540EE-A963-437B-9E5D-A41CFDE6D8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Adnan Dawood Badran</cp:lastModifiedBy>
  <cp:lastPrinted>2015-09-16T05:01:35Z</cp:lastPrinted>
  <dcterms:created xsi:type="dcterms:W3CDTF">2013-06-04T12:10:27Z</dcterms:created>
  <dcterms:modified xsi:type="dcterms:W3CDTF">2021-10-05T11:42:56Z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