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0--ملفات عدنان بدران\01. AAA\CPI auditing ---\June 2021\"/>
    </mc:Choice>
  </mc:AlternateContent>
  <bookViews>
    <workbookView xWindow="0" yWindow="0" windowWidth="14292" windowHeight="6132" tabRatio="711" activeTab="9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62913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<sst xmlns="http://schemas.openxmlformats.org/spreadsheetml/2006/main" count="982" uniqueCount="138">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</sst>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70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  <xf numFmtId="166" fontId="32" fillId="0" borderId="0" xfId="54" applyNumberFormat="1" applyFont="1" applyFill="1" applyAlignment="1">
      <alignment horizontal="center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J11" sqref="J11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5" width="7.88671875" style="35" bestFit="1" customWidth="1"/>
    <col min="6" max="7" width="7.88671875" style="1" bestFit="1" customWidth="1"/>
    <col min="8" max="9" width="8" style="1" bestFit="1" customWidth="1"/>
    <col min="10" max="10" width="5.33203125" style="1" bestFit="1" customWidth="1"/>
    <col min="11" max="11" width="6.33203125" style="1" bestFit="1" customWidth="1"/>
    <col min="12" max="12" width="6.109375" style="1" bestFit="1" customWidth="1"/>
    <col min="13" max="13" width="5.77734375" style="1" bestFit="1" customWidth="1"/>
    <col min="14" max="14" width="6.33203125" style="1" bestFit="1" customWidth="1"/>
    <col min="15" max="15" width="6.109375" style="1" bestFit="1" customWidth="1"/>
    <col min="16" max="16" width="7.6640625" style="1" customWidth="1"/>
    <col min="17" max="17" width="61.6640625" style="54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5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5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>
        <v>107.62221141255368</v>
      </c>
      <c r="J5" s="13"/>
      <c r="K5" s="13"/>
      <c r="L5" s="13"/>
      <c r="M5" s="13"/>
      <c r="N5" s="13"/>
      <c r="O5" s="13"/>
      <c r="P5" s="18">
        <f>AVERAGE(D5:O5)</f>
        <v>106.97974263454707</v>
      </c>
      <c r="Q5" s="31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>
        <v>108.56481880133711</v>
      </c>
      <c r="J6" s="11"/>
      <c r="K6" s="11"/>
      <c r="L6" s="11"/>
      <c r="M6" s="11"/>
      <c r="N6" s="11"/>
      <c r="O6" s="11"/>
      <c r="P6" s="19">
        <f t="shared" ref="P6:P34" si="0">AVERAGE(D6:O6)</f>
        <v>108.14534573141485</v>
      </c>
      <c r="Q6" s="3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>
        <v>107.91065338106758</v>
      </c>
      <c r="J7" s="11"/>
      <c r="K7" s="11"/>
      <c r="L7" s="11"/>
      <c r="M7" s="11"/>
      <c r="N7" s="11"/>
      <c r="O7" s="11"/>
      <c r="P7" s="19">
        <f t="shared" si="0"/>
        <v>107.35076852877768</v>
      </c>
      <c r="Q7" s="3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>
        <v>111.42695240030829</v>
      </c>
      <c r="J8" s="11"/>
      <c r="K8" s="11"/>
      <c r="L8" s="11"/>
      <c r="M8" s="11"/>
      <c r="N8" s="11"/>
      <c r="O8" s="11"/>
      <c r="P8" s="19">
        <f t="shared" si="0"/>
        <v>110.13947487206086</v>
      </c>
      <c r="Q8" s="3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>
        <v>112.38923146602127</v>
      </c>
      <c r="J9" s="11"/>
      <c r="K9" s="11"/>
      <c r="L9" s="11"/>
      <c r="M9" s="11"/>
      <c r="N9" s="11"/>
      <c r="O9" s="11"/>
      <c r="P9" s="19">
        <f t="shared" si="0"/>
        <v>111.32283189897912</v>
      </c>
      <c r="Q9" s="3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>
        <v>89.44589456727671</v>
      </c>
      <c r="J10" s="11"/>
      <c r="K10" s="11"/>
      <c r="L10" s="11"/>
      <c r="M10" s="11"/>
      <c r="N10" s="11"/>
      <c r="O10" s="11"/>
      <c r="P10" s="19">
        <f t="shared" si="0"/>
        <v>86.507661711674459</v>
      </c>
      <c r="Q10" s="3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>
        <v>105.60673640611702</v>
      </c>
      <c r="J11" s="11"/>
      <c r="K11" s="11"/>
      <c r="L11" s="11"/>
      <c r="M11" s="11"/>
      <c r="N11" s="11"/>
      <c r="O11" s="11"/>
      <c r="P11" s="19">
        <f t="shared" si="0"/>
        <v>106.07427817346574</v>
      </c>
      <c r="Q11" s="3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>
        <v>110.08077484062566</v>
      </c>
      <c r="J12" s="11"/>
      <c r="K12" s="11"/>
      <c r="L12" s="11"/>
      <c r="M12" s="11"/>
      <c r="N12" s="11"/>
      <c r="O12" s="11"/>
      <c r="P12" s="19">
        <f t="shared" si="0"/>
        <v>108.34081652041101</v>
      </c>
      <c r="Q12" s="3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>
        <v>112.14136275364024</v>
      </c>
      <c r="J13" s="11"/>
      <c r="K13" s="11"/>
      <c r="L13" s="11"/>
      <c r="M13" s="11"/>
      <c r="N13" s="11"/>
      <c r="O13" s="11"/>
      <c r="P13" s="19">
        <f t="shared" si="0"/>
        <v>112.48470436504863</v>
      </c>
      <c r="Q13" s="3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>
        <v>102.58749103229756</v>
      </c>
      <c r="J14" s="11"/>
      <c r="K14" s="11"/>
      <c r="L14" s="11"/>
      <c r="M14" s="11"/>
      <c r="N14" s="11"/>
      <c r="O14" s="11"/>
      <c r="P14" s="19">
        <f t="shared" si="0"/>
        <v>102.54861783828734</v>
      </c>
      <c r="Q14" s="3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>
        <v>110.98891351041496</v>
      </c>
      <c r="J15" s="11"/>
      <c r="K15" s="11"/>
      <c r="L15" s="11"/>
      <c r="M15" s="11"/>
      <c r="N15" s="11"/>
      <c r="O15" s="11"/>
      <c r="P15" s="19">
        <f t="shared" si="0"/>
        <v>112.15385113568762</v>
      </c>
      <c r="Q15" s="3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>
        <v>112.93472800140505</v>
      </c>
      <c r="J16" s="11"/>
      <c r="K16" s="11"/>
      <c r="L16" s="11"/>
      <c r="M16" s="11"/>
      <c r="N16" s="11"/>
      <c r="O16" s="11"/>
      <c r="P16" s="19">
        <f t="shared" si="0"/>
        <v>112.9712674635549</v>
      </c>
      <c r="Q16" s="3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>
        <v>115.16670390519579</v>
      </c>
      <c r="J17" s="11"/>
      <c r="K17" s="11"/>
      <c r="L17" s="11"/>
      <c r="M17" s="11"/>
      <c r="N17" s="11"/>
      <c r="O17" s="11"/>
      <c r="P17" s="19">
        <f t="shared" si="0"/>
        <v>116.16427677762435</v>
      </c>
      <c r="Q17" s="3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>
        <v>102.33865020153563</v>
      </c>
      <c r="J18" s="11"/>
      <c r="K18" s="11"/>
      <c r="L18" s="11"/>
      <c r="M18" s="11"/>
      <c r="N18" s="11"/>
      <c r="O18" s="11"/>
      <c r="P18" s="19">
        <f t="shared" si="0"/>
        <v>106.63383384336883</v>
      </c>
      <c r="Q18" s="3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>
        <v>119.13466129332116</v>
      </c>
      <c r="J19" s="11"/>
      <c r="K19" s="11"/>
      <c r="L19" s="11"/>
      <c r="M19" s="11"/>
      <c r="N19" s="11"/>
      <c r="O19" s="11"/>
      <c r="P19" s="19">
        <f t="shared" si="0"/>
        <v>119.11222136272507</v>
      </c>
      <c r="Q19" s="3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>
        <v>228.0534739663172</v>
      </c>
      <c r="J20" s="11"/>
      <c r="K20" s="11"/>
      <c r="L20" s="11"/>
      <c r="M20" s="11"/>
      <c r="N20" s="11"/>
      <c r="O20" s="11"/>
      <c r="P20" s="19">
        <f t="shared" si="0"/>
        <v>228.05347396631717</v>
      </c>
      <c r="Q20" s="3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>
        <v>104.81380245784813</v>
      </c>
      <c r="J21" s="11"/>
      <c r="K21" s="11"/>
      <c r="L21" s="11"/>
      <c r="M21" s="11"/>
      <c r="N21" s="11"/>
      <c r="O21" s="11"/>
      <c r="P21" s="19">
        <f t="shared" si="0"/>
        <v>105.58378537502188</v>
      </c>
      <c r="Q21" s="3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>
        <v>104.73997954185235</v>
      </c>
      <c r="J22" s="11"/>
      <c r="K22" s="11"/>
      <c r="L22" s="11"/>
      <c r="M22" s="11"/>
      <c r="N22" s="11"/>
      <c r="O22" s="11"/>
      <c r="P22" s="19">
        <f t="shared" si="0"/>
        <v>104.7266141743516</v>
      </c>
      <c r="Q22" s="3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>
        <v>100.73132999999999</v>
      </c>
      <c r="J23" s="11"/>
      <c r="K23" s="11"/>
      <c r="L23" s="11"/>
      <c r="M23" s="11"/>
      <c r="N23" s="11"/>
      <c r="O23" s="11"/>
      <c r="P23" s="19">
        <f t="shared" si="0"/>
        <v>100.71713166666666</v>
      </c>
      <c r="Q23" s="3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>
        <v>134.58908177388236</v>
      </c>
      <c r="J24" s="11"/>
      <c r="K24" s="11"/>
      <c r="L24" s="11"/>
      <c r="M24" s="11"/>
      <c r="N24" s="11"/>
      <c r="O24" s="11"/>
      <c r="P24" s="19">
        <f t="shared" si="0"/>
        <v>134.58908177388233</v>
      </c>
      <c r="Q24" s="3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/>
      <c r="K25" s="11"/>
      <c r="L25" s="11"/>
      <c r="M25" s="11"/>
      <c r="N25" s="11"/>
      <c r="O25" s="11"/>
      <c r="P25" s="19">
        <f t="shared" si="0"/>
        <v>361.43633917016047</v>
      </c>
      <c r="Q25" s="3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>
        <v>153.19236436935384</v>
      </c>
      <c r="J26" s="11"/>
      <c r="K26" s="11"/>
      <c r="L26" s="11"/>
      <c r="M26" s="11"/>
      <c r="N26" s="11"/>
      <c r="O26" s="11"/>
      <c r="P26" s="19">
        <f t="shared" si="0"/>
        <v>153.19236436935384</v>
      </c>
      <c r="Q26" s="3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>
        <v>102.4669424329594</v>
      </c>
      <c r="J27" s="11"/>
      <c r="K27" s="11"/>
      <c r="L27" s="11"/>
      <c r="M27" s="11"/>
      <c r="N27" s="11"/>
      <c r="O27" s="11"/>
      <c r="P27" s="19">
        <f t="shared" si="0"/>
        <v>101.2611248283027</v>
      </c>
      <c r="Q27" s="3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>
        <v>110.5776638188708</v>
      </c>
      <c r="J28" s="11"/>
      <c r="K28" s="11"/>
      <c r="L28" s="11"/>
      <c r="M28" s="11"/>
      <c r="N28" s="11"/>
      <c r="O28" s="11"/>
      <c r="P28" s="19">
        <f t="shared" si="0"/>
        <v>110.89835214894913</v>
      </c>
      <c r="Q28" s="3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>
        <v>107.88480305842509</v>
      </c>
      <c r="J29" s="11"/>
      <c r="K29" s="11"/>
      <c r="L29" s="11"/>
      <c r="M29" s="11"/>
      <c r="N29" s="11"/>
      <c r="O29" s="11"/>
      <c r="P29" s="19">
        <f t="shared" si="0"/>
        <v>104.92850400397238</v>
      </c>
      <c r="Q29" s="3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>
        <v>98.566978743833971</v>
      </c>
      <c r="J30" s="11"/>
      <c r="K30" s="11"/>
      <c r="L30" s="11"/>
      <c r="M30" s="11"/>
      <c r="N30" s="11"/>
      <c r="O30" s="11"/>
      <c r="P30" s="19">
        <f t="shared" si="0"/>
        <v>98.570867729656001</v>
      </c>
      <c r="Q30" s="3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>
        <v>108.26267531764262</v>
      </c>
      <c r="J31" s="11"/>
      <c r="K31" s="11"/>
      <c r="L31" s="11"/>
      <c r="M31" s="11"/>
      <c r="N31" s="11"/>
      <c r="O31" s="11"/>
      <c r="P31" s="19">
        <f t="shared" si="0"/>
        <v>105.00641452641116</v>
      </c>
      <c r="Q31" s="3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>
        <v>116.57487776265629</v>
      </c>
      <c r="J32" s="11"/>
      <c r="K32" s="11"/>
      <c r="L32" s="11"/>
      <c r="M32" s="11"/>
      <c r="N32" s="11"/>
      <c r="O32" s="11"/>
      <c r="P32" s="19">
        <f t="shared" si="0"/>
        <v>116.5748777626563</v>
      </c>
      <c r="Q32" s="3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>
        <v>112.29528447568819</v>
      </c>
      <c r="J33" s="11"/>
      <c r="K33" s="11"/>
      <c r="L33" s="11"/>
      <c r="M33" s="11"/>
      <c r="N33" s="11"/>
      <c r="O33" s="11"/>
      <c r="P33" s="19">
        <f t="shared" si="0"/>
        <v>112.49742308479654</v>
      </c>
      <c r="Q33" s="3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>
        <v>116.40696299542135</v>
      </c>
      <c r="J34" s="42"/>
      <c r="K34" s="42"/>
      <c r="L34" s="42"/>
      <c r="M34" s="42"/>
      <c r="N34" s="42"/>
      <c r="O34" s="42"/>
      <c r="P34" s="43">
        <f t="shared" si="0"/>
        <v>115.98403390281652</v>
      </c>
      <c r="Q34" s="53" t="s">
        <v>83</v>
      </c>
    </row>
    <row r="35" spans="1:17" s="30" customFormat="1" ht="13.2" x14ac:dyDescent="0.25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tabSelected="1" zoomScaleNormal="100" workbookViewId="0">
      <selection activeCell="I9" sqref="I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108.63921379173436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108.04457889466208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5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5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J5" sqref="J5:J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7" width="7.88671875" style="1" bestFit="1" customWidth="1"/>
    <col min="8" max="9" width="8" style="1" bestFit="1" customWidth="1"/>
    <col min="10" max="10" width="5.33203125" style="1" bestFit="1" customWidth="1"/>
    <col min="11" max="11" width="6.33203125" style="1" bestFit="1" customWidth="1"/>
    <col min="12" max="12" width="6.109375" style="1" bestFit="1" customWidth="1"/>
    <col min="13" max="13" width="5.7773437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2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5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3.2" x14ac:dyDescent="0.25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>
        <v>118.4808862560039</v>
      </c>
      <c r="J5" s="13"/>
      <c r="K5" s="13"/>
      <c r="L5" s="13"/>
      <c r="M5" s="13"/>
      <c r="N5" s="13"/>
      <c r="O5" s="13"/>
      <c r="P5" s="20">
        <f>AVERAGE(D5:O5)</f>
        <v>117.83876281926321</v>
      </c>
      <c r="Q5" s="16" t="s">
        <v>20</v>
      </c>
    </row>
    <row r="6" spans="1:28" s="28" customFormat="1" ht="13.2" x14ac:dyDescent="0.25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>
        <v>103.04346947781337</v>
      </c>
      <c r="J6" s="11"/>
      <c r="K6" s="11"/>
      <c r="L6" s="11"/>
      <c r="M6" s="11"/>
      <c r="N6" s="11"/>
      <c r="O6" s="11"/>
      <c r="P6" s="21">
        <f t="shared" ref="P6:P34" si="0">AVERAGE(D6:O6)</f>
        <v>105.28358148315952</v>
      </c>
      <c r="Q6" s="12" t="s">
        <v>22</v>
      </c>
    </row>
    <row r="7" spans="1:28" s="28" customFormat="1" ht="13.2" x14ac:dyDescent="0.25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>
        <v>102.22736648211352</v>
      </c>
      <c r="J7" s="11"/>
      <c r="K7" s="11"/>
      <c r="L7" s="11"/>
      <c r="M7" s="11"/>
      <c r="N7" s="11"/>
      <c r="O7" s="11"/>
      <c r="P7" s="21">
        <f t="shared" si="0"/>
        <v>104.78810249439714</v>
      </c>
      <c r="Q7" s="12" t="s">
        <v>24</v>
      </c>
    </row>
    <row r="8" spans="1:28" s="28" customFormat="1" ht="13.2" x14ac:dyDescent="0.25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>
        <v>106.49946378343938</v>
      </c>
      <c r="J8" s="11"/>
      <c r="K8" s="11"/>
      <c r="L8" s="11"/>
      <c r="M8" s="11"/>
      <c r="N8" s="11"/>
      <c r="O8" s="11"/>
      <c r="P8" s="21">
        <f t="shared" si="0"/>
        <v>107.48342236100216</v>
      </c>
      <c r="Q8" s="12" t="s">
        <v>27</v>
      </c>
    </row>
    <row r="9" spans="1:28" s="28" customFormat="1" ht="13.2" x14ac:dyDescent="0.25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>
        <v>100.22411398265247</v>
      </c>
      <c r="J9" s="11"/>
      <c r="K9" s="11"/>
      <c r="L9" s="11"/>
      <c r="M9" s="11"/>
      <c r="N9" s="11"/>
      <c r="O9" s="11"/>
      <c r="P9" s="21">
        <f t="shared" si="0"/>
        <v>106.38071200300493</v>
      </c>
      <c r="Q9" s="12" t="s">
        <v>30</v>
      </c>
    </row>
    <row r="10" spans="1:28" s="28" customFormat="1" ht="13.2" x14ac:dyDescent="0.25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>
        <v>80.90245589616346</v>
      </c>
      <c r="J10" s="11"/>
      <c r="K10" s="11"/>
      <c r="L10" s="11"/>
      <c r="M10" s="11"/>
      <c r="N10" s="11"/>
      <c r="O10" s="11"/>
      <c r="P10" s="21">
        <f t="shared" si="0"/>
        <v>78.095359909797466</v>
      </c>
      <c r="Q10" s="12" t="s">
        <v>32</v>
      </c>
    </row>
    <row r="11" spans="1:28" s="28" customFormat="1" ht="13.2" x14ac:dyDescent="0.25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>
        <v>109.28906168927368</v>
      </c>
      <c r="J11" s="11"/>
      <c r="K11" s="11"/>
      <c r="L11" s="11"/>
      <c r="M11" s="11"/>
      <c r="N11" s="11"/>
      <c r="O11" s="11"/>
      <c r="P11" s="21">
        <f t="shared" si="0"/>
        <v>111.08663956176262</v>
      </c>
      <c r="Q11" s="12" t="s">
        <v>35</v>
      </c>
    </row>
    <row r="12" spans="1:28" s="28" customFormat="1" ht="13.2" x14ac:dyDescent="0.25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>
        <v>110.836282225635</v>
      </c>
      <c r="J12" s="11"/>
      <c r="K12" s="11"/>
      <c r="L12" s="11"/>
      <c r="M12" s="11"/>
      <c r="N12" s="11"/>
      <c r="O12" s="11"/>
      <c r="P12" s="21">
        <f t="shared" si="0"/>
        <v>108.46486836561725</v>
      </c>
      <c r="Q12" s="12" t="s">
        <v>38</v>
      </c>
    </row>
    <row r="13" spans="1:28" s="28" customFormat="1" ht="13.2" x14ac:dyDescent="0.25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>
        <v>101.6415985681537</v>
      </c>
      <c r="J13" s="11"/>
      <c r="K13" s="11"/>
      <c r="L13" s="11"/>
      <c r="M13" s="11"/>
      <c r="N13" s="11"/>
      <c r="O13" s="11"/>
      <c r="P13" s="21">
        <f t="shared" si="0"/>
        <v>107.62226466298755</v>
      </c>
      <c r="Q13" s="12" t="s">
        <v>41</v>
      </c>
    </row>
    <row r="14" spans="1:28" s="28" customFormat="1" ht="13.2" x14ac:dyDescent="0.25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>
        <v>96.005719823031043</v>
      </c>
      <c r="J14" s="11"/>
      <c r="K14" s="11"/>
      <c r="L14" s="11"/>
      <c r="M14" s="11"/>
      <c r="N14" s="11"/>
      <c r="O14" s="11"/>
      <c r="P14" s="21">
        <f t="shared" si="0"/>
        <v>94.66273789479574</v>
      </c>
      <c r="Q14" s="12" t="s">
        <v>44</v>
      </c>
    </row>
    <row r="15" spans="1:28" s="28" customFormat="1" ht="13.2" x14ac:dyDescent="0.25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>
        <v>109.4226446124716</v>
      </c>
      <c r="J15" s="11"/>
      <c r="K15" s="11"/>
      <c r="L15" s="11"/>
      <c r="M15" s="11"/>
      <c r="N15" s="11"/>
      <c r="O15" s="11"/>
      <c r="P15" s="21">
        <f t="shared" si="0"/>
        <v>111.51451238012355</v>
      </c>
      <c r="Q15" s="12" t="s">
        <v>46</v>
      </c>
    </row>
    <row r="16" spans="1:28" s="28" customFormat="1" ht="13.2" x14ac:dyDescent="0.25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>
        <v>125.98295153029733</v>
      </c>
      <c r="J16" s="11"/>
      <c r="K16" s="11"/>
      <c r="L16" s="11"/>
      <c r="M16" s="11"/>
      <c r="N16" s="11"/>
      <c r="O16" s="11"/>
      <c r="P16" s="21">
        <f t="shared" si="0"/>
        <v>121.12270481376646</v>
      </c>
      <c r="Q16" s="12" t="s">
        <v>48</v>
      </c>
    </row>
    <row r="17" spans="1:17" s="28" customFormat="1" ht="13.2" x14ac:dyDescent="0.25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>
        <v>110.27665496890549</v>
      </c>
      <c r="J17" s="11"/>
      <c r="K17" s="11"/>
      <c r="L17" s="11"/>
      <c r="M17" s="11"/>
      <c r="N17" s="11"/>
      <c r="O17" s="11"/>
      <c r="P17" s="21">
        <f t="shared" si="0"/>
        <v>109.67505100543929</v>
      </c>
      <c r="Q17" s="12" t="s">
        <v>51</v>
      </c>
    </row>
    <row r="18" spans="1:17" s="28" customFormat="1" ht="13.2" x14ac:dyDescent="0.25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>
        <v>97.793841277970003</v>
      </c>
      <c r="J18" s="11"/>
      <c r="K18" s="11"/>
      <c r="L18" s="11"/>
      <c r="M18" s="11"/>
      <c r="N18" s="11"/>
      <c r="O18" s="11"/>
      <c r="P18" s="21">
        <f t="shared" si="0"/>
        <v>103.29798475541435</v>
      </c>
      <c r="Q18" s="12" t="s">
        <v>54</v>
      </c>
    </row>
    <row r="19" spans="1:17" s="28" customFormat="1" ht="13.2" x14ac:dyDescent="0.25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>
        <v>114.2379154037971</v>
      </c>
      <c r="J19" s="11"/>
      <c r="K19" s="11"/>
      <c r="L19" s="11"/>
      <c r="M19" s="11"/>
      <c r="N19" s="11"/>
      <c r="O19" s="11"/>
      <c r="P19" s="21">
        <f t="shared" si="0"/>
        <v>111.69873099076581</v>
      </c>
      <c r="Q19" s="12" t="s">
        <v>57</v>
      </c>
    </row>
    <row r="20" spans="1:17" s="28" customFormat="1" ht="13.2" x14ac:dyDescent="0.25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>
        <v>226.99470928695695</v>
      </c>
      <c r="J20" s="11"/>
      <c r="K20" s="11"/>
      <c r="L20" s="11"/>
      <c r="M20" s="11"/>
      <c r="N20" s="11"/>
      <c r="O20" s="11"/>
      <c r="P20" s="21">
        <f t="shared" si="0"/>
        <v>227.32818977843942</v>
      </c>
      <c r="Q20" s="12" t="s">
        <v>60</v>
      </c>
    </row>
    <row r="21" spans="1:17" s="28" customFormat="1" ht="13.2" x14ac:dyDescent="0.25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>
        <v>198.95335643277144</v>
      </c>
      <c r="J21" s="11"/>
      <c r="K21" s="11"/>
      <c r="L21" s="11"/>
      <c r="M21" s="11"/>
      <c r="N21" s="11"/>
      <c r="O21" s="11"/>
      <c r="P21" s="21">
        <f t="shared" si="0"/>
        <v>197.84427880009412</v>
      </c>
      <c r="Q21" s="12" t="s">
        <v>62</v>
      </c>
    </row>
    <row r="22" spans="1:17" s="28" customFormat="1" ht="13.2" x14ac:dyDescent="0.25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>
        <v>112.36703541251238</v>
      </c>
      <c r="J22" s="11"/>
      <c r="K22" s="11"/>
      <c r="L22" s="11"/>
      <c r="M22" s="11"/>
      <c r="N22" s="11"/>
      <c r="O22" s="11"/>
      <c r="P22" s="21">
        <f t="shared" si="0"/>
        <v>112.35669785523446</v>
      </c>
      <c r="Q22" s="12" t="s">
        <v>63</v>
      </c>
    </row>
    <row r="23" spans="1:17" s="28" customFormat="1" ht="13.2" x14ac:dyDescent="0.25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>
        <v>103.38753999999999</v>
      </c>
      <c r="J23" s="11"/>
      <c r="K23" s="11"/>
      <c r="L23" s="11"/>
      <c r="M23" s="11"/>
      <c r="N23" s="11"/>
      <c r="O23" s="11"/>
      <c r="P23" s="21">
        <f t="shared" si="0"/>
        <v>103.37547833333331</v>
      </c>
      <c r="Q23" s="12" t="s">
        <v>65</v>
      </c>
    </row>
    <row r="24" spans="1:17" s="28" customFormat="1" ht="13.2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>
        <v>122.07334566596548</v>
      </c>
      <c r="J24" s="11"/>
      <c r="K24" s="11"/>
      <c r="L24" s="11"/>
      <c r="M24" s="11"/>
      <c r="N24" s="11"/>
      <c r="O24" s="11"/>
      <c r="P24" s="21">
        <f t="shared" si="0"/>
        <v>122.07334566596548</v>
      </c>
      <c r="Q24" s="12" t="s">
        <v>66</v>
      </c>
    </row>
    <row r="25" spans="1:17" s="28" customFormat="1" ht="13.2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/>
      <c r="K25" s="11"/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28" customFormat="1" ht="13.2" x14ac:dyDescent="0.25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>
        <v>158.49449953159632</v>
      </c>
      <c r="J26" s="11"/>
      <c r="K26" s="11"/>
      <c r="L26" s="11"/>
      <c r="M26" s="11"/>
      <c r="N26" s="11"/>
      <c r="O26" s="11"/>
      <c r="P26" s="21">
        <f t="shared" si="0"/>
        <v>158.49449953159635</v>
      </c>
      <c r="Q26" s="12" t="s">
        <v>68</v>
      </c>
    </row>
    <row r="27" spans="1:17" s="28" customFormat="1" ht="13.2" x14ac:dyDescent="0.25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>
        <v>128.61375507860828</v>
      </c>
      <c r="J27" s="11"/>
      <c r="K27" s="11"/>
      <c r="L27" s="11"/>
      <c r="M27" s="11"/>
      <c r="N27" s="11"/>
      <c r="O27" s="11"/>
      <c r="P27" s="21">
        <f t="shared" si="0"/>
        <v>128.37462116642311</v>
      </c>
      <c r="Q27" s="12" t="s">
        <v>69</v>
      </c>
    </row>
    <row r="28" spans="1:17" s="28" customFormat="1" ht="13.2" x14ac:dyDescent="0.25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>
        <v>114.81228220815649</v>
      </c>
      <c r="J28" s="11"/>
      <c r="K28" s="11"/>
      <c r="L28" s="11"/>
      <c r="M28" s="11"/>
      <c r="N28" s="11"/>
      <c r="O28" s="11"/>
      <c r="P28" s="21">
        <f t="shared" si="0"/>
        <v>114.58041736837625</v>
      </c>
      <c r="Q28" s="12" t="s">
        <v>71</v>
      </c>
    </row>
    <row r="29" spans="1:17" s="28" customFormat="1" ht="13.2" x14ac:dyDescent="0.25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>
        <v>109.60185364558386</v>
      </c>
      <c r="J29" s="11"/>
      <c r="K29" s="11"/>
      <c r="L29" s="11"/>
      <c r="M29" s="11"/>
      <c r="N29" s="11"/>
      <c r="O29" s="11"/>
      <c r="P29" s="21">
        <f t="shared" si="0"/>
        <v>106.4062838741613</v>
      </c>
      <c r="Q29" s="12" t="s">
        <v>73</v>
      </c>
    </row>
    <row r="30" spans="1:17" s="28" customFormat="1" ht="13.2" x14ac:dyDescent="0.25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>
        <v>95.667133906916348</v>
      </c>
      <c r="J30" s="11"/>
      <c r="K30" s="11"/>
      <c r="L30" s="11"/>
      <c r="M30" s="11"/>
      <c r="N30" s="11"/>
      <c r="O30" s="11"/>
      <c r="P30" s="21">
        <f t="shared" si="0"/>
        <v>96.783799107131884</v>
      </c>
      <c r="Q30" s="12" t="s">
        <v>75</v>
      </c>
    </row>
    <row r="31" spans="1:17" s="28" customFormat="1" ht="13.2" x14ac:dyDescent="0.25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>
        <v>111.75186436014248</v>
      </c>
      <c r="J31" s="11"/>
      <c r="K31" s="11"/>
      <c r="L31" s="11"/>
      <c r="M31" s="11"/>
      <c r="N31" s="11"/>
      <c r="O31" s="11"/>
      <c r="P31" s="21">
        <f t="shared" si="0"/>
        <v>110.27565467175141</v>
      </c>
      <c r="Q31" s="12" t="s">
        <v>77</v>
      </c>
    </row>
    <row r="32" spans="1:17" s="28" customFormat="1" ht="13.2" x14ac:dyDescent="0.25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>
        <v>118.92307925622323</v>
      </c>
      <c r="J32" s="11"/>
      <c r="K32" s="11"/>
      <c r="L32" s="11"/>
      <c r="M32" s="11"/>
      <c r="N32" s="11"/>
      <c r="O32" s="11"/>
      <c r="P32" s="21">
        <f t="shared" si="0"/>
        <v>118.92307925622323</v>
      </c>
      <c r="Q32" s="12" t="s">
        <v>79</v>
      </c>
    </row>
    <row r="33" spans="1:16384" s="28" customFormat="1" ht="13.2" x14ac:dyDescent="0.25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>
        <v>149.77212892045105</v>
      </c>
      <c r="J33" s="11"/>
      <c r="K33" s="11"/>
      <c r="L33" s="11"/>
      <c r="M33" s="11"/>
      <c r="N33" s="11"/>
      <c r="O33" s="11"/>
      <c r="P33" s="21">
        <f t="shared" si="0"/>
        <v>140.25624528995502</v>
      </c>
      <c r="Q33" s="12" t="s">
        <v>81</v>
      </c>
    </row>
    <row r="34" spans="1:16384" s="28" customFormat="1" ht="13.2" x14ac:dyDescent="0.25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>
        <v>117.2298895516312</v>
      </c>
      <c r="J34" s="41"/>
      <c r="K34" s="41"/>
      <c r="L34" s="41"/>
      <c r="M34" s="41"/>
      <c r="N34" s="41"/>
      <c r="O34" s="41"/>
      <c r="P34" s="45">
        <f t="shared" si="0"/>
        <v>117.1371369868538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zoomScaleNormal="100" workbookViewId="0">
      <selection activeCell="J5" sqref="J5:J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6" width="7.88671875" style="1" bestFit="1" customWidth="1"/>
    <col min="7" max="9" width="8" style="1" bestFit="1" customWidth="1"/>
    <col min="10" max="10" width="5.33203125" style="1" bestFit="1" customWidth="1"/>
    <col min="11" max="11" width="6.33203125" style="1" bestFit="1" customWidth="1"/>
    <col min="12" max="12" width="6.109375" style="1" bestFit="1" customWidth="1"/>
    <col min="13" max="13" width="5.7773437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5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>
        <v>115.69642448906367</v>
      </c>
      <c r="J5" s="13"/>
      <c r="K5" s="13"/>
      <c r="L5" s="13"/>
      <c r="M5" s="13"/>
      <c r="N5" s="13"/>
      <c r="O5" s="13"/>
      <c r="P5" s="20">
        <f>AVERAGE(D5:O5)</f>
        <v>115.10697149069499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>
        <v>113.43729054171543</v>
      </c>
      <c r="J6" s="11"/>
      <c r="K6" s="11"/>
      <c r="L6" s="11"/>
      <c r="M6" s="11"/>
      <c r="N6" s="11"/>
      <c r="O6" s="11"/>
      <c r="P6" s="21">
        <f t="shared" ref="P6:P34" si="0">AVERAGE(D6:O6)</f>
        <v>113.65749914212178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>
        <v>112.93794347407535</v>
      </c>
      <c r="J7" s="11"/>
      <c r="K7" s="11"/>
      <c r="L7" s="11"/>
      <c r="M7" s="11"/>
      <c r="N7" s="11"/>
      <c r="O7" s="11"/>
      <c r="P7" s="21">
        <f t="shared" si="0"/>
        <v>113.25003039852231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>
        <v>109.29874924259227</v>
      </c>
      <c r="J8" s="11"/>
      <c r="K8" s="11"/>
      <c r="L8" s="11"/>
      <c r="M8" s="11"/>
      <c r="N8" s="11"/>
      <c r="O8" s="11"/>
      <c r="P8" s="21">
        <f t="shared" si="0"/>
        <v>109.09930082784648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>
        <v>114.46128113451527</v>
      </c>
      <c r="J9" s="11"/>
      <c r="K9" s="11"/>
      <c r="L9" s="11"/>
      <c r="M9" s="11"/>
      <c r="N9" s="11"/>
      <c r="O9" s="11"/>
      <c r="P9" s="21">
        <f t="shared" si="0"/>
        <v>113.97795296514342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>
        <v>104.9125501993104</v>
      </c>
      <c r="J10" s="11"/>
      <c r="K10" s="11"/>
      <c r="L10" s="11"/>
      <c r="M10" s="11"/>
      <c r="N10" s="11"/>
      <c r="O10" s="11"/>
      <c r="P10" s="21">
        <f t="shared" si="0"/>
        <v>97.267317206310565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>
        <v>112.3194794194298</v>
      </c>
      <c r="J11" s="11"/>
      <c r="K11" s="11"/>
      <c r="L11" s="11"/>
      <c r="M11" s="11"/>
      <c r="N11" s="11"/>
      <c r="O11" s="11"/>
      <c r="P11" s="21">
        <f t="shared" si="0"/>
        <v>112.35195770253058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>
        <v>117.84232017193604</v>
      </c>
      <c r="J12" s="11"/>
      <c r="K12" s="11"/>
      <c r="L12" s="11"/>
      <c r="M12" s="11"/>
      <c r="N12" s="11"/>
      <c r="O12" s="11"/>
      <c r="P12" s="21">
        <f t="shared" si="0"/>
        <v>117.03663363806095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>
        <v>123.05851664695524</v>
      </c>
      <c r="J13" s="11"/>
      <c r="K13" s="11"/>
      <c r="L13" s="11"/>
      <c r="M13" s="11"/>
      <c r="N13" s="11"/>
      <c r="O13" s="11"/>
      <c r="P13" s="21">
        <f t="shared" si="0"/>
        <v>127.37038758219035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>
        <v>104.20733862756089</v>
      </c>
      <c r="J14" s="11"/>
      <c r="K14" s="11"/>
      <c r="L14" s="11"/>
      <c r="M14" s="11"/>
      <c r="N14" s="11"/>
      <c r="O14" s="11"/>
      <c r="P14" s="21">
        <f t="shared" si="0"/>
        <v>108.890000324225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>
        <v>106.81238230427689</v>
      </c>
      <c r="J15" s="11"/>
      <c r="K15" s="11"/>
      <c r="L15" s="11"/>
      <c r="M15" s="11"/>
      <c r="N15" s="11"/>
      <c r="O15" s="11"/>
      <c r="P15" s="21">
        <f t="shared" si="0"/>
        <v>106.57703463627691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>
        <v>142.83097876609963</v>
      </c>
      <c r="J16" s="11"/>
      <c r="K16" s="11"/>
      <c r="L16" s="11"/>
      <c r="M16" s="11"/>
      <c r="N16" s="11"/>
      <c r="O16" s="11"/>
      <c r="P16" s="21">
        <f t="shared" si="0"/>
        <v>147.61289405465678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>
        <v>118.33788706435935</v>
      </c>
      <c r="J17" s="11"/>
      <c r="K17" s="11"/>
      <c r="L17" s="11"/>
      <c r="M17" s="11"/>
      <c r="N17" s="11"/>
      <c r="O17" s="11"/>
      <c r="P17" s="21">
        <f t="shared" si="0"/>
        <v>117.6564009828932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>
        <v>104.36610461392732</v>
      </c>
      <c r="J18" s="11"/>
      <c r="K18" s="11"/>
      <c r="L18" s="11"/>
      <c r="M18" s="11"/>
      <c r="N18" s="11"/>
      <c r="O18" s="11"/>
      <c r="P18" s="21">
        <f t="shared" si="0"/>
        <v>103.2650193677019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>
        <v>124.05120209207297</v>
      </c>
      <c r="J19" s="11"/>
      <c r="K19" s="11"/>
      <c r="L19" s="11"/>
      <c r="M19" s="11"/>
      <c r="N19" s="11"/>
      <c r="O19" s="11"/>
      <c r="P19" s="21">
        <f t="shared" si="0"/>
        <v>123.54129771266521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>
        <v>236.59920884632402</v>
      </c>
      <c r="J20" s="11"/>
      <c r="K20" s="11"/>
      <c r="L20" s="11"/>
      <c r="M20" s="11"/>
      <c r="N20" s="11"/>
      <c r="O20" s="11"/>
      <c r="P20" s="21">
        <f t="shared" si="0"/>
        <v>235.46971632672503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>
        <v>142.68579620465715</v>
      </c>
      <c r="J21" s="11"/>
      <c r="K21" s="11"/>
      <c r="L21" s="11"/>
      <c r="M21" s="11"/>
      <c r="N21" s="11"/>
      <c r="O21" s="11"/>
      <c r="P21" s="21">
        <f t="shared" si="0"/>
        <v>139.33227038827954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>
        <v>114.64614997603371</v>
      </c>
      <c r="J22" s="11"/>
      <c r="K22" s="11"/>
      <c r="L22" s="11"/>
      <c r="M22" s="11"/>
      <c r="N22" s="11"/>
      <c r="O22" s="11"/>
      <c r="P22" s="21">
        <f t="shared" si="0"/>
        <v>114.43952340688111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>
        <v>107.59685999999999</v>
      </c>
      <c r="J23" s="11"/>
      <c r="K23" s="11"/>
      <c r="L23" s="11"/>
      <c r="M23" s="11"/>
      <c r="N23" s="11"/>
      <c r="O23" s="11"/>
      <c r="P23" s="21">
        <f t="shared" si="0"/>
        <v>107.49073833333331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>
        <v>202.562407732248</v>
      </c>
      <c r="J24" s="11"/>
      <c r="K24" s="11"/>
      <c r="L24" s="11"/>
      <c r="M24" s="11"/>
      <c r="N24" s="11"/>
      <c r="O24" s="11"/>
      <c r="P24" s="21">
        <f t="shared" si="0"/>
        <v>198.98293910697581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/>
      <c r="K25" s="11"/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>
        <v>158.0627778088311</v>
      </c>
      <c r="J26" s="11"/>
      <c r="K26" s="11"/>
      <c r="L26" s="11"/>
      <c r="M26" s="11"/>
      <c r="N26" s="11"/>
      <c r="O26" s="11"/>
      <c r="P26" s="21">
        <f t="shared" si="0"/>
        <v>158.02520200692959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>
        <v>111.07676847958639</v>
      </c>
      <c r="J27" s="11"/>
      <c r="K27" s="11"/>
      <c r="L27" s="11"/>
      <c r="M27" s="11"/>
      <c r="N27" s="11"/>
      <c r="O27" s="11"/>
      <c r="P27" s="21">
        <f t="shared" si="0"/>
        <v>114.3892406580246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>
        <v>110.41315210409282</v>
      </c>
      <c r="J28" s="11"/>
      <c r="K28" s="11"/>
      <c r="L28" s="11"/>
      <c r="M28" s="11"/>
      <c r="N28" s="11"/>
      <c r="O28" s="11"/>
      <c r="P28" s="21">
        <f t="shared" si="0"/>
        <v>110.80036901147565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>
        <v>110.59858918829653</v>
      </c>
      <c r="J29" s="11"/>
      <c r="K29" s="11"/>
      <c r="L29" s="11"/>
      <c r="M29" s="11"/>
      <c r="N29" s="11"/>
      <c r="O29" s="11"/>
      <c r="P29" s="21">
        <f t="shared" si="0"/>
        <v>107.57451126086528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>
        <v>108.668430925279</v>
      </c>
      <c r="J30" s="11"/>
      <c r="K30" s="11"/>
      <c r="L30" s="11"/>
      <c r="M30" s="11"/>
      <c r="N30" s="11"/>
      <c r="O30" s="11"/>
      <c r="P30" s="21">
        <f t="shared" si="0"/>
        <v>108.45791608502263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>
        <v>109.84313155152725</v>
      </c>
      <c r="J31" s="11"/>
      <c r="K31" s="11"/>
      <c r="L31" s="11"/>
      <c r="M31" s="11"/>
      <c r="N31" s="11"/>
      <c r="O31" s="11"/>
      <c r="P31" s="21">
        <f t="shared" si="0"/>
        <v>106.98056674293115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>
        <v>106.93614653039656</v>
      </c>
      <c r="J32" s="11"/>
      <c r="K32" s="11"/>
      <c r="L32" s="11"/>
      <c r="M32" s="11"/>
      <c r="N32" s="11"/>
      <c r="O32" s="11"/>
      <c r="P32" s="21">
        <f t="shared" si="0"/>
        <v>106.93614653039656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>
        <v>149.73238631543381</v>
      </c>
      <c r="J33" s="11"/>
      <c r="K33" s="11"/>
      <c r="L33" s="11"/>
      <c r="M33" s="11"/>
      <c r="N33" s="11"/>
      <c r="O33" s="11"/>
      <c r="P33" s="21">
        <f t="shared" si="0"/>
        <v>148.47703795764374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>
        <v>121.88855941439331</v>
      </c>
      <c r="J34" s="41"/>
      <c r="K34" s="41"/>
      <c r="L34" s="41"/>
      <c r="M34" s="41"/>
      <c r="N34" s="41"/>
      <c r="O34" s="41"/>
      <c r="P34" s="45">
        <f t="shared" si="0"/>
        <v>122.66717146442694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zoomScale="98" zoomScaleNormal="98" workbookViewId="0">
      <selection activeCell="J8" sqref="J8"/>
    </sheetView>
  </sheetViews>
  <sheetFormatPr defaultColWidth="9.109375" defaultRowHeight="13.2" x14ac:dyDescent="0.25"/>
  <cols>
    <col min="1" max="1" width="7.109375" style="26" customWidth="1"/>
    <col min="2" max="2" width="55.88671875" style="26" bestFit="1" customWidth="1"/>
    <col min="3" max="3" width="8.6640625" style="26" bestFit="1" customWidth="1"/>
    <col min="4" max="4" width="8.5546875" style="26" customWidth="1"/>
    <col min="5" max="7" width="8.6640625" style="26" bestFit="1" customWidth="1"/>
    <col min="8" max="9" width="8" style="26" bestFit="1" customWidth="1"/>
    <col min="10" max="10" width="6.5546875" style="26" customWidth="1"/>
    <col min="11" max="11" width="7" style="26" customWidth="1"/>
    <col min="12" max="12" width="6.6640625" style="26" customWidth="1"/>
    <col min="13" max="13" width="6.33203125" style="26" customWidth="1"/>
    <col min="14" max="14" width="7" style="26" customWidth="1"/>
    <col min="15" max="15" width="8.109375" style="26" customWidth="1"/>
    <col min="16" max="16" width="8.6640625" style="26" bestFit="1" customWidth="1"/>
    <col min="17" max="17" width="61.6640625" style="26" bestFit="1" customWidth="1"/>
    <col min="18" max="16384" width="9.109375" style="26"/>
  </cols>
  <sheetData>
    <row r="1" spans="1:17" ht="19.5" customHeight="1" x14ac:dyDescent="0.25">
      <c r="A1" s="4"/>
      <c r="B1" s="4"/>
      <c r="C1" s="2"/>
      <c r="D1" s="3"/>
      <c r="E1" s="3"/>
      <c r="F1" s="3"/>
      <c r="G1" s="3"/>
      <c r="H1" s="3"/>
      <c r="I1" s="69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5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5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3.8" x14ac:dyDescent="0.25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>
        <v>109.55891508219626</v>
      </c>
      <c r="J5" s="13"/>
      <c r="K5" s="13"/>
      <c r="L5" s="13"/>
      <c r="M5" s="13"/>
      <c r="N5" s="13"/>
      <c r="O5" s="13"/>
      <c r="P5" s="20">
        <f>AVERAGE(D5:O5)</f>
        <v>108.82196862806849</v>
      </c>
      <c r="Q5" s="31" t="s">
        <v>20</v>
      </c>
    </row>
    <row r="6" spans="1:17" s="28" customFormat="1" x14ac:dyDescent="0.25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>
        <v>106.59651520226936</v>
      </c>
      <c r="J6" s="11"/>
      <c r="K6" s="11"/>
      <c r="L6" s="11"/>
      <c r="M6" s="11"/>
      <c r="N6" s="11"/>
      <c r="O6" s="11"/>
      <c r="P6" s="21">
        <f>AVERAGE(D6:O6)</f>
        <v>107.07480373022879</v>
      </c>
      <c r="Q6" s="32" t="s">
        <v>22</v>
      </c>
    </row>
    <row r="7" spans="1:17" s="28" customFormat="1" x14ac:dyDescent="0.25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>
        <v>105.87292566670874</v>
      </c>
      <c r="J7" s="11"/>
      <c r="K7" s="11"/>
      <c r="L7" s="11"/>
      <c r="M7" s="11"/>
      <c r="N7" s="11"/>
      <c r="O7" s="11"/>
      <c r="P7" s="21">
        <f t="shared" ref="P7:P34" si="0">AVERAGE(D7:O7)</f>
        <v>106.36600793976986</v>
      </c>
      <c r="Q7" s="32" t="s">
        <v>24</v>
      </c>
    </row>
    <row r="8" spans="1:17" s="28" customFormat="1" x14ac:dyDescent="0.25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>
        <v>109.49944254421415</v>
      </c>
      <c r="J8" s="11"/>
      <c r="K8" s="11"/>
      <c r="L8" s="11"/>
      <c r="M8" s="11"/>
      <c r="N8" s="11"/>
      <c r="O8" s="11"/>
      <c r="P8" s="21">
        <f t="shared" si="0"/>
        <v>109.03620486105943</v>
      </c>
      <c r="Q8" s="32" t="s">
        <v>27</v>
      </c>
    </row>
    <row r="9" spans="1:17" s="28" customFormat="1" x14ac:dyDescent="0.25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>
        <v>107.69632757951442</v>
      </c>
      <c r="J9" s="11"/>
      <c r="K9" s="11"/>
      <c r="L9" s="11"/>
      <c r="M9" s="11"/>
      <c r="N9" s="11"/>
      <c r="O9" s="11"/>
      <c r="P9" s="21">
        <f t="shared" si="0"/>
        <v>109.43888669495578</v>
      </c>
      <c r="Q9" s="32" t="s">
        <v>30</v>
      </c>
    </row>
    <row r="10" spans="1:17" s="28" customFormat="1" x14ac:dyDescent="0.25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>
        <v>86.719366093219179</v>
      </c>
      <c r="J10" s="11"/>
      <c r="K10" s="11"/>
      <c r="L10" s="11"/>
      <c r="M10" s="11"/>
      <c r="N10" s="11"/>
      <c r="O10" s="11"/>
      <c r="P10" s="21">
        <f t="shared" si="0"/>
        <v>83.52512052184791</v>
      </c>
      <c r="Q10" s="32" t="s">
        <v>32</v>
      </c>
    </row>
    <row r="11" spans="1:17" s="28" customFormat="1" x14ac:dyDescent="0.25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>
        <v>107.05244815900375</v>
      </c>
      <c r="J11" s="11"/>
      <c r="K11" s="11"/>
      <c r="L11" s="11"/>
      <c r="M11" s="11"/>
      <c r="N11" s="11"/>
      <c r="O11" s="11"/>
      <c r="P11" s="21">
        <f t="shared" si="0"/>
        <v>107.88034926169989</v>
      </c>
      <c r="Q11" s="32" t="s">
        <v>35</v>
      </c>
    </row>
    <row r="12" spans="1:17" s="28" customFormat="1" x14ac:dyDescent="0.25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>
        <v>110.87120645751961</v>
      </c>
      <c r="J12" s="11"/>
      <c r="K12" s="11"/>
      <c r="L12" s="11"/>
      <c r="M12" s="11"/>
      <c r="N12" s="11"/>
      <c r="O12" s="11"/>
      <c r="P12" s="21">
        <f t="shared" si="0"/>
        <v>109.0277243841566</v>
      </c>
      <c r="Q12" s="32" t="s">
        <v>38</v>
      </c>
    </row>
    <row r="13" spans="1:17" s="28" customFormat="1" x14ac:dyDescent="0.25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>
        <v>109.31576722767427</v>
      </c>
      <c r="J13" s="11"/>
      <c r="K13" s="11"/>
      <c r="L13" s="11"/>
      <c r="M13" s="11"/>
      <c r="N13" s="11"/>
      <c r="O13" s="11"/>
      <c r="P13" s="21">
        <f t="shared" si="0"/>
        <v>111.35865795065602</v>
      </c>
      <c r="Q13" s="32" t="s">
        <v>41</v>
      </c>
    </row>
    <row r="14" spans="1:17" s="28" customFormat="1" x14ac:dyDescent="0.25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>
        <v>100.14566073645759</v>
      </c>
      <c r="J14" s="11"/>
      <c r="K14" s="11"/>
      <c r="L14" s="11"/>
      <c r="M14" s="11"/>
      <c r="N14" s="11"/>
      <c r="O14" s="11"/>
      <c r="P14" s="21">
        <f t="shared" si="0"/>
        <v>99.739369867366761</v>
      </c>
      <c r="Q14" s="32" t="s">
        <v>44</v>
      </c>
    </row>
    <row r="15" spans="1:17" s="28" customFormat="1" x14ac:dyDescent="0.25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>
        <v>109.61656087975797</v>
      </c>
      <c r="J15" s="11"/>
      <c r="K15" s="11"/>
      <c r="L15" s="11"/>
      <c r="M15" s="11"/>
      <c r="N15" s="11"/>
      <c r="O15" s="11"/>
      <c r="P15" s="21">
        <f t="shared" si="0"/>
        <v>110.9976176921745</v>
      </c>
      <c r="Q15" s="32" t="s">
        <v>46</v>
      </c>
    </row>
    <row r="16" spans="1:17" s="28" customFormat="1" x14ac:dyDescent="0.25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>
        <v>115.00339737526177</v>
      </c>
      <c r="J16" s="11"/>
      <c r="K16" s="11"/>
      <c r="L16" s="11"/>
      <c r="M16" s="11"/>
      <c r="N16" s="11"/>
      <c r="O16" s="11"/>
      <c r="P16" s="21">
        <f t="shared" si="0"/>
        <v>114.40024471550134</v>
      </c>
      <c r="Q16" s="32" t="s">
        <v>48</v>
      </c>
    </row>
    <row r="17" spans="1:17" s="28" customFormat="1" x14ac:dyDescent="0.25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>
        <v>113.57449093229303</v>
      </c>
      <c r="J17" s="11"/>
      <c r="K17" s="11"/>
      <c r="L17" s="11"/>
      <c r="M17" s="11"/>
      <c r="N17" s="11"/>
      <c r="O17" s="11"/>
      <c r="P17" s="21">
        <f t="shared" si="0"/>
        <v>113.91011516067033</v>
      </c>
      <c r="Q17" s="32" t="s">
        <v>51</v>
      </c>
    </row>
    <row r="18" spans="1:17" s="28" customFormat="1" x14ac:dyDescent="0.25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>
        <v>100.40059627369122</v>
      </c>
      <c r="J18" s="11"/>
      <c r="K18" s="11"/>
      <c r="L18" s="11"/>
      <c r="M18" s="11"/>
      <c r="N18" s="11"/>
      <c r="O18" s="11"/>
      <c r="P18" s="21">
        <f t="shared" si="0"/>
        <v>104.80422231596708</v>
      </c>
      <c r="Q18" s="32" t="s">
        <v>54</v>
      </c>
    </row>
    <row r="19" spans="1:17" s="28" customFormat="1" x14ac:dyDescent="0.25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>
        <v>117.77069631055612</v>
      </c>
      <c r="J19" s="11"/>
      <c r="K19" s="11"/>
      <c r="L19" s="11"/>
      <c r="M19" s="11"/>
      <c r="N19" s="11"/>
      <c r="O19" s="11"/>
      <c r="P19" s="21">
        <f t="shared" si="0"/>
        <v>116.8105631693298</v>
      </c>
      <c r="Q19" s="32" t="s">
        <v>57</v>
      </c>
    </row>
    <row r="20" spans="1:17" s="28" customFormat="1" x14ac:dyDescent="0.25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>
        <v>227.89307173709682</v>
      </c>
      <c r="J20" s="11"/>
      <c r="K20" s="11"/>
      <c r="L20" s="11"/>
      <c r="M20" s="11"/>
      <c r="N20" s="11"/>
      <c r="O20" s="11"/>
      <c r="P20" s="21">
        <f t="shared" si="0"/>
        <v>227.94609040228875</v>
      </c>
      <c r="Q20" s="32" t="s">
        <v>60</v>
      </c>
    </row>
    <row r="21" spans="1:17" s="28" customFormat="1" x14ac:dyDescent="0.25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>
        <v>119.66039748668165</v>
      </c>
      <c r="J21" s="11"/>
      <c r="K21" s="11"/>
      <c r="L21" s="11"/>
      <c r="M21" s="11"/>
      <c r="N21" s="11"/>
      <c r="O21" s="11"/>
      <c r="P21" s="21">
        <f t="shared" si="0"/>
        <v>120.21603623128458</v>
      </c>
      <c r="Q21" s="32" t="s">
        <v>62</v>
      </c>
    </row>
    <row r="22" spans="1:17" s="28" customFormat="1" x14ac:dyDescent="0.25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>
        <v>106.8051897528338</v>
      </c>
      <c r="J22" s="11"/>
      <c r="K22" s="11"/>
      <c r="L22" s="11"/>
      <c r="M22" s="11"/>
      <c r="N22" s="11"/>
      <c r="O22" s="11"/>
      <c r="P22" s="21">
        <f t="shared" si="0"/>
        <v>106.78417262704853</v>
      </c>
      <c r="Q22" s="32" t="s">
        <v>63</v>
      </c>
    </row>
    <row r="23" spans="1:17" s="28" customFormat="1" x14ac:dyDescent="0.25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>
        <v>101.63498684911755</v>
      </c>
      <c r="J23" s="11"/>
      <c r="K23" s="11"/>
      <c r="L23" s="11"/>
      <c r="M23" s="11"/>
      <c r="N23" s="11"/>
      <c r="O23" s="11"/>
      <c r="P23" s="21">
        <f t="shared" si="0"/>
        <v>101.61572513440608</v>
      </c>
      <c r="Q23" s="32" t="s">
        <v>65</v>
      </c>
    </row>
    <row r="24" spans="1:17" s="28" customFormat="1" x14ac:dyDescent="0.25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>
        <v>133.39555268946833</v>
      </c>
      <c r="J24" s="11"/>
      <c r="K24" s="11"/>
      <c r="L24" s="11"/>
      <c r="M24" s="11"/>
      <c r="N24" s="11"/>
      <c r="O24" s="11"/>
      <c r="P24" s="21">
        <f t="shared" si="0"/>
        <v>133.24011629236676</v>
      </c>
      <c r="Q24" s="32" t="s">
        <v>66</v>
      </c>
    </row>
    <row r="25" spans="1:17" s="28" customFormat="1" x14ac:dyDescent="0.25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/>
      <c r="K25" s="11"/>
      <c r="L25" s="11"/>
      <c r="M25" s="11"/>
      <c r="N25" s="11"/>
      <c r="O25" s="11"/>
      <c r="P25" s="21">
        <f t="shared" si="0"/>
        <v>361.43633917016047</v>
      </c>
      <c r="Q25" s="32" t="s">
        <v>67</v>
      </c>
    </row>
    <row r="26" spans="1:17" s="28" customFormat="1" x14ac:dyDescent="0.25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>
        <v>155.55696367649148</v>
      </c>
      <c r="J26" s="11"/>
      <c r="K26" s="11"/>
      <c r="L26" s="11"/>
      <c r="M26" s="11"/>
      <c r="N26" s="11"/>
      <c r="O26" s="11"/>
      <c r="P26" s="21">
        <f t="shared" si="0"/>
        <v>155.55485054492527</v>
      </c>
      <c r="Q26" s="32" t="s">
        <v>68</v>
      </c>
    </row>
    <row r="27" spans="1:17" s="28" customFormat="1" x14ac:dyDescent="0.25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>
        <v>106.80944263553482</v>
      </c>
      <c r="J27" s="11"/>
      <c r="K27" s="11"/>
      <c r="L27" s="11"/>
      <c r="M27" s="11"/>
      <c r="N27" s="11"/>
      <c r="O27" s="11"/>
      <c r="P27" s="21">
        <f t="shared" si="0"/>
        <v>106.81224191476383</v>
      </c>
      <c r="Q27" s="32" t="s">
        <v>69</v>
      </c>
    </row>
    <row r="28" spans="1:17" s="28" customFormat="1" x14ac:dyDescent="0.25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>
        <v>112.03045808512199</v>
      </c>
      <c r="J28" s="11"/>
      <c r="K28" s="11"/>
      <c r="L28" s="11"/>
      <c r="M28" s="11"/>
      <c r="N28" s="11"/>
      <c r="O28" s="11"/>
      <c r="P28" s="21">
        <f t="shared" si="0"/>
        <v>112.18111834408926</v>
      </c>
      <c r="Q28" s="32" t="s">
        <v>71</v>
      </c>
    </row>
    <row r="29" spans="1:17" s="28" customFormat="1" x14ac:dyDescent="0.25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>
        <v>108.58909144637414</v>
      </c>
      <c r="J29" s="11"/>
      <c r="K29" s="11"/>
      <c r="L29" s="11"/>
      <c r="M29" s="11"/>
      <c r="N29" s="11"/>
      <c r="O29" s="11"/>
      <c r="P29" s="21">
        <f t="shared" si="0"/>
        <v>105.55076061175754</v>
      </c>
      <c r="Q29" s="32" t="s">
        <v>73</v>
      </c>
    </row>
    <row r="30" spans="1:17" s="28" customFormat="1" x14ac:dyDescent="0.25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>
        <v>98.05227633778857</v>
      </c>
      <c r="J30" s="11"/>
      <c r="K30" s="11"/>
      <c r="L30" s="11"/>
      <c r="M30" s="11"/>
      <c r="N30" s="11"/>
      <c r="O30" s="11"/>
      <c r="P30" s="21">
        <f t="shared" si="0"/>
        <v>98.37622392601628</v>
      </c>
      <c r="Q30" s="32" t="s">
        <v>75</v>
      </c>
    </row>
    <row r="31" spans="1:17" s="28" customFormat="1" x14ac:dyDescent="0.25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>
        <v>113.39293557157959</v>
      </c>
      <c r="J31" s="11"/>
      <c r="K31" s="11"/>
      <c r="L31" s="11"/>
      <c r="M31" s="11"/>
      <c r="N31" s="11"/>
      <c r="O31" s="11"/>
      <c r="P31" s="21">
        <f t="shared" si="0"/>
        <v>106.98985934784385</v>
      </c>
      <c r="Q31" s="32" t="s">
        <v>77</v>
      </c>
    </row>
    <row r="32" spans="1:17" s="28" customFormat="1" x14ac:dyDescent="0.25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>
        <v>116.52000866499985</v>
      </c>
      <c r="J32" s="11"/>
      <c r="K32" s="11"/>
      <c r="L32" s="11"/>
      <c r="M32" s="11"/>
      <c r="N32" s="11"/>
      <c r="O32" s="11"/>
      <c r="P32" s="21">
        <f t="shared" si="0"/>
        <v>116.52000866499985</v>
      </c>
      <c r="Q32" s="32" t="s">
        <v>79</v>
      </c>
    </row>
    <row r="33" spans="1:16384" s="28" customFormat="1" x14ac:dyDescent="0.25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>
        <v>117.13938331192631</v>
      </c>
      <c r="J33" s="11"/>
      <c r="K33" s="11"/>
      <c r="L33" s="11"/>
      <c r="M33" s="11"/>
      <c r="N33" s="11"/>
      <c r="O33" s="11"/>
      <c r="P33" s="21">
        <f t="shared" si="0"/>
        <v>115.40904262744171</v>
      </c>
      <c r="Q33" s="32" t="s">
        <v>81</v>
      </c>
    </row>
    <row r="34" spans="1:16384" s="28" customFormat="1" x14ac:dyDescent="0.25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>
        <v>114.83657427006764</v>
      </c>
      <c r="J34" s="24"/>
      <c r="K34" s="24"/>
      <c r="L34" s="24"/>
      <c r="M34" s="24"/>
      <c r="N34" s="24"/>
      <c r="O34" s="24"/>
      <c r="P34" s="25">
        <f t="shared" si="0"/>
        <v>114.55346986671542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5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rightToLeft="1" workbookViewId="0">
      <selection activeCell="D19" sqref="D1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6.88671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8671875" style="1" bestFit="1" customWidth="1"/>
    <col min="13" max="13" width="9.88671875" style="1" customWidth="1"/>
    <col min="14" max="14" width="9.44140625" style="1" customWidth="1"/>
    <col min="15" max="16" width="8" style="1" bestFit="1" customWidth="1"/>
    <col min="17" max="17" width="7.88671875" style="1" customWidth="1"/>
    <col min="18" max="18" width="61.6640625" style="1" bestFit="1" customWidth="1"/>
    <col min="19" max="16384" width="9.109375" style="1"/>
  </cols>
  <sheetData>
    <row r="1" spans="1:1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5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5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5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5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5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5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5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5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5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5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5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5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5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5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5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5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5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5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5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5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5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5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5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5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5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5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5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5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5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5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5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5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4" x14ac:dyDescent="0.25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workbookViewId="0">
      <selection activeCell="G14" sqref="G1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8671875" style="1" bestFit="1" customWidth="1"/>
    <col min="12" max="12" width="9.88671875" style="1" customWidth="1"/>
    <col min="13" max="13" width="9.44140625" style="1" customWidth="1"/>
    <col min="14" max="15" width="8" style="1" bestFit="1" customWidth="1"/>
    <col min="16" max="16" width="7.88671875" style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5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5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5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5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5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5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5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5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5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5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5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5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5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5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5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4" x14ac:dyDescent="0.25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C5" sqref="C5:O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2" width="7.88671875" style="1" bestFit="1" customWidth="1"/>
    <col min="13" max="14" width="8" style="1" bestFit="1" customWidth="1"/>
    <col min="15" max="15" width="7.886718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5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F16" sqref="F16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zoomScaleNormal="100" workbookViewId="0">
      <selection activeCell="E17" sqref="E17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  <row r="44" spans="1:16384" x14ac:dyDescent="0.25">
      <c r="A44" s="66"/>
    </row>
    <row r="45" spans="1:16384" x14ac:dyDescent="0.25">
      <c r="A45" s="67"/>
    </row>
    <row r="46" spans="1:16384" x14ac:dyDescent="0.25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لاسعار المستهلك</KeyWordsAr>
    <KeyWords xmlns="cac204a3-57fb-4aea-ba50-989298fa4f73">CPI</KeyWords>
    <ReleaseID_DB xmlns="cac204a3-57fb-4aea-ba50-989298fa4f73">11507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E64FEFDF-BA27-4852-B034-33E951AE80B0}"/>
</file>

<file path=customXml/itemProps2.xml><?xml version="1.0" encoding="utf-8"?>
<ds:datastoreItem xmlns:ds="http://schemas.openxmlformats.org/officeDocument/2006/customXml" ds:itemID="{C71AAD9E-F162-44BB-B5DF-F9E6DD8D32E2}"/>
</file>

<file path=customXml/itemProps3.xml><?xml version="1.0" encoding="utf-8"?>
<ds:datastoreItem xmlns:ds="http://schemas.openxmlformats.org/officeDocument/2006/customXml" ds:itemID="{BE11E9C2-EFC9-4DA4-AA24-F81E63FA94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Adnan Dawood Badran</cp:lastModifiedBy>
  <cp:lastPrinted>2015-09-16T05:01:35Z</cp:lastPrinted>
  <dcterms:created xsi:type="dcterms:W3CDTF">2013-06-04T12:10:27Z</dcterms:created>
  <dcterms:modified xsi:type="dcterms:W3CDTF">2021-07-13T11:04:35Z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