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9 Sep. 2019 (2014=100)\report\"/>
    </mc:Choice>
  </mc:AlternateContent>
  <bookViews>
    <workbookView xWindow="0" yWindow="0" windowWidth="20490" windowHeight="7695" activeTab="2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5" i="3" l="1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<sst xmlns="http://schemas.openxmlformats.org/spreadsheetml/2006/main" count="300" uniqueCount="106">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</sst>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.0_-;_-* #,##0.0\-;_-* &quot;-&quot;??_-;_-@_-"/>
    <numFmt numFmtId="166" formatCode="_-* #,##0_-;_-* #,##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6" fontId="10" fillId="0" borderId="1" xfId="1" applyNumberFormat="1" applyFont="1" applyFill="1" applyBorder="1" applyAlignment="1" applyProtection="1">
      <alignment horizontal="right" vertical="center"/>
    </xf>
    <xf numFmtId="164" fontId="14" fillId="0" borderId="8" xfId="1" applyNumberFormat="1" applyFont="1" applyFill="1" applyBorder="1" applyAlignment="1">
      <alignment horizontal="right" vertical="center" readingOrder="2"/>
    </xf>
    <xf numFmtId="164" fontId="5" fillId="0" borderId="0" xfId="1" applyNumberFormat="1" applyFont="1" applyFill="1" applyAlignment="1">
      <alignment horizontal="right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  <xf numFmtId="164" fontId="12" fillId="0" borderId="5" xfId="1" applyNumberFormat="1" applyFont="1" applyFill="1" applyBorder="1" applyAlignment="1">
      <alignment horizontal="right" vertical="center" textRotation="90" wrapText="1"/>
    </xf>
    <xf numFmtId="164" fontId="12" fillId="0" borderId="4" xfId="1" applyNumberFormat="1" applyFont="1" applyFill="1" applyBorder="1" applyAlignment="1">
      <alignment horizontal="right" vertical="center" textRotation="90" wrapText="1"/>
    </xf>
    <xf numFmtId="164" fontId="12" fillId="0" borderId="3" xfId="1" applyNumberFormat="1" applyFont="1" applyFill="1" applyBorder="1" applyAlignment="1">
      <alignment horizontal="right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B5" sqref="B5"/>
    </sheetView>
  </sheetViews>
  <sheetFormatPr defaultColWidth="9.140625" defaultRowHeight="15" x14ac:dyDescent="0.25"/>
  <cols>
    <col min="1" max="1" width="8.42578125" style="7" customWidth="1"/>
    <col min="2" max="2" width="26.7109375" style="6" bestFit="1" customWidth="1"/>
    <col min="3" max="3" width="6.7109375" style="5" bestFit="1" customWidth="1"/>
    <col min="4" max="5" width="6.85546875" style="4" bestFit="1" customWidth="1"/>
    <col min="6" max="6" width="7.85546875" style="4" customWidth="1"/>
    <col min="7" max="8" width="6.85546875" style="4" bestFit="1" customWidth="1"/>
    <col min="9" max="15" width="7.7109375" style="4" bestFit="1" customWidth="1"/>
    <col min="16" max="16" width="7.7109375" style="3" bestFit="1" customWidth="1"/>
    <col min="17" max="17" width="23.85546875" style="2" customWidth="1"/>
    <col min="18" max="16384" width="9.140625" style="1"/>
  </cols>
  <sheetData>
    <row r="1" spans="1:18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2" t="s">
        <v>99</v>
      </c>
      <c r="B2" s="32"/>
      <c r="C2" s="32"/>
      <c r="D2" s="32"/>
      <c r="E2" s="32"/>
      <c r="F2" s="32" t="s">
        <v>98</v>
      </c>
      <c r="G2" s="32"/>
      <c r="H2" s="32"/>
      <c r="K2" s="31"/>
      <c r="L2" s="30"/>
      <c r="M2" s="30"/>
      <c r="N2" s="30"/>
      <c r="O2" s="30"/>
      <c r="P2" s="30"/>
      <c r="Q2" s="30" t="s">
        <v>100</v>
      </c>
    </row>
    <row r="3" spans="1:18" s="21" customFormat="1" ht="21.75" customHeight="1" x14ac:dyDescent="0.25">
      <c r="A3" s="44" t="s">
        <v>94</v>
      </c>
      <c r="B3" s="38" t="s">
        <v>93</v>
      </c>
      <c r="C3" s="20" t="s">
        <v>92</v>
      </c>
      <c r="D3" s="39" t="s">
        <v>91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8" s="9" customFormat="1" ht="21.75" customHeight="1" x14ac:dyDescent="0.25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8" s="8" customFormat="1" ht="18.75" customHeight="1" x14ac:dyDescent="0.25">
      <c r="A5" s="46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5">
      <c r="A22" s="34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5">
      <c r="A24" s="34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5">
      <c r="A25" s="34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5">
      <c r="A26" s="34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5">
      <c r="A27" s="34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5">
      <c r="A28" s="34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5">
      <c r="A29" s="34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5">
      <c r="A30" s="34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5">
      <c r="A31" s="34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5">
      <c r="A32" s="34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5">
      <c r="A33" s="34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5">
      <c r="A34" s="34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zoomScaleNormal="100" workbookViewId="0">
      <selection activeCell="A3" sqref="A3:A5"/>
    </sheetView>
  </sheetViews>
  <sheetFormatPr defaultColWidth="9.140625" defaultRowHeight="15" x14ac:dyDescent="0.25"/>
  <cols>
    <col min="1" max="1" width="10.7109375" style="7" bestFit="1" customWidth="1"/>
    <col min="2" max="2" width="26.7109375" style="6" bestFit="1" customWidth="1"/>
    <col min="3" max="3" width="6.7109375" style="5" bestFit="1" customWidth="1"/>
    <col min="4" max="4" width="6.85546875" style="4" bestFit="1" customWidth="1"/>
    <col min="5" max="5" width="8.28515625" style="4" customWidth="1"/>
    <col min="6" max="6" width="8" style="4" customWidth="1"/>
    <col min="7" max="8" width="6.85546875" style="4" bestFit="1" customWidth="1"/>
    <col min="9" max="10" width="7.7109375" style="4" bestFit="1" customWidth="1"/>
    <col min="11" max="11" width="7.7109375" style="24" bestFit="1" customWidth="1"/>
    <col min="12" max="15" width="7.7109375" style="4" bestFit="1" customWidth="1"/>
    <col min="16" max="16" width="7.710937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2" t="s">
        <v>96</v>
      </c>
      <c r="B2" s="32"/>
      <c r="C2" s="32"/>
      <c r="D2" s="32"/>
      <c r="E2" s="32"/>
      <c r="F2" s="32" t="s">
        <v>98</v>
      </c>
      <c r="G2" s="32"/>
      <c r="H2" s="32"/>
      <c r="K2" s="31"/>
      <c r="L2" s="30"/>
      <c r="M2" s="30"/>
      <c r="N2" s="30"/>
      <c r="O2" s="30"/>
      <c r="P2" s="30"/>
      <c r="Q2" s="30" t="s">
        <v>97</v>
      </c>
    </row>
    <row r="3" spans="1:17" s="21" customFormat="1" ht="21.75" customHeight="1" x14ac:dyDescent="0.25">
      <c r="A3" s="44" t="s">
        <v>94</v>
      </c>
      <c r="B3" s="38" t="s">
        <v>93</v>
      </c>
      <c r="C3" s="20" t="s">
        <v>92</v>
      </c>
      <c r="D3" s="39" t="s">
        <v>95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21.75" customHeight="1" x14ac:dyDescent="0.25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2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8.75" customHeight="1" x14ac:dyDescent="0.25">
      <c r="A5" s="46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11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3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5">
      <c r="A22" s="34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5">
      <c r="A24" s="34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5">
      <c r="A25" s="34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5">
      <c r="A26" s="34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5">
      <c r="A27" s="34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5">
      <c r="A28" s="34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5">
      <c r="A29" s="34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5">
      <c r="A30" s="34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5">
      <c r="A31" s="34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5">
      <c r="A32" s="34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5">
      <c r="A33" s="34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5">
      <c r="A34" s="34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tabSelected="1" workbookViewId="0">
      <selection activeCell="S6" sqref="S6"/>
    </sheetView>
  </sheetViews>
  <sheetFormatPr defaultColWidth="9.140625" defaultRowHeight="15" x14ac:dyDescent="0.25"/>
  <cols>
    <col min="1" max="1" width="8.140625" style="36" customWidth="1"/>
    <col min="2" max="2" width="26.7109375" style="6" bestFit="1" customWidth="1"/>
    <col min="3" max="3" width="7.7109375" style="5" bestFit="1" customWidth="1"/>
    <col min="4" max="4" width="6.85546875" style="4" bestFit="1" customWidth="1"/>
    <col min="5" max="5" width="8.28515625" style="4" customWidth="1"/>
    <col min="6" max="6" width="8" style="4" customWidth="1"/>
    <col min="7" max="8" width="6.85546875" style="4" bestFit="1" customWidth="1"/>
    <col min="9" max="10" width="7.7109375" style="4" bestFit="1" customWidth="1"/>
    <col min="11" max="11" width="7.7109375" style="24" bestFit="1" customWidth="1"/>
    <col min="12" max="15" width="7.7109375" style="4" bestFit="1" customWidth="1"/>
    <col min="16" max="16" width="7.710937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15.75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35" t="s">
        <v>103</v>
      </c>
      <c r="B2" s="32"/>
      <c r="C2" s="32"/>
      <c r="D2" s="32"/>
      <c r="E2" s="32"/>
      <c r="F2" s="32" t="s">
        <v>98</v>
      </c>
      <c r="G2" s="32"/>
      <c r="H2" s="32"/>
      <c r="K2" s="31"/>
      <c r="L2" s="30"/>
      <c r="M2" s="30"/>
      <c r="N2" s="30"/>
      <c r="O2" s="30"/>
      <c r="P2" s="30"/>
      <c r="Q2" s="30" t="s">
        <v>104</v>
      </c>
    </row>
    <row r="3" spans="1:17" s="21" customFormat="1" ht="17.25" customHeight="1" x14ac:dyDescent="0.25">
      <c r="A3" s="47" t="s">
        <v>94</v>
      </c>
      <c r="B3" s="38" t="s">
        <v>93</v>
      </c>
      <c r="C3" s="20" t="s">
        <v>92</v>
      </c>
      <c r="D3" s="39" t="s">
        <v>105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12.75" x14ac:dyDescent="0.25">
      <c r="A4" s="48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2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5.75" x14ac:dyDescent="0.25">
      <c r="A5" s="49"/>
      <c r="B5" s="18" t="s">
        <v>74</v>
      </c>
      <c r="C5" s="17">
        <v>100</v>
      </c>
      <c r="D5" s="11">
        <v>111.75080279927523</v>
      </c>
      <c r="E5" s="11">
        <v>111.57062475293719</v>
      </c>
      <c r="F5" s="11">
        <v>110.48773209725906</v>
      </c>
      <c r="G5" s="11">
        <v>110.20817702347279</v>
      </c>
      <c r="H5" s="11">
        <v>111.88054814072454</v>
      </c>
      <c r="I5" s="11">
        <v>111.63339916679698</v>
      </c>
      <c r="J5" s="27">
        <v>110.37352062606705</v>
      </c>
      <c r="K5" s="28">
        <v>110.76630696626933</v>
      </c>
      <c r="L5" s="11">
        <v>109.68024767472133</v>
      </c>
      <c r="M5" s="11"/>
      <c r="N5" s="11"/>
      <c r="O5" s="11"/>
      <c r="P5" s="11">
        <f>AVERAGE(D5:O5)</f>
        <v>110.92792880528037</v>
      </c>
      <c r="Q5" s="16" t="s">
        <v>73</v>
      </c>
    </row>
    <row r="6" spans="1:17" s="8" customFormat="1" ht="15.75" x14ac:dyDescent="0.25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>
        <v>104.10279869708263</v>
      </c>
      <c r="G6" s="12">
        <v>103.71452231792155</v>
      </c>
      <c r="H6" s="12">
        <v>100.89273898116851</v>
      </c>
      <c r="I6" s="12">
        <v>100.82383820646147</v>
      </c>
      <c r="J6" s="12">
        <v>100.89502734447528</v>
      </c>
      <c r="K6" s="26">
        <v>102.48574498125495</v>
      </c>
      <c r="L6" s="12">
        <v>103.20609999930559</v>
      </c>
      <c r="M6" s="11"/>
      <c r="N6" s="12"/>
      <c r="O6" s="12"/>
      <c r="P6" s="25">
        <f t="shared" ref="P6:P34" si="0">AVERAGE(D6:O6)</f>
        <v>103.37836785462882</v>
      </c>
      <c r="Q6" s="10" t="s">
        <v>70</v>
      </c>
    </row>
    <row r="7" spans="1:17" s="8" customFormat="1" ht="15.75" x14ac:dyDescent="0.25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>
        <v>104.12033336621445</v>
      </c>
      <c r="G7" s="12">
        <v>103.69251155708868</v>
      </c>
      <c r="H7" s="12">
        <v>100.61968729542615</v>
      </c>
      <c r="I7" s="12">
        <v>100.53355344335759</v>
      </c>
      <c r="J7" s="12">
        <v>100.73888202780739</v>
      </c>
      <c r="K7" s="26">
        <v>102.43424329010303</v>
      </c>
      <c r="L7" s="12">
        <v>103.18127929833749</v>
      </c>
      <c r="M7" s="11"/>
      <c r="N7" s="12"/>
      <c r="O7" s="12"/>
      <c r="P7" s="25">
        <f t="shared" si="0"/>
        <v>103.30878225139526</v>
      </c>
      <c r="Q7" s="10" t="s">
        <v>67</v>
      </c>
    </row>
    <row r="8" spans="1:17" s="8" customFormat="1" ht="15.75" x14ac:dyDescent="0.25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>
        <v>109.0314655544687</v>
      </c>
      <c r="G8" s="12">
        <v>109.21383627781607</v>
      </c>
      <c r="H8" s="12">
        <v>109.40936273140984</v>
      </c>
      <c r="I8" s="12">
        <v>109.13430580051528</v>
      </c>
      <c r="J8" s="12">
        <v>108.01384952375082</v>
      </c>
      <c r="K8" s="26">
        <v>106.88544946511523</v>
      </c>
      <c r="L8" s="12">
        <v>106.93337595575795</v>
      </c>
      <c r="M8" s="11"/>
      <c r="N8" s="12"/>
      <c r="O8" s="12"/>
      <c r="P8" s="25">
        <f t="shared" si="0"/>
        <v>109.28571953528407</v>
      </c>
      <c r="Q8" s="10" t="s">
        <v>64</v>
      </c>
    </row>
    <row r="9" spans="1:17" s="8" customFormat="1" ht="15.75" x14ac:dyDescent="0.25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>
        <v>102.0767369545799</v>
      </c>
      <c r="G9" s="12">
        <v>100.17922405820579</v>
      </c>
      <c r="H9" s="12">
        <v>93.48050578474097</v>
      </c>
      <c r="I9" s="12">
        <v>93.495023548842823</v>
      </c>
      <c r="J9" s="12">
        <v>91.74673757861278</v>
      </c>
      <c r="K9" s="26">
        <v>96.056779255779304</v>
      </c>
      <c r="L9" s="12">
        <v>96.70641400746517</v>
      </c>
      <c r="M9" s="11"/>
      <c r="N9" s="12"/>
      <c r="O9" s="12"/>
      <c r="P9" s="25">
        <f t="shared" si="0"/>
        <v>98.559316683868346</v>
      </c>
      <c r="Q9" s="10" t="s">
        <v>61</v>
      </c>
    </row>
    <row r="10" spans="1:17" s="8" customFormat="1" ht="15.75" x14ac:dyDescent="0.25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>
        <v>92.192383334187539</v>
      </c>
      <c r="G10" s="12">
        <v>91.776238016869272</v>
      </c>
      <c r="H10" s="12">
        <v>94.381758350351234</v>
      </c>
      <c r="I10" s="12">
        <v>94.870727632435845</v>
      </c>
      <c r="J10" s="12">
        <v>100.84559765586299</v>
      </c>
      <c r="K10" s="26">
        <v>100.47515078268336</v>
      </c>
      <c r="L10" s="12">
        <v>100.79821378526081</v>
      </c>
      <c r="M10" s="11"/>
      <c r="N10" s="12"/>
      <c r="O10" s="12"/>
      <c r="P10" s="25">
        <f t="shared" si="0"/>
        <v>96.211617444009548</v>
      </c>
      <c r="Q10" s="10" t="s">
        <v>58</v>
      </c>
    </row>
    <row r="11" spans="1:17" s="8" customFormat="1" ht="15.75" x14ac:dyDescent="0.25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>
        <v>107.55027136819346</v>
      </c>
      <c r="G11" s="12">
        <v>107.62580851974946</v>
      </c>
      <c r="H11" s="12">
        <v>106.51505771899608</v>
      </c>
      <c r="I11" s="12">
        <v>106.6095627129404</v>
      </c>
      <c r="J11" s="12">
        <v>106.97498107750414</v>
      </c>
      <c r="K11" s="26">
        <v>106.35147296952366</v>
      </c>
      <c r="L11" s="12">
        <v>106.9089946228613</v>
      </c>
      <c r="M11" s="11"/>
      <c r="N11" s="12"/>
      <c r="O11" s="12"/>
      <c r="P11" s="25">
        <f t="shared" si="0"/>
        <v>107.27733563049816</v>
      </c>
      <c r="Q11" s="10" t="s">
        <v>55</v>
      </c>
    </row>
    <row r="12" spans="1:17" s="8" customFormat="1" ht="15.75" x14ac:dyDescent="0.25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>
        <v>114.39873808998841</v>
      </c>
      <c r="G12" s="12">
        <v>112.0199788478614</v>
      </c>
      <c r="H12" s="12">
        <v>106.02277101065718</v>
      </c>
      <c r="I12" s="12">
        <v>106.34492085890268</v>
      </c>
      <c r="J12" s="12">
        <v>108.66326444528877</v>
      </c>
      <c r="K12" s="26">
        <v>107.76566713386732</v>
      </c>
      <c r="L12" s="12">
        <v>111.06082486307531</v>
      </c>
      <c r="M12" s="11"/>
      <c r="N12" s="12"/>
      <c r="O12" s="12"/>
      <c r="P12" s="25">
        <f t="shared" si="0"/>
        <v>110.11325703456484</v>
      </c>
      <c r="Q12" s="10" t="s">
        <v>52</v>
      </c>
    </row>
    <row r="13" spans="1:17" s="8" customFormat="1" ht="15.75" x14ac:dyDescent="0.25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>
        <v>109.78953003640993</v>
      </c>
      <c r="G13" s="12">
        <v>109.3771992383728</v>
      </c>
      <c r="H13" s="12">
        <v>105.64240929887718</v>
      </c>
      <c r="I13" s="12">
        <v>103.94067033035923</v>
      </c>
      <c r="J13" s="12">
        <v>104.96605640481171</v>
      </c>
      <c r="K13" s="26">
        <v>108.47766951441847</v>
      </c>
      <c r="L13" s="12">
        <v>109.6006826405447</v>
      </c>
      <c r="M13" s="11"/>
      <c r="N13" s="12"/>
      <c r="O13" s="12"/>
      <c r="P13" s="25">
        <f t="shared" si="0"/>
        <v>108.97564625179055</v>
      </c>
      <c r="Q13" s="10" t="s">
        <v>49</v>
      </c>
    </row>
    <row r="14" spans="1:17" s="8" customFormat="1" ht="15.75" x14ac:dyDescent="0.25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>
        <v>94.909317405088231</v>
      </c>
      <c r="G14" s="12">
        <v>95.855998270089941</v>
      </c>
      <c r="H14" s="12">
        <v>92.260096518152096</v>
      </c>
      <c r="I14" s="12">
        <v>93.039145934761095</v>
      </c>
      <c r="J14" s="12">
        <v>94.410592680276409</v>
      </c>
      <c r="K14" s="26">
        <v>97.484584475076701</v>
      </c>
      <c r="L14" s="12">
        <v>99.329244892461404</v>
      </c>
      <c r="M14" s="11"/>
      <c r="N14" s="12"/>
      <c r="O14" s="12"/>
      <c r="P14" s="25">
        <f t="shared" si="0"/>
        <v>96.255543069828803</v>
      </c>
      <c r="Q14" s="10" t="s">
        <v>46</v>
      </c>
    </row>
    <row r="15" spans="1:17" s="8" customFormat="1" ht="30" x14ac:dyDescent="0.25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>
        <v>109.05722764087675</v>
      </c>
      <c r="G15" s="12">
        <v>110.40392053733086</v>
      </c>
      <c r="H15" s="12">
        <v>108.20116055060144</v>
      </c>
      <c r="I15" s="12">
        <v>108.05792655983124</v>
      </c>
      <c r="J15" s="12">
        <v>107.79433887096035</v>
      </c>
      <c r="K15" s="26">
        <v>107.55370386616114</v>
      </c>
      <c r="L15" s="12">
        <v>107.03226315888801</v>
      </c>
      <c r="M15" s="11"/>
      <c r="N15" s="12"/>
      <c r="O15" s="12"/>
      <c r="P15" s="25">
        <f t="shared" si="0"/>
        <v>108.36055451581022</v>
      </c>
      <c r="Q15" s="10" t="s">
        <v>43</v>
      </c>
    </row>
    <row r="16" spans="1:17" s="8" customFormat="1" ht="30" x14ac:dyDescent="0.25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>
        <v>109.89648770387102</v>
      </c>
      <c r="G16" s="12">
        <v>110.02870848177547</v>
      </c>
      <c r="H16" s="12">
        <v>107.59647697033374</v>
      </c>
      <c r="I16" s="12">
        <v>107.57516472607969</v>
      </c>
      <c r="J16" s="12">
        <v>106.55876378676392</v>
      </c>
      <c r="K16" s="26">
        <v>107.83326457522368</v>
      </c>
      <c r="L16" s="12">
        <v>109.51640082274376</v>
      </c>
      <c r="M16" s="11"/>
      <c r="N16" s="12"/>
      <c r="O16" s="12"/>
      <c r="P16" s="25">
        <f t="shared" si="0"/>
        <v>108.72875766361909</v>
      </c>
      <c r="Q16" s="10" t="s">
        <v>40</v>
      </c>
    </row>
    <row r="17" spans="1:18" s="8" customFormat="1" ht="15.75" x14ac:dyDescent="0.25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>
        <v>103.9337021449317</v>
      </c>
      <c r="G17" s="12">
        <v>103.92678430810108</v>
      </c>
      <c r="H17" s="12">
        <v>103.52592802345639</v>
      </c>
      <c r="I17" s="12">
        <v>103.62321538397306</v>
      </c>
      <c r="J17" s="12">
        <v>102.40082334693021</v>
      </c>
      <c r="K17" s="26">
        <v>102.98240439001086</v>
      </c>
      <c r="L17" s="12">
        <v>103.44545980268281</v>
      </c>
      <c r="M17" s="11"/>
      <c r="N17" s="12"/>
      <c r="O17" s="12"/>
      <c r="P17" s="25">
        <f t="shared" si="0"/>
        <v>104.04942047031771</v>
      </c>
      <c r="Q17" s="10" t="s">
        <v>101</v>
      </c>
    </row>
    <row r="18" spans="1:18" s="8" customFormat="1" ht="15.75" x14ac:dyDescent="0.25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>
        <v>100.23844296957394</v>
      </c>
      <c r="G18" s="12">
        <v>100.28228050771682</v>
      </c>
      <c r="H18" s="12">
        <v>98.902181456670135</v>
      </c>
      <c r="I18" s="12">
        <v>98.845617800252668</v>
      </c>
      <c r="J18" s="12">
        <v>97.414902411471587</v>
      </c>
      <c r="K18" s="26">
        <v>99.822344370863121</v>
      </c>
      <c r="L18" s="12">
        <v>101.73915208537328</v>
      </c>
      <c r="M18" s="11"/>
      <c r="N18" s="12"/>
      <c r="O18" s="12"/>
      <c r="P18" s="25">
        <f t="shared" si="0"/>
        <v>100.17747234787957</v>
      </c>
      <c r="Q18" s="10" t="s">
        <v>35</v>
      </c>
    </row>
    <row r="19" spans="1:18" s="8" customFormat="1" ht="45" x14ac:dyDescent="0.25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>
        <v>105.11073193206362</v>
      </c>
      <c r="G19" s="12">
        <v>105.08764727570401</v>
      </c>
      <c r="H19" s="12">
        <v>104.99870359317795</v>
      </c>
      <c r="I19" s="12">
        <v>105.14499623887721</v>
      </c>
      <c r="J19" s="12">
        <v>103.98896024851878</v>
      </c>
      <c r="K19" s="26">
        <v>103.98896024851878</v>
      </c>
      <c r="L19" s="12">
        <v>103.98896024851878</v>
      </c>
      <c r="M19" s="11"/>
      <c r="N19" s="12"/>
      <c r="O19" s="12"/>
      <c r="P19" s="25">
        <f t="shared" si="0"/>
        <v>105.28272997800549</v>
      </c>
      <c r="Q19" s="10" t="s">
        <v>32</v>
      </c>
    </row>
    <row r="20" spans="1:18" s="8" customFormat="1" ht="15.75" x14ac:dyDescent="0.25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>
        <v>223.12448508394104</v>
      </c>
      <c r="G20" s="12">
        <v>223.12448508394104</v>
      </c>
      <c r="H20" s="12">
        <v>223.12448508394104</v>
      </c>
      <c r="I20" s="12">
        <v>223.12448508394104</v>
      </c>
      <c r="J20" s="12">
        <v>223.12448508394104</v>
      </c>
      <c r="K20" s="26">
        <v>223.12448508394104</v>
      </c>
      <c r="L20" s="12">
        <v>223.12448508394104</v>
      </c>
      <c r="M20" s="11"/>
      <c r="N20" s="12"/>
      <c r="O20" s="12"/>
      <c r="P20" s="25">
        <f t="shared" si="0"/>
        <v>223.23577818578045</v>
      </c>
      <c r="Q20" s="10" t="s">
        <v>102</v>
      </c>
      <c r="R20" s="33"/>
    </row>
    <row r="21" spans="1:18" s="8" customFormat="1" ht="15.75" x14ac:dyDescent="0.25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>
        <v>123.87110483360092</v>
      </c>
      <c r="G21" s="12">
        <v>110.63138963975749</v>
      </c>
      <c r="H21" s="12">
        <v>113.79771417218809</v>
      </c>
      <c r="I21" s="12">
        <v>114.29956716255877</v>
      </c>
      <c r="J21" s="12">
        <v>116.11229224198898</v>
      </c>
      <c r="K21" s="26">
        <v>116.28843286758639</v>
      </c>
      <c r="L21" s="12">
        <v>116.16972100319454</v>
      </c>
      <c r="M21" s="11"/>
      <c r="N21" s="12"/>
      <c r="O21" s="12"/>
      <c r="P21" s="25">
        <f t="shared" si="0"/>
        <v>118.48597398801091</v>
      </c>
      <c r="Q21" s="10" t="s">
        <v>27</v>
      </c>
    </row>
    <row r="22" spans="1:18" s="8" customFormat="1" ht="30" x14ac:dyDescent="0.25">
      <c r="A22" s="34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>
        <v>110.91972553478264</v>
      </c>
      <c r="G22" s="12">
        <v>110.91972553478264</v>
      </c>
      <c r="H22" s="12">
        <v>110.91972553478264</v>
      </c>
      <c r="I22" s="12">
        <v>109.5229602756618</v>
      </c>
      <c r="J22" s="12">
        <v>109.5229602756618</v>
      </c>
      <c r="K22" s="26">
        <v>109.5229602756618</v>
      </c>
      <c r="L22" s="12">
        <v>108.32155393406175</v>
      </c>
      <c r="M22" s="11"/>
      <c r="N22" s="12"/>
      <c r="O22" s="12"/>
      <c r="P22" s="25">
        <f t="shared" si="0"/>
        <v>110.47286723793155</v>
      </c>
      <c r="Q22" s="10" t="s">
        <v>25</v>
      </c>
    </row>
    <row r="23" spans="1:18" s="8" customFormat="1" ht="25.5" x14ac:dyDescent="0.25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>
        <v>106.12553942785038</v>
      </c>
      <c r="G23" s="12">
        <v>106.12553942785038</v>
      </c>
      <c r="H23" s="12">
        <v>106.12553942785038</v>
      </c>
      <c r="I23" s="12">
        <v>104.61172452916485</v>
      </c>
      <c r="J23" s="12">
        <v>104.61172452916485</v>
      </c>
      <c r="K23" s="26">
        <v>104.61172452916485</v>
      </c>
      <c r="L23" s="12">
        <v>103.30963972471163</v>
      </c>
      <c r="M23" s="11"/>
      <c r="N23" s="12"/>
      <c r="O23" s="12"/>
      <c r="P23" s="25">
        <f t="shared" si="0"/>
        <v>105.6412341783053</v>
      </c>
      <c r="Q23" s="10" t="s">
        <v>22</v>
      </c>
    </row>
    <row r="24" spans="1:18" s="8" customFormat="1" ht="25.5" x14ac:dyDescent="0.25">
      <c r="A24" s="34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>
        <v>133.12943869603845</v>
      </c>
      <c r="G24" s="12">
        <v>133.12943869603845</v>
      </c>
      <c r="H24" s="12">
        <v>133.12943869603845</v>
      </c>
      <c r="I24" s="12">
        <v>133.12943869603845</v>
      </c>
      <c r="J24" s="12">
        <v>133.12943869603845</v>
      </c>
      <c r="K24" s="26">
        <v>133.12943869603845</v>
      </c>
      <c r="L24" s="12">
        <v>133.12943869603845</v>
      </c>
      <c r="M24" s="11"/>
      <c r="N24" s="12"/>
      <c r="O24" s="12"/>
      <c r="P24" s="25">
        <f t="shared" si="0"/>
        <v>133.12943869603848</v>
      </c>
      <c r="Q24" s="10" t="s">
        <v>20</v>
      </c>
    </row>
    <row r="25" spans="1:18" s="8" customFormat="1" ht="38.25" x14ac:dyDescent="0.25">
      <c r="A25" s="34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1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30" x14ac:dyDescent="0.25">
      <c r="A26" s="34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>
        <v>155.08924045282842</v>
      </c>
      <c r="G26" s="12">
        <v>155.08924045282842</v>
      </c>
      <c r="H26" s="12">
        <v>155.08924045282842</v>
      </c>
      <c r="I26" s="12">
        <v>155.08924045282842</v>
      </c>
      <c r="J26" s="12">
        <v>155.08924045282842</v>
      </c>
      <c r="K26" s="26">
        <v>155.08924045282842</v>
      </c>
      <c r="L26" s="12">
        <v>155.08924045282842</v>
      </c>
      <c r="M26" s="11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5">
      <c r="A27" s="34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>
        <v>111.47540271715324</v>
      </c>
      <c r="G27" s="12">
        <v>112.16400199211287</v>
      </c>
      <c r="H27" s="12">
        <v>110.77297943832691</v>
      </c>
      <c r="I27" s="12">
        <v>110.74473405482634</v>
      </c>
      <c r="J27" s="12">
        <v>109.23696306541335</v>
      </c>
      <c r="K27" s="26">
        <v>107.25973757450799</v>
      </c>
      <c r="L27" s="12">
        <v>108.0550383613262</v>
      </c>
      <c r="M27" s="11"/>
      <c r="N27" s="12"/>
      <c r="O27" s="12"/>
      <c r="P27" s="25">
        <f t="shared" si="0"/>
        <v>110.84484064219527</v>
      </c>
      <c r="Q27" s="10" t="s">
        <v>14</v>
      </c>
    </row>
    <row r="28" spans="1:18" s="8" customFormat="1" ht="15.75" x14ac:dyDescent="0.25">
      <c r="A28" s="34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>
        <v>111.22235448972266</v>
      </c>
      <c r="G28" s="12">
        <v>111.22235448972266</v>
      </c>
      <c r="H28" s="12">
        <v>111.22235448972266</v>
      </c>
      <c r="I28" s="12">
        <v>111.22235448972266</v>
      </c>
      <c r="J28" s="12">
        <v>111.22235448972266</v>
      </c>
      <c r="K28" s="26">
        <v>111.22235448972266</v>
      </c>
      <c r="L28" s="12">
        <v>111.22235448972266</v>
      </c>
      <c r="M28" s="11"/>
      <c r="N28" s="12"/>
      <c r="O28" s="12"/>
      <c r="P28" s="25">
        <f t="shared" si="0"/>
        <v>111.22235448972266</v>
      </c>
      <c r="Q28" s="10" t="s">
        <v>12</v>
      </c>
    </row>
    <row r="29" spans="1:18" s="8" customFormat="1" ht="15.75" x14ac:dyDescent="0.25">
      <c r="A29" s="34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>
        <v>102.63708386316566</v>
      </c>
      <c r="G29" s="12">
        <v>104.75237528286489</v>
      </c>
      <c r="H29" s="12">
        <v>111.72903955517882</v>
      </c>
      <c r="I29" s="12">
        <v>111.94014958947929</v>
      </c>
      <c r="J29" s="12">
        <v>106.33891828249476</v>
      </c>
      <c r="K29" s="26">
        <v>108.6454808100394</v>
      </c>
      <c r="L29" s="12">
        <v>105.13982356959031</v>
      </c>
      <c r="M29" s="11"/>
      <c r="N29" s="12"/>
      <c r="O29" s="12"/>
      <c r="P29" s="25">
        <f t="shared" si="0"/>
        <v>106.13169062903386</v>
      </c>
      <c r="Q29" s="10" t="s">
        <v>10</v>
      </c>
    </row>
    <row r="30" spans="1:18" s="8" customFormat="1" ht="15.75" x14ac:dyDescent="0.25">
      <c r="A30" s="34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>
        <v>99.149429763224077</v>
      </c>
      <c r="G30" s="12">
        <v>98.591888548350354</v>
      </c>
      <c r="H30" s="12">
        <v>98.501929116263568</v>
      </c>
      <c r="I30" s="12">
        <v>98.501115119453559</v>
      </c>
      <c r="J30" s="12">
        <v>98.503804462640701</v>
      </c>
      <c r="K30" s="26">
        <v>98.503804462640701</v>
      </c>
      <c r="L30" s="12">
        <v>97.233870494481209</v>
      </c>
      <c r="M30" s="11"/>
      <c r="N30" s="12"/>
      <c r="O30" s="12"/>
      <c r="P30" s="25">
        <f t="shared" si="0"/>
        <v>98.586907824140269</v>
      </c>
      <c r="Q30" s="10" t="s">
        <v>8</v>
      </c>
    </row>
    <row r="31" spans="1:18" s="8" customFormat="1" ht="15.75" x14ac:dyDescent="0.25">
      <c r="A31" s="34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>
        <v>112.26985633461986</v>
      </c>
      <c r="G31" s="12">
        <v>120.46869126112642</v>
      </c>
      <c r="H31" s="12">
        <v>138.47939343827073</v>
      </c>
      <c r="I31" s="12">
        <v>139.95590227563869</v>
      </c>
      <c r="J31" s="12">
        <v>142.55651064677858</v>
      </c>
      <c r="K31" s="26">
        <v>142.55651064677858</v>
      </c>
      <c r="L31" s="12">
        <v>136.69783557736247</v>
      </c>
      <c r="M31" s="11"/>
      <c r="N31" s="12"/>
      <c r="O31" s="12"/>
      <c r="P31" s="25">
        <f t="shared" si="0"/>
        <v>128.96756532453577</v>
      </c>
      <c r="Q31" s="10" t="s">
        <v>6</v>
      </c>
    </row>
    <row r="32" spans="1:18" s="8" customFormat="1" ht="15.75" x14ac:dyDescent="0.25">
      <c r="A32" s="34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>
        <v>115.35934865614772</v>
      </c>
      <c r="G32" s="12">
        <v>115.35934865614772</v>
      </c>
      <c r="H32" s="12">
        <v>115.35934865614772</v>
      </c>
      <c r="I32" s="12">
        <v>115.35934865614772</v>
      </c>
      <c r="J32" s="12">
        <v>115.35934865614772</v>
      </c>
      <c r="K32" s="26">
        <v>115.35934865614772</v>
      </c>
      <c r="L32" s="12">
        <v>115.35934865614772</v>
      </c>
      <c r="M32" s="11"/>
      <c r="N32" s="12"/>
      <c r="O32" s="12"/>
      <c r="P32" s="25">
        <f t="shared" si="0"/>
        <v>115.35934865614773</v>
      </c>
      <c r="Q32" s="10" t="s">
        <v>4</v>
      </c>
    </row>
    <row r="33" spans="1:17" s="8" customFormat="1" ht="15.75" x14ac:dyDescent="0.25">
      <c r="A33" s="34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>
        <v>117.08617135678374</v>
      </c>
      <c r="G33" s="12">
        <v>120.02232169451233</v>
      </c>
      <c r="H33" s="12">
        <v>122.63039154467764</v>
      </c>
      <c r="I33" s="12">
        <v>122.63039154467764</v>
      </c>
      <c r="J33" s="12">
        <v>107.20519932347636</v>
      </c>
      <c r="K33" s="26">
        <v>107.20519932347636</v>
      </c>
      <c r="L33" s="12">
        <v>107.20519932347636</v>
      </c>
      <c r="M33" s="11"/>
      <c r="N33" s="12"/>
      <c r="O33" s="12"/>
      <c r="P33" s="25">
        <f t="shared" si="0"/>
        <v>115.41967166812748</v>
      </c>
      <c r="Q33" s="10" t="s">
        <v>2</v>
      </c>
    </row>
    <row r="34" spans="1:17" s="8" customFormat="1" ht="25.5" x14ac:dyDescent="0.25">
      <c r="A34" s="34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>
        <v>120.18478033782674</v>
      </c>
      <c r="G34" s="12">
        <v>115.09161906880931</v>
      </c>
      <c r="H34" s="12">
        <v>114.65523150798724</v>
      </c>
      <c r="I34" s="12">
        <v>115.66807614352777</v>
      </c>
      <c r="J34" s="12">
        <v>116.13772220178751</v>
      </c>
      <c r="K34" s="26">
        <v>115.97924136510933</v>
      </c>
      <c r="L34" s="12">
        <v>116.08436628094762</v>
      </c>
      <c r="M34" s="11"/>
      <c r="N34" s="12"/>
      <c r="O34" s="12"/>
      <c r="P34" s="25">
        <f t="shared" si="0"/>
        <v>117.10943821807271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C37" s="5">
        <f>SUM(C6,C20,C21,C22,C27,C28,C29,C30,C31,C32,C33,C34)</f>
        <v>100.00000000000001</v>
      </c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المستهلك</KeyWordsAr>
    <KeyWords xmlns="cac204a3-57fb-4aea-ba50-989298fa4f73">Consumer
</KeyWords>
    <ReleaseID_DB xmlns="cac204a3-57fb-4aea-ba50-989298fa4f73">11319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53031AA-A46D-4DEA-83E4-EEDE36F9A622}"/>
</file>

<file path=customXml/itemProps2.xml><?xml version="1.0" encoding="utf-8"?>
<ds:datastoreItem xmlns:ds="http://schemas.openxmlformats.org/officeDocument/2006/customXml" ds:itemID="{1C98759C-4FD7-49E3-9B71-291E01FFB45E}"/>
</file>

<file path=customXml/itemProps3.xml><?xml version="1.0" encoding="utf-8"?>
<ds:datastoreItem xmlns:ds="http://schemas.openxmlformats.org/officeDocument/2006/customXml" ds:itemID="{A3BB79AB-6669-4DC0-8E47-65D3549B5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Adnan Dawood Badran</cp:lastModifiedBy>
  <dcterms:created xsi:type="dcterms:W3CDTF">2018-11-13T06:06:20Z</dcterms:created>
  <dcterms:modified xsi:type="dcterms:W3CDTF">2019-10-03T08:40:45Z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