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1. الرقم القياسي لأسعار المستهلك\1. Monthly CPI_Figures (2014=100)---\2018  Montly CPI _figures\5 May. 2018 (2014=100)\Report\"/>
    </mc:Choice>
  </mc:AlternateContent>
  <bookViews>
    <workbookView xWindow="0" yWindow="0" windowWidth="20490" windowHeight="7155"/>
  </bookViews>
  <sheets>
    <sheet name="Emirate_2018" sheetId="1" r:id="rId1"/>
    <sheet name="Household Welfare" sheetId="3" r:id="rId2"/>
    <sheet name="Household Typ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5" i="1"/>
  <c r="C46" i="4" l="1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D45" i="4"/>
  <c r="E45" i="4"/>
  <c r="F45" i="4"/>
  <c r="C45" i="4"/>
  <c r="C46" i="3"/>
  <c r="D46" i="3"/>
  <c r="E46" i="3"/>
  <c r="F46" i="3"/>
  <c r="G46" i="3"/>
  <c r="H46" i="3"/>
  <c r="C47" i="3"/>
  <c r="D47" i="3"/>
  <c r="E47" i="3"/>
  <c r="F47" i="3"/>
  <c r="G47" i="3"/>
  <c r="H47" i="3"/>
  <c r="C48" i="3"/>
  <c r="D48" i="3"/>
  <c r="E48" i="3"/>
  <c r="F48" i="3"/>
  <c r="G48" i="3"/>
  <c r="H48" i="3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/>
  <c r="C53" i="3"/>
  <c r="D53" i="3"/>
  <c r="E53" i="3"/>
  <c r="F53" i="3"/>
  <c r="G53" i="3"/>
  <c r="H53" i="3"/>
  <c r="C54" i="3"/>
  <c r="D54" i="3"/>
  <c r="E54" i="3"/>
  <c r="F54" i="3"/>
  <c r="G54" i="3"/>
  <c r="H54" i="3"/>
  <c r="C55" i="3"/>
  <c r="D55" i="3"/>
  <c r="E55" i="3"/>
  <c r="F55" i="3"/>
  <c r="G55" i="3"/>
  <c r="H55" i="3"/>
  <c r="C56" i="3"/>
  <c r="D56" i="3"/>
  <c r="E56" i="3"/>
  <c r="F56" i="3"/>
  <c r="G56" i="3"/>
  <c r="H56" i="3"/>
  <c r="C57" i="3"/>
  <c r="D57" i="3"/>
  <c r="E57" i="3"/>
  <c r="F57" i="3"/>
  <c r="G57" i="3"/>
  <c r="H57" i="3"/>
  <c r="D45" i="3"/>
  <c r="E45" i="3"/>
  <c r="F45" i="3"/>
  <c r="G45" i="3"/>
  <c r="H45" i="3"/>
  <c r="C45" i="3"/>
</calcChain>
</file>

<file path=xl/sharedStrings.xml><?xml version="1.0" encoding="utf-8"?>
<sst xmlns="http://schemas.openxmlformats.org/spreadsheetml/2006/main" count="323" uniqueCount="91">
  <si>
    <t>COICOP</t>
  </si>
  <si>
    <t>مجموعات السلع والخدمات</t>
  </si>
  <si>
    <t>الوزن</t>
  </si>
  <si>
    <t>المعدل</t>
  </si>
  <si>
    <t>Groups of Commodities &amp; Services</t>
  </si>
  <si>
    <t>Weights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</si>
  <si>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</si>
  <si>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</si>
  <si>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</si>
  <si>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</si>
  <si>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</si>
  <si>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</si>
  <si>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</si>
  <si>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</si>
  <si>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</si>
  <si>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</si>
  <si>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</si>
  <si>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</si>
  <si>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</si>
  <si>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</si>
  <si>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</si>
  <si>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</si>
  <si>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</si>
  <si>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</si>
  <si>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</si>
  <si>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</si>
  <si>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</si>
  <si>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</si>
  <si>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</si>
  <si>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</si>
  <si>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</si>
  <si>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</si>
  <si>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</si>
  <si>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</si>
  <si>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</si>
  <si>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</si>
  <si>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</si>
  <si>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</si>
  <si>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</si>
  <si>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</si>
  <si>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</si>
  <si>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</si>
  <si>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</si>
  <si>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</si>
  <si>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</si>
  <si>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</si>
  <si>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</si>
  <si>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</si>
  <si>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</si>
  <si>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</si>
  <si>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</si>
  <si>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</si>
  <si>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</si>
  <si>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</si>
  <si>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</si>
  <si>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</si>
  <si>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</si>
  <si>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</si>
  <si>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</si>
  <si>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</si>
  <si>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</si>
  <si>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</si>
  <si>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</si>
  <si>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</si>
  <si>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</si>
  <si>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</si>
  <si>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</si>
  <si>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</si>
  <si>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</si>
  <si>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</si>
  <si>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</si>
  <si>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>Tobacco</t>
  </si>
  <si>
    <t>Food and Beverages</t>
  </si>
  <si>
    <t>Monthly Consumer Price Index, 2017 (2014=100)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</si>
  <si>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</si>
  <si>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</si>
  <si>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 xml:space="preserve"> </t>
  </si>
  <si>
    <t>Share</t>
  </si>
  <si>
    <t xml:space="preserve">Tobacco </t>
  </si>
  <si>
    <t>الرقم القياسي لاسعار المستهلك حسب رفاه الاسرة، خلال يناير - مايو 2018 (2014=100)</t>
  </si>
  <si>
    <t>Consumer Price Index by Household Welfare levels during  Jan - May 2018 (2014=100)</t>
  </si>
  <si>
    <t>الرقم القياسي لاسعار المستهلك حسب نوع الاسرة، خلال يناير - مايو  2017 (2014=100)</t>
  </si>
  <si>
    <t>Consumer Price Index by Household Welfare levels during   Jan - May  2017 (2014=100)</t>
  </si>
  <si>
    <t>معدل التضخم السنوي في أسعار المستهلك خلال يناير - مايو 2018 حسب رفاه الاسرة</t>
  </si>
  <si>
    <t>Annual Inflation Rates in Consumer Prices during  Jan - May  2018 by Household Welfare levels</t>
  </si>
  <si>
    <t>الرقم القياسي لاسعار المستهلك حسب نوع الاسرة، خلال يناير- مايو 2018 (2014=100)</t>
  </si>
  <si>
    <t>الرقم القياسي لاسعار المستهلك حسب نوع الاسرة، خلال يناير- مايو 2017 (2014=100)</t>
  </si>
  <si>
    <t>معدل التضخم السنوي في أسعار المستهلك خلال يناير- مايو 2018 حسب نوع الاسرة</t>
  </si>
  <si>
    <t>Annual Inflation Rates in Consumer Prices during  Jan - May  2018 by Household Type</t>
  </si>
  <si>
    <t>Consumer Price Index by Household Type during  Jan - May 2018 (2014=100)</t>
  </si>
  <si>
    <t>Consumer Price Index by Household Type during   Jan - May  2017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</si>
</sst>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</numFmts>
  <fonts count="14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sz val="14"/>
      <color theme="1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165" fontId="6" fillId="0" borderId="0" xfId="1" applyNumberFormat="1" applyFont="1" applyFill="1" applyAlignment="1"/>
    <xf numFmtId="166" fontId="6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165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 readingOrder="1"/>
    </xf>
    <xf numFmtId="165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9" fontId="10" fillId="0" borderId="2" xfId="0" applyNumberFormat="1" applyFont="1" applyFill="1" applyBorder="1" applyAlignment="1" applyProtection="1">
      <alignment horizontal="right" vertical="center"/>
    </xf>
    <xf numFmtId="2" fontId="11" fillId="0" borderId="2" xfId="3" applyNumberFormat="1" applyFont="1" applyFill="1" applyBorder="1" applyAlignment="1" applyProtection="1">
      <alignment horizontal="right" vertical="center"/>
    </xf>
    <xf numFmtId="1" fontId="10" fillId="0" borderId="2" xfId="0" applyNumberFormat="1" applyFont="1" applyFill="1" applyBorder="1" applyAlignment="1" applyProtection="1">
      <alignment horizontal="right" vertical="center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8" fillId="0" borderId="0" xfId="0" applyFont="1" applyFill="1" applyAlignment="1">
      <alignment horizontal="right" wrapText="1"/>
    </xf>
    <xf numFmtId="4" fontId="6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49" fontId="9" fillId="0" borderId="0" xfId="3" applyNumberFormat="1" applyFont="1" applyFill="1" applyBorder="1" applyProtection="1"/>
    <xf numFmtId="2" fontId="11" fillId="0" borderId="0" xfId="3" applyNumberFormat="1" applyFont="1" applyFill="1" applyBorder="1" applyAlignment="1" applyProtection="1">
      <alignment horizontal="right" vertical="center"/>
    </xf>
    <xf numFmtId="165" fontId="9" fillId="0" borderId="0" xfId="3" applyNumberFormat="1" applyFont="1" applyFill="1" applyAlignment="1"/>
    <xf numFmtId="0" fontId="9" fillId="0" borderId="0" xfId="3" applyFont="1" applyFill="1" applyAlignment="1">
      <alignment vertical="center"/>
    </xf>
    <xf numFmtId="0" fontId="6" fillId="0" borderId="0" xfId="3" applyFont="1" applyFill="1" applyAlignment="1"/>
    <xf numFmtId="0" fontId="6" fillId="0" borderId="0" xfId="3" applyFont="1" applyFill="1" applyAlignment="1">
      <alignment horizontal="center" vertical="center"/>
    </xf>
    <xf numFmtId="165" fontId="9" fillId="0" borderId="1" xfId="3" applyNumberFormat="1" applyFont="1" applyFill="1" applyBorder="1" applyAlignment="1" applyProtection="1">
      <alignment horizontal="center" vertical="center" wrapText="1"/>
    </xf>
    <xf numFmtId="2" fontId="13" fillId="0" borderId="0" xfId="3" applyNumberFormat="1" applyFont="1" applyFill="1" applyBorder="1" applyAlignment="1" applyProtection="1">
      <alignment horizontal="right" vertical="center" wrapText="1"/>
    </xf>
    <xf numFmtId="165" fontId="9" fillId="0" borderId="7" xfId="3" applyNumberFormat="1" applyFont="1" applyFill="1" applyBorder="1" applyAlignment="1" applyProtection="1">
      <alignment horizontal="center" vertical="center" wrapText="1"/>
    </xf>
    <xf numFmtId="165" fontId="9" fillId="0" borderId="7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/>
    </xf>
    <xf numFmtId="165" fontId="11" fillId="0" borderId="5" xfId="5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readingOrder="1"/>
    </xf>
    <xf numFmtId="165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49" fontId="11" fillId="0" borderId="3" xfId="3" applyNumberFormat="1" applyFont="1" applyFill="1" applyBorder="1" applyAlignment="1" applyProtection="1">
      <alignment horizontal="right"/>
    </xf>
    <xf numFmtId="1" fontId="11" fillId="0" borderId="3" xfId="3" applyNumberFormat="1" applyFont="1" applyFill="1" applyBorder="1" applyAlignment="1" applyProtection="1">
      <alignment horizontal="right"/>
    </xf>
    <xf numFmtId="0" fontId="9" fillId="0" borderId="2" xfId="3" applyFont="1" applyFill="1" applyBorder="1" applyAlignment="1">
      <alignment horizontal="left" vertical="center" wrapText="1" readingOrder="1"/>
    </xf>
    <xf numFmtId="0" fontId="9" fillId="0" borderId="0" xfId="3" applyFont="1" applyFill="1" applyAlignment="1"/>
    <xf numFmtId="165" fontId="9" fillId="0" borderId="0" xfId="3" applyNumberFormat="1" applyFont="1" applyFill="1" applyBorder="1" applyAlignment="1"/>
    <xf numFmtId="49" fontId="6" fillId="0" borderId="0" xfId="3" applyNumberFormat="1" applyFont="1" applyFill="1" applyBorder="1" applyAlignment="1" applyProtection="1"/>
    <xf numFmtId="0" fontId="6" fillId="0" borderId="8" xfId="3" applyFont="1" applyFill="1" applyBorder="1" applyAlignment="1">
      <alignment vertic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 applyProtection="1">
      <alignment horizontal="center" vertical="center" wrapText="1"/>
    </xf>
    <xf numFmtId="165" fontId="6" fillId="0" borderId="7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2" fontId="6" fillId="0" borderId="2" xfId="3" applyNumberFormat="1" applyFont="1" applyFill="1" applyBorder="1" applyAlignment="1" applyProtection="1">
      <alignment horizontal="right" vertical="center" wrapText="1"/>
    </xf>
    <xf numFmtId="0" fontId="6" fillId="0" borderId="2" xfId="3" applyFont="1" applyFill="1" applyBorder="1" applyAlignment="1">
      <alignment horizontal="left" vertical="center" wrapText="1"/>
    </xf>
    <xf numFmtId="49" fontId="6" fillId="0" borderId="3" xfId="3" applyNumberFormat="1" applyFont="1" applyFill="1" applyBorder="1" applyAlignment="1" applyProtection="1">
      <alignment horizontal="right"/>
    </xf>
    <xf numFmtId="1" fontId="6" fillId="0" borderId="3" xfId="3" applyNumberFormat="1" applyFont="1" applyFill="1" applyBorder="1" applyAlignment="1" applyProtection="1">
      <alignment horizontal="right"/>
    </xf>
    <xf numFmtId="49" fontId="6" fillId="0" borderId="0" xfId="3" applyNumberFormat="1" applyFont="1" applyFill="1" applyBorder="1" applyProtection="1"/>
    <xf numFmtId="2" fontId="6" fillId="0" borderId="0" xfId="3" applyNumberFormat="1" applyFont="1" applyFill="1" applyBorder="1" applyAlignment="1" applyProtection="1">
      <alignment horizontal="right" vertical="center" wrapText="1"/>
    </xf>
    <xf numFmtId="165" fontId="6" fillId="0" borderId="0" xfId="3" applyNumberFormat="1" applyFont="1" applyFill="1" applyAlignment="1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wrapText="1"/>
    </xf>
    <xf numFmtId="49" fontId="6" fillId="0" borderId="0" xfId="0" applyNumberFormat="1" applyFont="1" applyFill="1" applyBorder="1" applyProtection="1"/>
    <xf numFmtId="165" fontId="6" fillId="0" borderId="0" xfId="3" applyNumberFormat="1" applyFont="1" applyFill="1" applyBorder="1" applyAlignment="1"/>
    <xf numFmtId="0" fontId="6" fillId="0" borderId="0" xfId="3" applyFont="1" applyFill="1" applyAlignment="1">
      <alignment vertical="center"/>
    </xf>
    <xf numFmtId="1" fontId="6" fillId="0" borderId="0" xfId="3" applyNumberFormat="1" applyFont="1" applyFill="1" applyBorder="1" applyAlignment="1" applyProtection="1">
      <alignment horizontal="right"/>
    </xf>
    <xf numFmtId="165" fontId="6" fillId="0" borderId="0" xfId="4" applyNumberFormat="1" applyFont="1" applyFill="1" applyBorder="1" applyAlignment="1"/>
    <xf numFmtId="0" fontId="6" fillId="0" borderId="0" xfId="3" applyFont="1" applyFill="1" applyBorder="1" applyAlignment="1">
      <alignment horizontal="left" vertical="center" wrapText="1"/>
    </xf>
    <xf numFmtId="2" fontId="10" fillId="0" borderId="0" xfId="3" applyNumberFormat="1" applyFont="1" applyFill="1" applyBorder="1" applyAlignment="1" applyProtection="1">
      <alignment horizontal="right" vertical="center" wrapText="1"/>
    </xf>
    <xf numFmtId="49" fontId="6" fillId="0" borderId="0" xfId="3" applyNumberFormat="1" applyFont="1" applyFill="1" applyBorder="1" applyAlignment="1" applyProtection="1">
      <alignment vertical="center"/>
    </xf>
    <xf numFmtId="165" fontId="10" fillId="0" borderId="5" xfId="4" applyNumberFormat="1" applyFont="1" applyFill="1" applyBorder="1" applyAlignment="1">
      <alignment horizontal="center" vertical="center"/>
    </xf>
    <xf numFmtId="165" fontId="10" fillId="0" borderId="5" xfId="4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9" fillId="0" borderId="8" xfId="3" applyFont="1" applyFill="1" applyBorder="1" applyAlignment="1">
      <alignment vertical="center"/>
    </xf>
    <xf numFmtId="165" fontId="9" fillId="0" borderId="1" xfId="3" applyNumberFormat="1" applyFont="1" applyFill="1" applyBorder="1" applyAlignment="1">
      <alignment horizontal="center" vertical="center" wrapText="1"/>
    </xf>
    <xf numFmtId="0" fontId="7" fillId="0" borderId="0" xfId="2" applyFont="1" applyFill="1" applyAlignment="1" applyProtection="1"/>
    <xf numFmtId="2" fontId="13" fillId="0" borderId="0" xfId="3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7" xfId="0" applyFont="1" applyFill="1" applyBorder="1" applyAlignment="1">
      <alignment horizontal="center" vertical="center" wrapText="1" readingOrder="1"/>
    </xf>
    <xf numFmtId="4" fontId="8" fillId="0" borderId="8" xfId="0" applyNumberFormat="1" applyFont="1" applyFill="1" applyBorder="1" applyAlignment="1">
      <alignment horizontal="left"/>
    </xf>
    <xf numFmtId="49" fontId="8" fillId="0" borderId="8" xfId="0" applyNumberFormat="1" applyFont="1" applyFill="1" applyBorder="1" applyAlignment="1">
      <alignment horizontal="right" vertical="center"/>
    </xf>
    <xf numFmtId="2" fontId="6" fillId="0" borderId="1" xfId="3" applyNumberFormat="1" applyFont="1" applyFill="1" applyBorder="1" applyAlignment="1" applyProtection="1">
      <alignment horizontal="center" vertical="center" textRotation="90" wrapText="1"/>
    </xf>
    <xf numFmtId="2" fontId="6" fillId="0" borderId="6" xfId="3" applyNumberFormat="1" applyFont="1" applyFill="1" applyBorder="1" applyAlignment="1" applyProtection="1">
      <alignment horizontal="center" vertical="center" textRotation="90" wrapText="1"/>
    </xf>
    <xf numFmtId="2" fontId="6" fillId="0" borderId="7" xfId="3" applyNumberFormat="1" applyFont="1" applyFill="1" applyBorder="1" applyAlignment="1" applyProtection="1">
      <alignment horizontal="center" vertical="center" textRotation="90" wrapText="1"/>
    </xf>
    <xf numFmtId="2" fontId="12" fillId="0" borderId="2" xfId="3" applyNumberFormat="1" applyFont="1" applyFill="1" applyBorder="1" applyAlignment="1" applyProtection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 applyProtection="1">
      <alignment horizontal="center" vertical="center" textRotation="90" wrapText="1"/>
    </xf>
    <xf numFmtId="2" fontId="9" fillId="0" borderId="6" xfId="3" applyNumberFormat="1" applyFont="1" applyFill="1" applyBorder="1" applyAlignment="1" applyProtection="1">
      <alignment horizontal="center" vertical="center" textRotation="90" wrapText="1"/>
    </xf>
    <xf numFmtId="2" fontId="9" fillId="0" borderId="7" xfId="3" applyNumberFormat="1" applyFont="1" applyFill="1" applyBorder="1" applyAlignment="1" applyProtection="1">
      <alignment horizontal="center" vertical="center" textRotation="90" wrapText="1"/>
    </xf>
    <xf numFmtId="165" fontId="9" fillId="0" borderId="2" xfId="3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4"/>
    <cellStyle name="Comma 3" xfId="5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rightToLeft="1" tabSelected="1" workbookViewId="0">
      <selection activeCell="H10" sqref="H10:H17"/>
    </sheetView>
  </sheetViews>
  <sheetFormatPr defaultRowHeight="21.75" x14ac:dyDescent="0.5"/>
  <cols>
    <col min="1" max="1" width="6.5703125" style="20" customWidth="1"/>
    <col min="2" max="2" width="47.42578125" style="21" bestFit="1" customWidth="1"/>
    <col min="3" max="3" width="9.28515625" style="1" bestFit="1" customWidth="1"/>
    <col min="4" max="4" width="6.85546875" style="22" bestFit="1" customWidth="1"/>
    <col min="5" max="5" width="7.140625" style="22" bestFit="1" customWidth="1"/>
    <col min="6" max="6" width="6.85546875" style="22" bestFit="1" customWidth="1"/>
    <col min="7" max="7" width="8.28515625" style="22" bestFit="1" customWidth="1"/>
    <col min="8" max="8" width="7.140625" style="22" bestFit="1" customWidth="1"/>
    <col min="9" max="13" width="6.7109375" style="22" customWidth="1"/>
    <col min="14" max="14" width="7" style="22" bestFit="1" customWidth="1"/>
    <col min="15" max="15" width="6.7109375" style="22" customWidth="1"/>
    <col min="16" max="16" width="7" style="23" bestFit="1" customWidth="1"/>
    <col min="17" max="17" width="56.85546875" style="24" bestFit="1" customWidth="1"/>
    <col min="18" max="16384" width="9.140625" style="3"/>
  </cols>
  <sheetData>
    <row r="1" spans="1:20" x14ac:dyDescent="0.5">
      <c r="A1" s="83" t="s">
        <v>47</v>
      </c>
      <c r="B1" s="8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81"/>
    </row>
    <row r="2" spans="1:20" x14ac:dyDescent="0.5">
      <c r="A2" s="93" t="s">
        <v>75</v>
      </c>
      <c r="B2" s="93"/>
      <c r="C2" s="93"/>
      <c r="D2" s="93"/>
      <c r="E2" s="93"/>
      <c r="F2" s="93"/>
      <c r="G2" s="92" t="s">
        <v>73</v>
      </c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s="6" customFormat="1" x14ac:dyDescent="0.2">
      <c r="A3" s="84" t="s">
        <v>0</v>
      </c>
      <c r="B3" s="86" t="s">
        <v>1</v>
      </c>
      <c r="C3" s="4" t="s">
        <v>2</v>
      </c>
      <c r="D3" s="87" t="s">
        <v>74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5" t="s">
        <v>3</v>
      </c>
      <c r="Q3" s="90" t="s">
        <v>4</v>
      </c>
    </row>
    <row r="4" spans="1:20" s="8" customFormat="1" x14ac:dyDescent="0.2">
      <c r="A4" s="85"/>
      <c r="B4" s="86"/>
      <c r="C4" s="4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5" t="s">
        <v>18</v>
      </c>
      <c r="Q4" s="91"/>
    </row>
    <row r="5" spans="1:20" s="13" customFormat="1" x14ac:dyDescent="0.2">
      <c r="A5" s="9"/>
      <c r="B5" s="10" t="s">
        <v>19</v>
      </c>
      <c r="C5" s="75">
        <v>100</v>
      </c>
      <c r="D5" s="77">
        <v>112.74302067267266</v>
      </c>
      <c r="E5" s="77">
        <v>112.42889068272342</v>
      </c>
      <c r="F5" s="77">
        <v>111.34397595982233</v>
      </c>
      <c r="G5" s="78">
        <v>111.62050381721103</v>
      </c>
      <c r="H5" s="77">
        <v>111.27883269208239</v>
      </c>
      <c r="I5" s="77"/>
      <c r="J5" s="77"/>
      <c r="K5" s="77"/>
      <c r="L5" s="77"/>
      <c r="M5" s="77"/>
      <c r="N5" s="77"/>
      <c r="O5" s="77"/>
      <c r="P5" s="74">
        <f>AVERAGE(D5:O5)</f>
        <v>111.88304476490237</v>
      </c>
      <c r="Q5" s="11" t="s">
        <v>20</v>
      </c>
      <c r="R5" s="12"/>
      <c r="S5" s="12"/>
      <c r="T5" s="12"/>
    </row>
    <row r="6" spans="1:20" s="13" customFormat="1" x14ac:dyDescent="0.2">
      <c r="A6" s="14" t="s">
        <v>21</v>
      </c>
      <c r="B6" s="15" t="s">
        <v>22</v>
      </c>
      <c r="C6" s="4">
        <v>12.343477595037493</v>
      </c>
      <c r="D6" s="73">
        <v>109.01450700468305</v>
      </c>
      <c r="E6" s="73">
        <v>107.67090758583757</v>
      </c>
      <c r="F6" s="73">
        <v>105.22833922852772</v>
      </c>
      <c r="G6" s="76">
        <v>105.39005092439805</v>
      </c>
      <c r="H6" s="73">
        <v>102.25532005007783</v>
      </c>
      <c r="I6" s="73"/>
      <c r="J6" s="73"/>
      <c r="K6" s="73"/>
      <c r="L6" s="73"/>
      <c r="M6" s="73"/>
      <c r="N6" s="73"/>
      <c r="O6" s="73"/>
      <c r="P6" s="74">
        <f t="shared" ref="P6:P17" si="0">AVERAGE(D6:O6)</f>
        <v>105.91182495870484</v>
      </c>
      <c r="Q6" s="11" t="s">
        <v>23</v>
      </c>
      <c r="R6" s="12"/>
    </row>
    <row r="7" spans="1:20" s="13" customFormat="1" x14ac:dyDescent="0.2">
      <c r="A7" s="14" t="s">
        <v>24</v>
      </c>
      <c r="B7" s="15" t="s">
        <v>25</v>
      </c>
      <c r="C7" s="4">
        <v>0.1980906615977123</v>
      </c>
      <c r="D7" s="73">
        <v>212.48796166077787</v>
      </c>
      <c r="E7" s="73">
        <v>212.74107559307666</v>
      </c>
      <c r="F7" s="73">
        <v>212.74107559307666</v>
      </c>
      <c r="G7" s="76">
        <v>212.84342493209357</v>
      </c>
      <c r="H7" s="73">
        <v>212.84342493209357</v>
      </c>
      <c r="I7" s="73"/>
      <c r="J7" s="73"/>
      <c r="K7" s="73"/>
      <c r="L7" s="73"/>
      <c r="M7" s="73"/>
      <c r="N7" s="73"/>
      <c r="O7" s="73"/>
      <c r="P7" s="74">
        <f t="shared" si="0"/>
        <v>212.73139254222366</v>
      </c>
      <c r="Q7" s="11" t="s">
        <v>71</v>
      </c>
      <c r="R7" s="12"/>
    </row>
    <row r="8" spans="1:20" s="13" customFormat="1" x14ac:dyDescent="0.2">
      <c r="A8" s="16" t="s">
        <v>26</v>
      </c>
      <c r="B8" s="17" t="s">
        <v>27</v>
      </c>
      <c r="C8" s="4">
        <v>5.3843348325351252</v>
      </c>
      <c r="D8" s="73">
        <v>110.21609395064364</v>
      </c>
      <c r="E8" s="73">
        <v>110.21609395064364</v>
      </c>
      <c r="F8" s="73">
        <v>110.21609395064364</v>
      </c>
      <c r="G8" s="76">
        <v>116.46507659248566</v>
      </c>
      <c r="H8" s="73">
        <v>117.30573155573747</v>
      </c>
      <c r="I8" s="73"/>
      <c r="J8" s="73"/>
      <c r="K8" s="73"/>
      <c r="L8" s="73"/>
      <c r="M8" s="73"/>
      <c r="N8" s="73"/>
      <c r="O8" s="73"/>
      <c r="P8" s="74">
        <f t="shared" si="0"/>
        <v>112.8838180000308</v>
      </c>
      <c r="Q8" s="11" t="s">
        <v>28</v>
      </c>
      <c r="R8" s="12"/>
    </row>
    <row r="9" spans="1:20" s="13" customFormat="1" x14ac:dyDescent="0.2">
      <c r="A9" s="16">
        <v>4</v>
      </c>
      <c r="B9" s="18" t="s">
        <v>29</v>
      </c>
      <c r="C9" s="4">
        <v>31.179760900632736</v>
      </c>
      <c r="D9" s="73">
        <v>116.36948172622563</v>
      </c>
      <c r="E9" s="73">
        <v>116.3061330550813</v>
      </c>
      <c r="F9" s="73">
        <v>115.01192442051406</v>
      </c>
      <c r="G9" s="76">
        <v>115.01192442051406</v>
      </c>
      <c r="H9" s="73">
        <v>115.01192442051406</v>
      </c>
      <c r="I9" s="73"/>
      <c r="J9" s="73"/>
      <c r="K9" s="73"/>
      <c r="L9" s="73"/>
      <c r="M9" s="73"/>
      <c r="N9" s="73"/>
      <c r="O9" s="73"/>
      <c r="P9" s="74">
        <f t="shared" si="0"/>
        <v>115.54227760856982</v>
      </c>
      <c r="Q9" s="19" t="s">
        <v>30</v>
      </c>
      <c r="R9" s="12"/>
    </row>
    <row r="10" spans="1:20" s="13" customFormat="1" x14ac:dyDescent="0.2">
      <c r="A10" s="16">
        <v>5</v>
      </c>
      <c r="B10" s="18" t="s">
        <v>31</v>
      </c>
      <c r="C10" s="4">
        <v>7.1656690482959657</v>
      </c>
      <c r="D10" s="73">
        <v>107.14701190187617</v>
      </c>
      <c r="E10" s="73">
        <v>109.47722444334798</v>
      </c>
      <c r="F10" s="73">
        <v>107.96356667097906</v>
      </c>
      <c r="G10" s="76">
        <v>107.02983593624886</v>
      </c>
      <c r="H10" s="73">
        <v>107.02983593624886</v>
      </c>
      <c r="I10" s="73"/>
      <c r="J10" s="73"/>
      <c r="K10" s="73"/>
      <c r="L10" s="73"/>
      <c r="M10" s="73"/>
      <c r="N10" s="73"/>
      <c r="O10" s="73"/>
      <c r="P10" s="74">
        <f t="shared" si="0"/>
        <v>107.72949497774019</v>
      </c>
      <c r="Q10" s="19" t="s">
        <v>32</v>
      </c>
      <c r="R10" s="12"/>
    </row>
    <row r="11" spans="1:20" s="13" customFormat="1" x14ac:dyDescent="0.2">
      <c r="A11" s="16">
        <v>6</v>
      </c>
      <c r="B11" s="17" t="s">
        <v>33</v>
      </c>
      <c r="C11" s="4">
        <v>1.6299537437981508</v>
      </c>
      <c r="D11" s="73">
        <v>111.23651966592621</v>
      </c>
      <c r="E11" s="73">
        <v>111.23651966592621</v>
      </c>
      <c r="F11" s="73">
        <v>111.23651966592621</v>
      </c>
      <c r="G11" s="76">
        <v>111.23651966592621</v>
      </c>
      <c r="H11" s="73">
        <v>111.23651966592621</v>
      </c>
      <c r="I11" s="73"/>
      <c r="J11" s="73"/>
      <c r="K11" s="73"/>
      <c r="L11" s="73"/>
      <c r="M11" s="73"/>
      <c r="N11" s="73"/>
      <c r="O11" s="73"/>
      <c r="P11" s="74">
        <f t="shared" si="0"/>
        <v>111.2365196659262</v>
      </c>
      <c r="Q11" s="11" t="s">
        <v>34</v>
      </c>
      <c r="R11" s="12"/>
    </row>
    <row r="12" spans="1:20" s="13" customFormat="1" x14ac:dyDescent="0.2">
      <c r="A12" s="16">
        <v>7</v>
      </c>
      <c r="B12" s="17" t="s">
        <v>35</v>
      </c>
      <c r="C12" s="4">
        <v>14.726138172355526</v>
      </c>
      <c r="D12" s="73">
        <v>114.44224331108894</v>
      </c>
      <c r="E12" s="73">
        <v>111.62883788484608</v>
      </c>
      <c r="F12" s="73">
        <v>111.20870092418689</v>
      </c>
      <c r="G12" s="76">
        <v>111.32754248766868</v>
      </c>
      <c r="H12" s="73">
        <v>111.32754248766868</v>
      </c>
      <c r="I12" s="73"/>
      <c r="J12" s="73"/>
      <c r="K12" s="73"/>
      <c r="L12" s="73"/>
      <c r="M12" s="73"/>
      <c r="N12" s="73"/>
      <c r="O12" s="73"/>
      <c r="P12" s="74">
        <f t="shared" si="0"/>
        <v>111.98697341909185</v>
      </c>
      <c r="Q12" s="11" t="s">
        <v>36</v>
      </c>
      <c r="R12" s="12"/>
    </row>
    <row r="13" spans="1:20" s="13" customFormat="1" x14ac:dyDescent="0.2">
      <c r="A13" s="16">
        <v>8</v>
      </c>
      <c r="B13" s="17" t="s">
        <v>37</v>
      </c>
      <c r="C13" s="4">
        <v>4.9682024368211843</v>
      </c>
      <c r="D13" s="73">
        <v>97.012601196699904</v>
      </c>
      <c r="E13" s="73">
        <v>97.012601196699904</v>
      </c>
      <c r="F13" s="73">
        <v>97.012601196699904</v>
      </c>
      <c r="G13" s="76">
        <v>97.012601196699904</v>
      </c>
      <c r="H13" s="73">
        <v>97.012601196699904</v>
      </c>
      <c r="I13" s="73"/>
      <c r="J13" s="73"/>
      <c r="K13" s="73"/>
      <c r="L13" s="73"/>
      <c r="M13" s="73"/>
      <c r="N13" s="73"/>
      <c r="O13" s="73"/>
      <c r="P13" s="74">
        <f t="shared" si="0"/>
        <v>97.012601196699904</v>
      </c>
      <c r="Q13" s="11" t="s">
        <v>38</v>
      </c>
      <c r="R13" s="12"/>
    </row>
    <row r="14" spans="1:20" s="13" customFormat="1" x14ac:dyDescent="0.2">
      <c r="A14" s="16">
        <v>9</v>
      </c>
      <c r="B14" s="17" t="s">
        <v>39</v>
      </c>
      <c r="C14" s="4">
        <v>4.7614084207490581</v>
      </c>
      <c r="D14" s="73">
        <v>106.22793532317006</v>
      </c>
      <c r="E14" s="73">
        <v>106.87223152229257</v>
      </c>
      <c r="F14" s="73">
        <v>104.22526488245587</v>
      </c>
      <c r="G14" s="76">
        <v>107.40742159421306</v>
      </c>
      <c r="H14" s="73">
        <v>107.40742159421306</v>
      </c>
      <c r="I14" s="73"/>
      <c r="J14" s="73"/>
      <c r="K14" s="73"/>
      <c r="L14" s="73"/>
      <c r="M14" s="73"/>
      <c r="N14" s="73"/>
      <c r="O14" s="73"/>
      <c r="P14" s="74">
        <f t="shared" si="0"/>
        <v>106.42805498326894</v>
      </c>
      <c r="Q14" s="11" t="s">
        <v>40</v>
      </c>
      <c r="R14" s="12"/>
    </row>
    <row r="15" spans="1:20" s="13" customFormat="1" x14ac:dyDescent="0.2">
      <c r="A15" s="16">
        <v>10</v>
      </c>
      <c r="B15" s="17" t="s">
        <v>41</v>
      </c>
      <c r="C15" s="4">
        <v>6.855643781189011</v>
      </c>
      <c r="D15" s="73">
        <v>113.91365365917653</v>
      </c>
      <c r="E15" s="73">
        <v>113.91365365917653</v>
      </c>
      <c r="F15" s="73">
        <v>113.91365365917653</v>
      </c>
      <c r="G15" s="76">
        <v>113.91365365917653</v>
      </c>
      <c r="H15" s="73">
        <v>113.91365365917653</v>
      </c>
      <c r="I15" s="73"/>
      <c r="J15" s="73"/>
      <c r="K15" s="73"/>
      <c r="L15" s="73"/>
      <c r="M15" s="73"/>
      <c r="N15" s="73"/>
      <c r="O15" s="73"/>
      <c r="P15" s="74">
        <f t="shared" si="0"/>
        <v>113.91365365917655</v>
      </c>
      <c r="Q15" s="11" t="s">
        <v>42</v>
      </c>
      <c r="R15" s="12"/>
    </row>
    <row r="16" spans="1:20" s="13" customFormat="1" x14ac:dyDescent="0.2">
      <c r="A16" s="16">
        <v>11</v>
      </c>
      <c r="B16" s="17" t="s">
        <v>43</v>
      </c>
      <c r="C16" s="4">
        <v>3.8251627072551604</v>
      </c>
      <c r="D16" s="73">
        <v>114.18736188644129</v>
      </c>
      <c r="E16" s="73">
        <v>115.70545006511712</v>
      </c>
      <c r="F16" s="73">
        <v>114.40776015822142</v>
      </c>
      <c r="G16" s="76">
        <v>109.85002483409345</v>
      </c>
      <c r="H16" s="73">
        <v>109.85002483409345</v>
      </c>
      <c r="I16" s="73"/>
      <c r="J16" s="73"/>
      <c r="K16" s="73"/>
      <c r="L16" s="73"/>
      <c r="M16" s="73"/>
      <c r="N16" s="73"/>
      <c r="O16" s="73"/>
      <c r="P16" s="74">
        <f t="shared" si="0"/>
        <v>112.80012435559335</v>
      </c>
      <c r="Q16" s="11" t="s">
        <v>44</v>
      </c>
      <c r="R16" s="12"/>
    </row>
    <row r="17" spans="1:18" s="13" customFormat="1" x14ac:dyDescent="0.2">
      <c r="A17" s="16">
        <v>12</v>
      </c>
      <c r="B17" s="17" t="s">
        <v>45</v>
      </c>
      <c r="C17" s="4">
        <v>6.9621576997328578</v>
      </c>
      <c r="D17" s="73">
        <v>118.48150153666171</v>
      </c>
      <c r="E17" s="73">
        <v>118.905956266226</v>
      </c>
      <c r="F17" s="73">
        <v>118.41931993979846</v>
      </c>
      <c r="G17" s="76">
        <v>118.30629050613395</v>
      </c>
      <c r="H17" s="73">
        <v>118.30629050613395</v>
      </c>
      <c r="I17" s="73"/>
      <c r="J17" s="73"/>
      <c r="K17" s="73"/>
      <c r="L17" s="73"/>
      <c r="M17" s="73"/>
      <c r="N17" s="73"/>
      <c r="O17" s="73"/>
      <c r="P17" s="74">
        <f t="shared" si="0"/>
        <v>118.4838717509908</v>
      </c>
      <c r="Q17" s="11" t="s">
        <v>46</v>
      </c>
      <c r="R17" s="12"/>
    </row>
    <row r="24" spans="1:18" x14ac:dyDescent="0.5">
      <c r="D24" s="2"/>
    </row>
    <row r="25" spans="1:18" x14ac:dyDescent="0.5">
      <c r="D25" s="2"/>
    </row>
    <row r="26" spans="1:18" x14ac:dyDescent="0.5">
      <c r="D26" s="2"/>
    </row>
    <row r="27" spans="1:18" x14ac:dyDescent="0.5">
      <c r="D27" s="2"/>
    </row>
    <row r="28" spans="1:18" x14ac:dyDescent="0.5">
      <c r="D28" s="2"/>
    </row>
    <row r="29" spans="1:18" x14ac:dyDescent="0.5">
      <c r="D29" s="2"/>
    </row>
    <row r="30" spans="1:18" x14ac:dyDescent="0.5">
      <c r="D30" s="2"/>
    </row>
    <row r="31" spans="1:18" x14ac:dyDescent="0.5">
      <c r="D31" s="2"/>
    </row>
    <row r="32" spans="1:18" x14ac:dyDescent="0.5">
      <c r="D32" s="2"/>
    </row>
    <row r="33" spans="4:4" x14ac:dyDescent="0.5">
      <c r="D33" s="2"/>
    </row>
    <row r="34" spans="4:4" x14ac:dyDescent="0.5">
      <c r="D34" s="2"/>
    </row>
    <row r="35" spans="4:4" x14ac:dyDescent="0.5">
      <c r="D35" s="2"/>
    </row>
  </sheetData>
  <mergeCells count="7">
    <mergeCell ref="A1:B1"/>
    <mergeCell ref="A3:A4"/>
    <mergeCell ref="B3:B4"/>
    <mergeCell ref="D3:O3"/>
    <mergeCell ref="Q3:Q4"/>
    <mergeCell ref="G2:Q2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rightToLeft="1" topLeftCell="A49" workbookViewId="0">
      <selection activeCell="F50" sqref="F50"/>
    </sheetView>
  </sheetViews>
  <sheetFormatPr defaultRowHeight="21.75" x14ac:dyDescent="0.5"/>
  <cols>
    <col min="1" max="1" width="5.5703125" style="58" customWidth="1"/>
    <col min="2" max="2" width="46" style="69" bestFit="1" customWidth="1"/>
    <col min="3" max="3" width="7.140625" style="60" customWidth="1"/>
    <col min="4" max="4" width="9.7109375" style="60" customWidth="1"/>
    <col min="5" max="5" width="11.5703125" style="60" customWidth="1"/>
    <col min="6" max="6" width="10.42578125" style="60" customWidth="1"/>
    <col min="7" max="7" width="7.140625" style="60" customWidth="1"/>
    <col min="8" max="8" width="7.5703125" style="60" bestFit="1" customWidth="1"/>
    <col min="9" max="9" width="51" style="61" customWidth="1"/>
    <col min="10" max="16384" width="9.140625" style="29"/>
  </cols>
  <sheetData>
    <row r="1" spans="1:9" x14ac:dyDescent="0.5">
      <c r="A1" s="70" t="s">
        <v>79</v>
      </c>
      <c r="B1" s="46"/>
      <c r="C1" s="46"/>
      <c r="D1" s="46"/>
      <c r="E1" s="46"/>
      <c r="F1" s="46"/>
      <c r="G1" s="46"/>
      <c r="H1" s="46"/>
      <c r="I1" s="46"/>
    </row>
    <row r="2" spans="1:9" x14ac:dyDescent="0.5">
      <c r="A2" s="47"/>
      <c r="B2" s="47"/>
      <c r="C2" s="47"/>
      <c r="D2" s="47"/>
      <c r="E2" s="47"/>
      <c r="F2" s="47"/>
      <c r="G2" s="47"/>
      <c r="H2" s="47"/>
      <c r="I2" s="47" t="s">
        <v>80</v>
      </c>
    </row>
    <row r="3" spans="1:9" x14ac:dyDescent="0.5">
      <c r="A3" s="94" t="s">
        <v>48</v>
      </c>
      <c r="B3" s="97" t="s">
        <v>1</v>
      </c>
      <c r="C3" s="98" t="s">
        <v>49</v>
      </c>
      <c r="D3" s="98"/>
      <c r="E3" s="98"/>
      <c r="F3" s="98"/>
      <c r="G3" s="98"/>
      <c r="H3" s="98"/>
      <c r="I3" s="97" t="s">
        <v>4</v>
      </c>
    </row>
    <row r="4" spans="1:9" ht="43.5" x14ac:dyDescent="0.5">
      <c r="A4" s="95"/>
      <c r="B4" s="97"/>
      <c r="C4" s="48" t="s">
        <v>50</v>
      </c>
      <c r="D4" s="48" t="s">
        <v>51</v>
      </c>
      <c r="E4" s="48" t="s">
        <v>52</v>
      </c>
      <c r="F4" s="48" t="s">
        <v>53</v>
      </c>
      <c r="G4" s="48" t="s">
        <v>54</v>
      </c>
      <c r="H4" s="49" t="s">
        <v>55</v>
      </c>
      <c r="I4" s="97"/>
    </row>
    <row r="5" spans="1:9" ht="65.25" x14ac:dyDescent="0.5">
      <c r="A5" s="96"/>
      <c r="B5" s="97"/>
      <c r="C5" s="50" t="s">
        <v>56</v>
      </c>
      <c r="D5" s="51" t="s">
        <v>57</v>
      </c>
      <c r="E5" s="51" t="s">
        <v>58</v>
      </c>
      <c r="F5" s="51" t="s">
        <v>59</v>
      </c>
      <c r="G5" s="51" t="s">
        <v>60</v>
      </c>
      <c r="H5" s="52" t="s">
        <v>61</v>
      </c>
      <c r="I5" s="97"/>
    </row>
    <row r="6" spans="1:9" s="40" customFormat="1" x14ac:dyDescent="0.2">
      <c r="A6" s="53"/>
      <c r="B6" s="54" t="s">
        <v>62</v>
      </c>
      <c r="C6" s="71">
        <v>113.05097968915713</v>
      </c>
      <c r="D6" s="71">
        <v>112.95943955543642</v>
      </c>
      <c r="E6" s="71">
        <v>112.61085413920016</v>
      </c>
      <c r="F6" s="71">
        <v>112.02022878855203</v>
      </c>
      <c r="G6" s="71">
        <v>111.1687803418184</v>
      </c>
      <c r="H6" s="71">
        <v>111.88304476490237</v>
      </c>
      <c r="I6" s="55" t="s">
        <v>20</v>
      </c>
    </row>
    <row r="7" spans="1:9" s="40" customFormat="1" x14ac:dyDescent="0.5">
      <c r="A7" s="56" t="s">
        <v>21</v>
      </c>
      <c r="B7" s="15" t="s">
        <v>22</v>
      </c>
      <c r="C7" s="71">
        <v>105.96742127081339</v>
      </c>
      <c r="D7" s="71">
        <v>105.95459959097214</v>
      </c>
      <c r="E7" s="71">
        <v>106.02027317853981</v>
      </c>
      <c r="F7" s="71">
        <v>105.86011802216937</v>
      </c>
      <c r="G7" s="71">
        <v>105.85876976151982</v>
      </c>
      <c r="H7" s="71">
        <v>105.91182495870484</v>
      </c>
      <c r="I7" s="55" t="s">
        <v>23</v>
      </c>
    </row>
    <row r="8" spans="1:9" x14ac:dyDescent="0.5">
      <c r="A8" s="56" t="s">
        <v>24</v>
      </c>
      <c r="B8" s="15" t="s">
        <v>25</v>
      </c>
      <c r="C8" s="71">
        <v>229.9416333898217</v>
      </c>
      <c r="D8" s="71">
        <v>228.02386108633991</v>
      </c>
      <c r="E8" s="71">
        <v>223.37887085954867</v>
      </c>
      <c r="F8" s="71">
        <v>216.02842489022743</v>
      </c>
      <c r="G8" s="71">
        <v>191.25267203216737</v>
      </c>
      <c r="H8" s="71">
        <v>212.73139254222366</v>
      </c>
      <c r="I8" s="55" t="s">
        <v>78</v>
      </c>
    </row>
    <row r="9" spans="1:9" x14ac:dyDescent="0.5">
      <c r="A9" s="57" t="s">
        <v>26</v>
      </c>
      <c r="B9" s="54" t="s">
        <v>27</v>
      </c>
      <c r="C9" s="71">
        <v>108.40629190548081</v>
      </c>
      <c r="D9" s="71">
        <v>110.63736863955148</v>
      </c>
      <c r="E9" s="71">
        <v>112.07075715979838</v>
      </c>
      <c r="F9" s="71">
        <v>113.13704203977382</v>
      </c>
      <c r="G9" s="71">
        <v>113.94409918444326</v>
      </c>
      <c r="H9" s="71">
        <v>112.8838180000308</v>
      </c>
      <c r="I9" s="55" t="s">
        <v>28</v>
      </c>
    </row>
    <row r="10" spans="1:9" x14ac:dyDescent="0.5">
      <c r="A10" s="57">
        <v>4</v>
      </c>
      <c r="B10" s="54" t="s">
        <v>29</v>
      </c>
      <c r="C10" s="71">
        <v>118.29854421420104</v>
      </c>
      <c r="D10" s="71">
        <v>116.88576382404457</v>
      </c>
      <c r="E10" s="71">
        <v>116.07008166182754</v>
      </c>
      <c r="F10" s="71">
        <v>115.41419998946603</v>
      </c>
      <c r="G10" s="71">
        <v>114.47367238497634</v>
      </c>
      <c r="H10" s="71">
        <v>115.54227760856982</v>
      </c>
      <c r="I10" s="55" t="s">
        <v>30</v>
      </c>
    </row>
    <row r="11" spans="1:9" ht="43.5" x14ac:dyDescent="0.5">
      <c r="A11" s="57">
        <v>5</v>
      </c>
      <c r="B11" s="54" t="s">
        <v>31</v>
      </c>
      <c r="C11" s="72">
        <v>107.38760397800857</v>
      </c>
      <c r="D11" s="72">
        <v>108.31288925770073</v>
      </c>
      <c r="E11" s="72">
        <v>108.38797769411437</v>
      </c>
      <c r="F11" s="72">
        <v>107.85847900659853</v>
      </c>
      <c r="G11" s="72">
        <v>107.38651736083557</v>
      </c>
      <c r="H11" s="72">
        <v>107.72949497774019</v>
      </c>
      <c r="I11" s="55" t="s">
        <v>32</v>
      </c>
    </row>
    <row r="12" spans="1:9" x14ac:dyDescent="0.5">
      <c r="A12" s="57">
        <v>6</v>
      </c>
      <c r="B12" s="54" t="s">
        <v>33</v>
      </c>
      <c r="C12" s="71">
        <v>106.32793331858815</v>
      </c>
      <c r="D12" s="71">
        <v>105.74032915516838</v>
      </c>
      <c r="E12" s="71">
        <v>110.94329189043415</v>
      </c>
      <c r="F12" s="71">
        <v>111.52916634632348</v>
      </c>
      <c r="G12" s="71">
        <v>114.7907260428788</v>
      </c>
      <c r="H12" s="71">
        <v>111.2365196659262</v>
      </c>
      <c r="I12" s="55" t="s">
        <v>34</v>
      </c>
    </row>
    <row r="13" spans="1:9" x14ac:dyDescent="0.5">
      <c r="A13" s="57">
        <v>7</v>
      </c>
      <c r="B13" s="54" t="s">
        <v>35</v>
      </c>
      <c r="C13" s="71">
        <v>121.84070395190095</v>
      </c>
      <c r="D13" s="71">
        <v>120.26132699644647</v>
      </c>
      <c r="E13" s="71">
        <v>115.81530030298768</v>
      </c>
      <c r="F13" s="71">
        <v>113.26616239704325</v>
      </c>
      <c r="G13" s="71">
        <v>109.10475012217933</v>
      </c>
      <c r="H13" s="71">
        <v>111.98697341909185</v>
      </c>
      <c r="I13" s="55" t="s">
        <v>36</v>
      </c>
    </row>
    <row r="14" spans="1:9" x14ac:dyDescent="0.5">
      <c r="A14" s="57">
        <v>8</v>
      </c>
      <c r="B14" s="54" t="s">
        <v>37</v>
      </c>
      <c r="C14" s="71">
        <v>101.62814123609738</v>
      </c>
      <c r="D14" s="71">
        <v>97.65427346019095</v>
      </c>
      <c r="E14" s="71">
        <v>96.460861404509984</v>
      </c>
      <c r="F14" s="71">
        <v>97.113454023616939</v>
      </c>
      <c r="G14" s="71">
        <v>96.121924514997318</v>
      </c>
      <c r="H14" s="71">
        <v>97.012601196699904</v>
      </c>
      <c r="I14" s="55" t="s">
        <v>38</v>
      </c>
    </row>
    <row r="15" spans="1:9" x14ac:dyDescent="0.5">
      <c r="A15" s="57">
        <v>9</v>
      </c>
      <c r="B15" s="54" t="s">
        <v>39</v>
      </c>
      <c r="C15" s="71">
        <v>98.326080576392258</v>
      </c>
      <c r="D15" s="71">
        <v>103.86472222901463</v>
      </c>
      <c r="E15" s="71">
        <v>108.48272144984</v>
      </c>
      <c r="F15" s="71">
        <v>105.88869013984007</v>
      </c>
      <c r="G15" s="71">
        <v>106.86926217224216</v>
      </c>
      <c r="H15" s="71">
        <v>106.42805498326894</v>
      </c>
      <c r="I15" s="55" t="s">
        <v>40</v>
      </c>
    </row>
    <row r="16" spans="1:9" x14ac:dyDescent="0.5">
      <c r="A16" s="57">
        <v>10</v>
      </c>
      <c r="B16" s="54" t="s">
        <v>41</v>
      </c>
      <c r="C16" s="71">
        <v>112.55641606870422</v>
      </c>
      <c r="D16" s="71">
        <v>113.53282394702202</v>
      </c>
      <c r="E16" s="71">
        <v>113.9770766452444</v>
      </c>
      <c r="F16" s="71">
        <v>113.91971211417653</v>
      </c>
      <c r="G16" s="71">
        <v>114.18657917617652</v>
      </c>
      <c r="H16" s="71">
        <v>113.91365365917655</v>
      </c>
      <c r="I16" s="55" t="s">
        <v>42</v>
      </c>
    </row>
    <row r="17" spans="1:9" x14ac:dyDescent="0.5">
      <c r="A17" s="57">
        <v>11</v>
      </c>
      <c r="B17" s="54" t="s">
        <v>43</v>
      </c>
      <c r="C17" s="71">
        <v>112.26339462698047</v>
      </c>
      <c r="D17" s="71">
        <v>112.95672840250236</v>
      </c>
      <c r="E17" s="71">
        <v>113.07111738039814</v>
      </c>
      <c r="F17" s="71">
        <v>112.432372813046</v>
      </c>
      <c r="G17" s="71">
        <v>112.93550199220154</v>
      </c>
      <c r="H17" s="71">
        <v>112.80012435559335</v>
      </c>
      <c r="I17" s="55" t="s">
        <v>44</v>
      </c>
    </row>
    <row r="18" spans="1:9" x14ac:dyDescent="0.5">
      <c r="A18" s="57">
        <v>12</v>
      </c>
      <c r="B18" s="54" t="s">
        <v>45</v>
      </c>
      <c r="C18" s="71">
        <v>113.86737934785715</v>
      </c>
      <c r="D18" s="71">
        <v>117.82987829623508</v>
      </c>
      <c r="E18" s="71">
        <v>119.91233189686083</v>
      </c>
      <c r="F18" s="71">
        <v>118.8635325464144</v>
      </c>
      <c r="G18" s="71">
        <v>118.91682067674074</v>
      </c>
      <c r="H18" s="71">
        <v>118.4838717509908</v>
      </c>
      <c r="I18" s="55" t="s">
        <v>46</v>
      </c>
    </row>
    <row r="19" spans="1:9" x14ac:dyDescent="0.5">
      <c r="B19" s="59"/>
    </row>
    <row r="20" spans="1:9" x14ac:dyDescent="0.5">
      <c r="B20" s="59"/>
      <c r="I20" s="62"/>
    </row>
    <row r="21" spans="1:9" x14ac:dyDescent="0.5">
      <c r="A21" s="63" t="s">
        <v>81</v>
      </c>
      <c r="B21" s="59"/>
    </row>
    <row r="22" spans="1:9" x14ac:dyDescent="0.5">
      <c r="A22" s="29"/>
      <c r="B22" s="59"/>
      <c r="C22" s="64"/>
      <c r="I22" s="65" t="s">
        <v>82</v>
      </c>
    </row>
    <row r="23" spans="1:9" x14ac:dyDescent="0.5">
      <c r="A23" s="94" t="s">
        <v>48</v>
      </c>
      <c r="B23" s="97" t="s">
        <v>1</v>
      </c>
      <c r="C23" s="98" t="s">
        <v>49</v>
      </c>
      <c r="D23" s="98"/>
      <c r="E23" s="98"/>
      <c r="F23" s="98"/>
      <c r="G23" s="98"/>
      <c r="H23" s="98"/>
      <c r="I23" s="97" t="s">
        <v>4</v>
      </c>
    </row>
    <row r="24" spans="1:9" ht="43.5" x14ac:dyDescent="0.5">
      <c r="A24" s="95"/>
      <c r="B24" s="97"/>
      <c r="C24" s="48" t="s">
        <v>50</v>
      </c>
      <c r="D24" s="48" t="s">
        <v>51</v>
      </c>
      <c r="E24" s="48" t="s">
        <v>52</v>
      </c>
      <c r="F24" s="48" t="s">
        <v>53</v>
      </c>
      <c r="G24" s="48" t="s">
        <v>54</v>
      </c>
      <c r="H24" s="49" t="s">
        <v>55</v>
      </c>
      <c r="I24" s="97"/>
    </row>
    <row r="25" spans="1:9" ht="65.25" x14ac:dyDescent="0.5">
      <c r="A25" s="96"/>
      <c r="B25" s="97"/>
      <c r="C25" s="50" t="s">
        <v>56</v>
      </c>
      <c r="D25" s="51" t="s">
        <v>57</v>
      </c>
      <c r="E25" s="51" t="s">
        <v>58</v>
      </c>
      <c r="F25" s="51" t="s">
        <v>59</v>
      </c>
      <c r="G25" s="51" t="s">
        <v>60</v>
      </c>
      <c r="H25" s="52" t="s">
        <v>61</v>
      </c>
      <c r="I25" s="97"/>
    </row>
    <row r="26" spans="1:9" s="40" customFormat="1" x14ac:dyDescent="0.2">
      <c r="A26" s="53"/>
      <c r="B26" s="54" t="s">
        <v>62</v>
      </c>
      <c r="C26" s="71">
        <v>109.34999624253381</v>
      </c>
      <c r="D26" s="71">
        <v>109.05638108051167</v>
      </c>
      <c r="E26" s="71">
        <v>108.94910216627537</v>
      </c>
      <c r="F26" s="71">
        <v>108.2549053866002</v>
      </c>
      <c r="G26" s="71">
        <v>106.953358423792</v>
      </c>
      <c r="H26" s="71">
        <v>107.93024306487146</v>
      </c>
      <c r="I26" s="55" t="s">
        <v>20</v>
      </c>
    </row>
    <row r="27" spans="1:9" s="40" customFormat="1" x14ac:dyDescent="0.5">
      <c r="A27" s="56" t="s">
        <v>21</v>
      </c>
      <c r="B27" s="15" t="s">
        <v>22</v>
      </c>
      <c r="C27" s="71">
        <v>101.86613300288175</v>
      </c>
      <c r="D27" s="71">
        <v>101.81139043072496</v>
      </c>
      <c r="E27" s="71">
        <v>101.87846393910328</v>
      </c>
      <c r="F27" s="71">
        <v>101.9164510567377</v>
      </c>
      <c r="G27" s="71">
        <v>102.08600191797804</v>
      </c>
      <c r="H27" s="71">
        <v>101.93877732862515</v>
      </c>
      <c r="I27" s="55" t="s">
        <v>23</v>
      </c>
    </row>
    <row r="28" spans="1:9" x14ac:dyDescent="0.5">
      <c r="A28" s="56" t="s">
        <v>24</v>
      </c>
      <c r="B28" s="15" t="s">
        <v>25</v>
      </c>
      <c r="C28" s="71">
        <v>106.30907489890026</v>
      </c>
      <c r="D28" s="71">
        <v>106.34765775545338</v>
      </c>
      <c r="E28" s="71">
        <v>106.18775083430396</v>
      </c>
      <c r="F28" s="71">
        <v>106.24552426592436</v>
      </c>
      <c r="G28" s="71">
        <v>106.35708316521888</v>
      </c>
      <c r="H28" s="71">
        <v>106.30861995070499</v>
      </c>
      <c r="I28" s="55" t="s">
        <v>63</v>
      </c>
    </row>
    <row r="29" spans="1:9" x14ac:dyDescent="0.5">
      <c r="A29" s="57" t="s">
        <v>26</v>
      </c>
      <c r="B29" s="54" t="s">
        <v>27</v>
      </c>
      <c r="C29" s="71">
        <v>99.859394872330967</v>
      </c>
      <c r="D29" s="71">
        <v>99.939373899057813</v>
      </c>
      <c r="E29" s="71">
        <v>100.2010271791261</v>
      </c>
      <c r="F29" s="71">
        <v>100.84179731887752</v>
      </c>
      <c r="G29" s="71">
        <v>100.95420818815495</v>
      </c>
      <c r="H29" s="71">
        <v>100.65693145762552</v>
      </c>
      <c r="I29" s="55" t="s">
        <v>28</v>
      </c>
    </row>
    <row r="30" spans="1:9" x14ac:dyDescent="0.5">
      <c r="A30" s="57">
        <v>4</v>
      </c>
      <c r="B30" s="54" t="s">
        <v>29</v>
      </c>
      <c r="C30" s="71">
        <v>121.85744030369543</v>
      </c>
      <c r="D30" s="71">
        <v>120.59436675219811</v>
      </c>
      <c r="E30" s="71">
        <v>119.89786238178658</v>
      </c>
      <c r="F30" s="71">
        <v>119.33960011241979</v>
      </c>
      <c r="G30" s="71">
        <v>118.53594029092991</v>
      </c>
      <c r="H30" s="71">
        <v>119.451860817121</v>
      </c>
      <c r="I30" s="55" t="s">
        <v>30</v>
      </c>
    </row>
    <row r="31" spans="1:9" ht="43.5" x14ac:dyDescent="0.5">
      <c r="A31" s="57">
        <v>5</v>
      </c>
      <c r="B31" s="54" t="s">
        <v>31</v>
      </c>
      <c r="C31" s="71">
        <v>101.55374769082366</v>
      </c>
      <c r="D31" s="71">
        <v>102.98579574455565</v>
      </c>
      <c r="E31" s="71">
        <v>102.98612043553518</v>
      </c>
      <c r="F31" s="71">
        <v>102.79178919150274</v>
      </c>
      <c r="G31" s="71">
        <v>102.45173248809211</v>
      </c>
      <c r="H31" s="71">
        <v>102.64096396745374</v>
      </c>
      <c r="I31" s="55" t="s">
        <v>32</v>
      </c>
    </row>
    <row r="32" spans="1:9" x14ac:dyDescent="0.5">
      <c r="A32" s="57">
        <v>6</v>
      </c>
      <c r="B32" s="54" t="s">
        <v>33</v>
      </c>
      <c r="C32" s="71">
        <v>106.4880135948176</v>
      </c>
      <c r="D32" s="71">
        <v>105.87023331661968</v>
      </c>
      <c r="E32" s="71">
        <v>111.08773460010059</v>
      </c>
      <c r="F32" s="71">
        <v>111.66426926925541</v>
      </c>
      <c r="G32" s="71">
        <v>114.9399050076144</v>
      </c>
      <c r="H32" s="71">
        <v>111.38015197720901</v>
      </c>
      <c r="I32" s="55" t="s">
        <v>34</v>
      </c>
    </row>
    <row r="33" spans="1:9" x14ac:dyDescent="0.5">
      <c r="A33" s="57">
        <v>7</v>
      </c>
      <c r="B33" s="54" t="s">
        <v>35</v>
      </c>
      <c r="C33" s="71">
        <v>102.85096097565869</v>
      </c>
      <c r="D33" s="71">
        <v>103.97944575948286</v>
      </c>
      <c r="E33" s="71">
        <v>102.83873463586656</v>
      </c>
      <c r="F33" s="71">
        <v>102.3851650411564</v>
      </c>
      <c r="G33" s="71">
        <v>101.04361615243553</v>
      </c>
      <c r="H33" s="71">
        <v>101.81584061741263</v>
      </c>
      <c r="I33" s="55" t="s">
        <v>36</v>
      </c>
    </row>
    <row r="34" spans="1:9" x14ac:dyDescent="0.5">
      <c r="A34" s="57">
        <v>8</v>
      </c>
      <c r="B34" s="54" t="s">
        <v>37</v>
      </c>
      <c r="C34" s="71">
        <v>96.381790669140486</v>
      </c>
      <c r="D34" s="71">
        <v>95.091607843492071</v>
      </c>
      <c r="E34" s="71">
        <v>95.010481230599751</v>
      </c>
      <c r="F34" s="71">
        <v>95.765565401966683</v>
      </c>
      <c r="G34" s="71">
        <v>95.539837118985645</v>
      </c>
      <c r="H34" s="71">
        <v>95.508171383821534</v>
      </c>
      <c r="I34" s="55" t="s">
        <v>38</v>
      </c>
    </row>
    <row r="35" spans="1:9" x14ac:dyDescent="0.5">
      <c r="A35" s="57">
        <v>9</v>
      </c>
      <c r="B35" s="54" t="s">
        <v>39</v>
      </c>
      <c r="C35" s="71">
        <v>85.762452163452224</v>
      </c>
      <c r="D35" s="71">
        <v>93.765495352357036</v>
      </c>
      <c r="E35" s="71">
        <v>98.155458620787911</v>
      </c>
      <c r="F35" s="71">
        <v>93.676282924483914</v>
      </c>
      <c r="G35" s="71">
        <v>93.940916919179529</v>
      </c>
      <c r="H35" s="71">
        <v>94.158271145682079</v>
      </c>
      <c r="I35" s="55" t="s">
        <v>40</v>
      </c>
    </row>
    <row r="36" spans="1:9" x14ac:dyDescent="0.5">
      <c r="A36" s="57">
        <v>10</v>
      </c>
      <c r="B36" s="54" t="s">
        <v>41</v>
      </c>
      <c r="C36" s="71">
        <v>108.63804397155543</v>
      </c>
      <c r="D36" s="71">
        <v>108.27199972434644</v>
      </c>
      <c r="E36" s="71">
        <v>108.46632648721479</v>
      </c>
      <c r="F36" s="71">
        <v>108.57637190287601</v>
      </c>
      <c r="G36" s="71">
        <v>108.35925902836679</v>
      </c>
      <c r="H36" s="71">
        <v>108.43514930889269</v>
      </c>
      <c r="I36" s="55" t="s">
        <v>42</v>
      </c>
    </row>
    <row r="37" spans="1:9" x14ac:dyDescent="0.5">
      <c r="A37" s="57">
        <v>11</v>
      </c>
      <c r="B37" s="54" t="s">
        <v>43</v>
      </c>
      <c r="C37" s="71">
        <v>104.03024697345066</v>
      </c>
      <c r="D37" s="71">
        <v>105.05825802032845</v>
      </c>
      <c r="E37" s="71">
        <v>105.35096002459093</v>
      </c>
      <c r="F37" s="71">
        <v>104.19108054299947</v>
      </c>
      <c r="G37" s="71">
        <v>105.08337161089703</v>
      </c>
      <c r="H37" s="71">
        <v>104.85136830796048</v>
      </c>
      <c r="I37" s="55" t="s">
        <v>44</v>
      </c>
    </row>
    <row r="38" spans="1:9" x14ac:dyDescent="0.5">
      <c r="A38" s="57">
        <v>12</v>
      </c>
      <c r="B38" s="54" t="s">
        <v>45</v>
      </c>
      <c r="C38" s="71">
        <v>107.93812531760122</v>
      </c>
      <c r="D38" s="71">
        <v>109.52249406797505</v>
      </c>
      <c r="E38" s="71">
        <v>110.81289312565919</v>
      </c>
      <c r="F38" s="71">
        <v>110.00919934080696</v>
      </c>
      <c r="G38" s="71">
        <v>109.85723146947399</v>
      </c>
      <c r="H38" s="71">
        <v>109.6713794465428</v>
      </c>
      <c r="I38" s="55" t="s">
        <v>46</v>
      </c>
    </row>
    <row r="39" spans="1:9" x14ac:dyDescent="0.5">
      <c r="B39" s="59"/>
    </row>
    <row r="40" spans="1:9" x14ac:dyDescent="0.5">
      <c r="A40" s="63" t="s">
        <v>83</v>
      </c>
      <c r="B40" s="59"/>
    </row>
    <row r="41" spans="1:9" x14ac:dyDescent="0.5">
      <c r="A41" s="29"/>
      <c r="B41" s="59"/>
      <c r="C41" s="64"/>
      <c r="I41" s="65" t="s">
        <v>84</v>
      </c>
    </row>
    <row r="42" spans="1:9" x14ac:dyDescent="0.5">
      <c r="A42" s="94" t="s">
        <v>48</v>
      </c>
      <c r="B42" s="97" t="s">
        <v>1</v>
      </c>
      <c r="C42" s="98" t="s">
        <v>49</v>
      </c>
      <c r="D42" s="98"/>
      <c r="E42" s="98"/>
      <c r="F42" s="98"/>
      <c r="G42" s="98"/>
      <c r="H42" s="98"/>
      <c r="I42" s="97" t="s">
        <v>4</v>
      </c>
    </row>
    <row r="43" spans="1:9" ht="43.5" x14ac:dyDescent="0.5">
      <c r="A43" s="95"/>
      <c r="B43" s="97"/>
      <c r="C43" s="48" t="s">
        <v>50</v>
      </c>
      <c r="D43" s="48" t="s">
        <v>51</v>
      </c>
      <c r="E43" s="48" t="s">
        <v>52</v>
      </c>
      <c r="F43" s="48" t="s">
        <v>53</v>
      </c>
      <c r="G43" s="48" t="s">
        <v>54</v>
      </c>
      <c r="H43" s="49" t="s">
        <v>55</v>
      </c>
      <c r="I43" s="97"/>
    </row>
    <row r="44" spans="1:9" ht="65.25" x14ac:dyDescent="0.5">
      <c r="A44" s="96"/>
      <c r="B44" s="97"/>
      <c r="C44" s="50" t="s">
        <v>56</v>
      </c>
      <c r="D44" s="51" t="s">
        <v>57</v>
      </c>
      <c r="E44" s="51" t="s">
        <v>58</v>
      </c>
      <c r="F44" s="51" t="s">
        <v>59</v>
      </c>
      <c r="G44" s="51" t="s">
        <v>60</v>
      </c>
      <c r="H44" s="52" t="s">
        <v>61</v>
      </c>
      <c r="I44" s="97"/>
    </row>
    <row r="45" spans="1:9" s="40" customFormat="1" x14ac:dyDescent="0.2">
      <c r="A45" s="53"/>
      <c r="B45" s="54" t="s">
        <v>62</v>
      </c>
      <c r="C45" s="71">
        <f>C6/C26*100-100</f>
        <v>3.3845300171887516</v>
      </c>
      <c r="D45" s="71">
        <f t="shared" ref="D45:H45" si="0">D6/D26*100-100</f>
        <v>3.5789363595728503</v>
      </c>
      <c r="E45" s="71">
        <f t="shared" si="0"/>
        <v>3.3609748957236292</v>
      </c>
      <c r="F45" s="71">
        <f t="shared" si="0"/>
        <v>3.4782011849764132</v>
      </c>
      <c r="G45" s="71">
        <f t="shared" si="0"/>
        <v>3.941364703409505</v>
      </c>
      <c r="H45" s="71">
        <f t="shared" si="0"/>
        <v>3.6623670880228332</v>
      </c>
      <c r="I45" s="55" t="s">
        <v>20</v>
      </c>
    </row>
    <row r="46" spans="1:9" s="40" customFormat="1" x14ac:dyDescent="0.5">
      <c r="A46" s="56" t="s">
        <v>21</v>
      </c>
      <c r="B46" s="15" t="s">
        <v>22</v>
      </c>
      <c r="C46" s="71">
        <f t="shared" ref="C46:H46" si="1">C7/C27*100-100</f>
        <v>4.0261548632808228</v>
      </c>
      <c r="D46" s="71">
        <f t="shared" si="1"/>
        <v>4.0694947222691411</v>
      </c>
      <c r="E46" s="71">
        <f t="shared" si="1"/>
        <v>4.065441388979167</v>
      </c>
      <c r="F46" s="71">
        <f t="shared" si="1"/>
        <v>3.8695097057845942</v>
      </c>
      <c r="G46" s="71">
        <f t="shared" si="1"/>
        <v>3.6956759718859757</v>
      </c>
      <c r="H46" s="71">
        <f t="shared" si="1"/>
        <v>3.8974840921149934</v>
      </c>
      <c r="I46" s="55" t="s">
        <v>23</v>
      </c>
    </row>
    <row r="47" spans="1:9" x14ac:dyDescent="0.5">
      <c r="A47" s="56" t="s">
        <v>24</v>
      </c>
      <c r="B47" s="15" t="s">
        <v>25</v>
      </c>
      <c r="C47" s="71">
        <f t="shared" ref="C47:H47" si="2">C8/C28*100-100</f>
        <v>116.29539492136095</v>
      </c>
      <c r="D47" s="71">
        <f t="shared" si="2"/>
        <v>114.41361840867353</v>
      </c>
      <c r="E47" s="71">
        <f t="shared" si="2"/>
        <v>110.36218311856936</v>
      </c>
      <c r="F47" s="71">
        <f t="shared" si="2"/>
        <v>103.32943564711954</v>
      </c>
      <c r="G47" s="71">
        <f t="shared" si="2"/>
        <v>79.82128349182787</v>
      </c>
      <c r="H47" s="71">
        <f t="shared" si="2"/>
        <v>100.10737853700539</v>
      </c>
      <c r="I47" s="55" t="s">
        <v>63</v>
      </c>
    </row>
    <row r="48" spans="1:9" x14ac:dyDescent="0.5">
      <c r="A48" s="57" t="s">
        <v>26</v>
      </c>
      <c r="B48" s="54" t="s">
        <v>27</v>
      </c>
      <c r="C48" s="71">
        <f t="shared" ref="C48:H48" si="3">C9/C29*100-100</f>
        <v>8.558931329472756</v>
      </c>
      <c r="D48" s="71">
        <f t="shared" si="3"/>
        <v>10.704484452042905</v>
      </c>
      <c r="E48" s="71">
        <f t="shared" si="3"/>
        <v>11.845916468953106</v>
      </c>
      <c r="F48" s="71">
        <f t="shared" si="3"/>
        <v>12.192607676375317</v>
      </c>
      <c r="G48" s="71">
        <f t="shared" si="3"/>
        <v>12.867111960383255</v>
      </c>
      <c r="H48" s="71">
        <f t="shared" si="3"/>
        <v>12.14708849688364</v>
      </c>
      <c r="I48" s="55" t="s">
        <v>28</v>
      </c>
    </row>
    <row r="49" spans="1:9" x14ac:dyDescent="0.5">
      <c r="A49" s="57">
        <v>4</v>
      </c>
      <c r="B49" s="54" t="s">
        <v>29</v>
      </c>
      <c r="C49" s="71">
        <f t="shared" ref="C49:H49" si="4">C10/C30*100-100</f>
        <v>-2.9205406585144402</v>
      </c>
      <c r="D49" s="71">
        <f t="shared" si="4"/>
        <v>-3.0752704525362446</v>
      </c>
      <c r="E49" s="71">
        <f t="shared" si="4"/>
        <v>-3.1925345822850204</v>
      </c>
      <c r="F49" s="71">
        <f t="shared" si="4"/>
        <v>-3.28926870817061</v>
      </c>
      <c r="G49" s="71">
        <f t="shared" si="4"/>
        <v>-3.4270347845415472</v>
      </c>
      <c r="H49" s="71">
        <f t="shared" si="4"/>
        <v>-3.2729362119663392</v>
      </c>
      <c r="I49" s="55" t="s">
        <v>30</v>
      </c>
    </row>
    <row r="50" spans="1:9" ht="43.5" x14ac:dyDescent="0.5">
      <c r="A50" s="57">
        <v>5</v>
      </c>
      <c r="B50" s="54" t="s">
        <v>31</v>
      </c>
      <c r="C50" s="71">
        <f t="shared" ref="C50:H50" si="5">C11/C31*100-100</f>
        <v>5.7445997019685251</v>
      </c>
      <c r="D50" s="71">
        <f t="shared" si="5"/>
        <v>5.17264878581733</v>
      </c>
      <c r="E50" s="71">
        <f t="shared" si="5"/>
        <v>5.2452284208147404</v>
      </c>
      <c r="F50" s="71">
        <f t="shared" si="5"/>
        <v>4.9290802844733577</v>
      </c>
      <c r="G50" s="71">
        <f t="shared" si="5"/>
        <v>4.8166924588776823</v>
      </c>
      <c r="H50" s="71">
        <f t="shared" si="5"/>
        <v>4.9576025142358873</v>
      </c>
      <c r="I50" s="55" t="s">
        <v>32</v>
      </c>
    </row>
    <row r="51" spans="1:9" x14ac:dyDescent="0.5">
      <c r="A51" s="57">
        <v>6</v>
      </c>
      <c r="B51" s="54" t="s">
        <v>33</v>
      </c>
      <c r="C51" s="71">
        <f t="shared" ref="C51:H51" si="6">C12/C32*100-100</f>
        <v>-0.1503270375936836</v>
      </c>
      <c r="D51" s="71">
        <f t="shared" si="6"/>
        <v>-0.12270130836756721</v>
      </c>
      <c r="E51" s="71">
        <f t="shared" si="6"/>
        <v>-0.13002579464456687</v>
      </c>
      <c r="F51" s="71">
        <f t="shared" si="6"/>
        <v>-0.12099028974628823</v>
      </c>
      <c r="G51" s="71">
        <f t="shared" si="6"/>
        <v>-0.12978866193226679</v>
      </c>
      <c r="H51" s="71">
        <f t="shared" si="6"/>
        <v>-0.12895682824370169</v>
      </c>
      <c r="I51" s="55" t="s">
        <v>34</v>
      </c>
    </row>
    <row r="52" spans="1:9" x14ac:dyDescent="0.5">
      <c r="A52" s="57">
        <v>7</v>
      </c>
      <c r="B52" s="54" t="s">
        <v>35</v>
      </c>
      <c r="C52" s="71">
        <f t="shared" ref="C52:H52" si="7">C13/C33*100-100</f>
        <v>18.463359793727619</v>
      </c>
      <c r="D52" s="71">
        <f t="shared" si="7"/>
        <v>15.658749782746085</v>
      </c>
      <c r="E52" s="71">
        <f t="shared" si="7"/>
        <v>12.618363803355621</v>
      </c>
      <c r="F52" s="71">
        <f t="shared" si="7"/>
        <v>10.627513616365178</v>
      </c>
      <c r="G52" s="71">
        <f t="shared" si="7"/>
        <v>7.9778755716567673</v>
      </c>
      <c r="H52" s="71">
        <f t="shared" si="7"/>
        <v>9.9897351335522302</v>
      </c>
      <c r="I52" s="55" t="s">
        <v>36</v>
      </c>
    </row>
    <row r="53" spans="1:9" x14ac:dyDescent="0.5">
      <c r="A53" s="57">
        <v>8</v>
      </c>
      <c r="B53" s="54" t="s">
        <v>37</v>
      </c>
      <c r="C53" s="71">
        <f t="shared" ref="C53:H53" si="8">C14/C34*100-100</f>
        <v>5.4433005763158775</v>
      </c>
      <c r="D53" s="71">
        <f t="shared" si="8"/>
        <v>2.6949440385072592</v>
      </c>
      <c r="E53" s="71">
        <f t="shared" si="8"/>
        <v>1.5265475504644854</v>
      </c>
      <c r="F53" s="71">
        <f t="shared" si="8"/>
        <v>1.4074877707792126</v>
      </c>
      <c r="G53" s="71">
        <f t="shared" si="8"/>
        <v>0.60926144900868451</v>
      </c>
      <c r="H53" s="71">
        <f t="shared" si="8"/>
        <v>1.5751843963512471</v>
      </c>
      <c r="I53" s="55" t="s">
        <v>38</v>
      </c>
    </row>
    <row r="54" spans="1:9" x14ac:dyDescent="0.5">
      <c r="A54" s="57">
        <v>9</v>
      </c>
      <c r="B54" s="54" t="s">
        <v>39</v>
      </c>
      <c r="C54" s="71">
        <f t="shared" ref="C54:H54" si="9">C15/C35*100-100</f>
        <v>14.649334406851338</v>
      </c>
      <c r="D54" s="71">
        <f t="shared" si="9"/>
        <v>10.770728441956365</v>
      </c>
      <c r="E54" s="71">
        <f t="shared" si="9"/>
        <v>10.521333173074225</v>
      </c>
      <c r="F54" s="71">
        <f t="shared" si="9"/>
        <v>13.036818748669859</v>
      </c>
      <c r="G54" s="71">
        <f t="shared" si="9"/>
        <v>13.762208925622161</v>
      </c>
      <c r="H54" s="71">
        <f t="shared" si="9"/>
        <v>13.031020735929815</v>
      </c>
      <c r="I54" s="55" t="s">
        <v>40</v>
      </c>
    </row>
    <row r="55" spans="1:9" x14ac:dyDescent="0.5">
      <c r="A55" s="57">
        <v>10</v>
      </c>
      <c r="B55" s="54" t="s">
        <v>41</v>
      </c>
      <c r="C55" s="71">
        <f t="shared" ref="C55:H55" si="10">C16/C36*100-100</f>
        <v>3.6068139243879784</v>
      </c>
      <c r="D55" s="71">
        <f t="shared" si="10"/>
        <v>4.8588963315255143</v>
      </c>
      <c r="E55" s="71">
        <f t="shared" si="10"/>
        <v>5.0806091959601645</v>
      </c>
      <c r="F55" s="71">
        <f t="shared" si="10"/>
        <v>4.921273494089732</v>
      </c>
      <c r="G55" s="71">
        <f t="shared" si="10"/>
        <v>5.3777777737333992</v>
      </c>
      <c r="H55" s="71">
        <f t="shared" si="10"/>
        <v>5.0523325556343082</v>
      </c>
      <c r="I55" s="55" t="s">
        <v>42</v>
      </c>
    </row>
    <row r="56" spans="1:9" x14ac:dyDescent="0.5">
      <c r="A56" s="57">
        <v>11</v>
      </c>
      <c r="B56" s="54" t="s">
        <v>43</v>
      </c>
      <c r="C56" s="71">
        <f t="shared" ref="C56:H56" si="11">C17/C37*100-100</f>
        <v>7.9141863958382999</v>
      </c>
      <c r="D56" s="71">
        <f t="shared" si="11"/>
        <v>7.5181813700409634</v>
      </c>
      <c r="E56" s="71">
        <f t="shared" si="11"/>
        <v>7.3280370240623967</v>
      </c>
      <c r="F56" s="71">
        <f t="shared" si="11"/>
        <v>7.9097867371145725</v>
      </c>
      <c r="G56" s="71">
        <f t="shared" si="11"/>
        <v>7.4722863008044555</v>
      </c>
      <c r="H56" s="71">
        <f t="shared" si="11"/>
        <v>7.5809750277044259</v>
      </c>
      <c r="I56" s="55" t="s">
        <v>44</v>
      </c>
    </row>
    <row r="57" spans="1:9" x14ac:dyDescent="0.5">
      <c r="A57" s="57">
        <v>12</v>
      </c>
      <c r="B57" s="54" t="s">
        <v>45</v>
      </c>
      <c r="C57" s="71">
        <f t="shared" ref="C57:H57" si="12">C18/C38*100-100</f>
        <v>5.4931971560646247</v>
      </c>
      <c r="D57" s="71">
        <f t="shared" si="12"/>
        <v>7.5850940931860578</v>
      </c>
      <c r="E57" s="71">
        <f t="shared" si="12"/>
        <v>8.2115343391342606</v>
      </c>
      <c r="F57" s="71">
        <f t="shared" si="12"/>
        <v>8.0487207057810224</v>
      </c>
      <c r="G57" s="71">
        <f t="shared" si="12"/>
        <v>8.2466935367692571</v>
      </c>
      <c r="H57" s="71">
        <f t="shared" si="12"/>
        <v>8.035361959446746</v>
      </c>
      <c r="I57" s="55" t="s">
        <v>46</v>
      </c>
    </row>
    <row r="58" spans="1:9" x14ac:dyDescent="0.5">
      <c r="A58" s="66"/>
      <c r="B58" s="59"/>
      <c r="C58" s="67"/>
      <c r="D58" s="67"/>
      <c r="E58" s="67"/>
      <c r="F58" s="67"/>
      <c r="G58" s="67"/>
      <c r="H58" s="67"/>
      <c r="I58" s="68"/>
    </row>
  </sheetData>
  <mergeCells count="12">
    <mergeCell ref="A42:A44"/>
    <mergeCell ref="B42:B44"/>
    <mergeCell ref="C42:H42"/>
    <mergeCell ref="I42:I44"/>
    <mergeCell ref="A3:A5"/>
    <mergeCell ref="B3:B5"/>
    <mergeCell ref="C3:H3"/>
    <mergeCell ref="I3:I5"/>
    <mergeCell ref="A23:A25"/>
    <mergeCell ref="B23:B25"/>
    <mergeCell ref="C23:H23"/>
    <mergeCell ref="I23:I25"/>
  </mergeCells>
  <pageMargins left="0" right="0" top="0.5" bottom="0.5" header="0.3" footer="0.3"/>
  <pageSetup paperSize="9" firstPageNumber="2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rightToLeft="1" topLeftCell="A19" workbookViewId="0">
      <selection activeCell="I25" sqref="I25"/>
    </sheetView>
  </sheetViews>
  <sheetFormatPr defaultRowHeight="21.75" x14ac:dyDescent="0.5"/>
  <cols>
    <col min="1" max="1" width="5.85546875" style="25" customWidth="1"/>
    <col min="2" max="2" width="47.42578125" style="26" bestFit="1" customWidth="1"/>
    <col min="3" max="3" width="8.7109375" style="45" customWidth="1"/>
    <col min="4" max="6" width="12.7109375" style="27" customWidth="1"/>
    <col min="7" max="7" width="44.42578125" style="28" customWidth="1"/>
    <col min="8" max="16384" width="9.140625" style="29"/>
  </cols>
  <sheetData>
    <row r="1" spans="1:14" x14ac:dyDescent="0.5">
      <c r="A1" s="25" t="s">
        <v>85</v>
      </c>
      <c r="C1" s="27"/>
    </row>
    <row r="2" spans="1:14" x14ac:dyDescent="0.5">
      <c r="A2" s="79"/>
      <c r="B2" s="79"/>
      <c r="C2" s="79"/>
      <c r="D2" s="79"/>
      <c r="E2" s="79"/>
      <c r="F2" s="79"/>
      <c r="G2" s="29" t="s">
        <v>89</v>
      </c>
    </row>
    <row r="3" spans="1:14" s="30" customFormat="1" x14ac:dyDescent="0.2">
      <c r="A3" s="99" t="s">
        <v>48</v>
      </c>
      <c r="B3" s="97" t="s">
        <v>1</v>
      </c>
      <c r="C3" s="102" t="s">
        <v>64</v>
      </c>
      <c r="D3" s="102"/>
      <c r="E3" s="102"/>
      <c r="F3" s="102"/>
      <c r="G3" s="97" t="s">
        <v>4</v>
      </c>
    </row>
    <row r="4" spans="1:14" s="32" customFormat="1" x14ac:dyDescent="0.2">
      <c r="A4" s="100"/>
      <c r="B4" s="97"/>
      <c r="C4" s="31" t="s">
        <v>65</v>
      </c>
      <c r="D4" s="31" t="s">
        <v>66</v>
      </c>
      <c r="E4" s="31" t="s">
        <v>67</v>
      </c>
      <c r="F4" s="80" t="s">
        <v>55</v>
      </c>
      <c r="G4" s="97"/>
    </row>
    <row r="5" spans="1:14" s="32" customFormat="1" ht="43.5" x14ac:dyDescent="0.2">
      <c r="A5" s="101"/>
      <c r="B5" s="97"/>
      <c r="C5" s="33" t="s">
        <v>68</v>
      </c>
      <c r="D5" s="33" t="s">
        <v>69</v>
      </c>
      <c r="E5" s="33" t="s">
        <v>77</v>
      </c>
      <c r="F5" s="34" t="s">
        <v>70</v>
      </c>
      <c r="G5" s="97"/>
    </row>
    <row r="6" spans="1:14" s="40" customFormat="1" x14ac:dyDescent="0.2">
      <c r="A6" s="35"/>
      <c r="B6" s="15" t="s">
        <v>62</v>
      </c>
      <c r="C6" s="36">
        <v>111.80893924611891</v>
      </c>
      <c r="D6" s="36">
        <v>112.12570705518002</v>
      </c>
      <c r="E6" s="36">
        <v>113.00703998777078</v>
      </c>
      <c r="F6" s="37">
        <v>112.03409778310736</v>
      </c>
      <c r="G6" s="38" t="s">
        <v>20</v>
      </c>
      <c r="H6" s="39"/>
    </row>
    <row r="7" spans="1:14" s="40" customFormat="1" x14ac:dyDescent="0.5">
      <c r="A7" s="41" t="s">
        <v>21</v>
      </c>
      <c r="B7" s="15" t="s">
        <v>22</v>
      </c>
      <c r="C7" s="36">
        <v>106.74676552525598</v>
      </c>
      <c r="D7" s="36">
        <v>106.88699430719316</v>
      </c>
      <c r="E7" s="36">
        <v>106.36659104827271</v>
      </c>
      <c r="F7" s="37">
        <v>106.8259511858616</v>
      </c>
      <c r="G7" s="38" t="s">
        <v>72</v>
      </c>
    </row>
    <row r="8" spans="1:14" x14ac:dyDescent="0.5">
      <c r="A8" s="41" t="s">
        <v>24</v>
      </c>
      <c r="B8" s="15" t="s">
        <v>25</v>
      </c>
      <c r="C8" s="36">
        <v>212.68940354568213</v>
      </c>
      <c r="D8" s="36">
        <v>211.35121524576027</v>
      </c>
      <c r="E8" s="36">
        <v>218.38777507037778</v>
      </c>
      <c r="F8" s="37">
        <v>212.70338444475618</v>
      </c>
      <c r="G8" s="38" t="s">
        <v>71</v>
      </c>
    </row>
    <row r="9" spans="1:14" x14ac:dyDescent="0.5">
      <c r="A9" s="42" t="s">
        <v>26</v>
      </c>
      <c r="B9" s="15" t="s">
        <v>27</v>
      </c>
      <c r="C9" s="36">
        <v>113.52248968574513</v>
      </c>
      <c r="D9" s="36">
        <v>109.531630202106</v>
      </c>
      <c r="E9" s="36">
        <v>107.26693817215241</v>
      </c>
      <c r="F9" s="37">
        <v>111.77833961110414</v>
      </c>
      <c r="G9" s="38" t="s">
        <v>28</v>
      </c>
    </row>
    <row r="10" spans="1:14" x14ac:dyDescent="0.5">
      <c r="A10" s="42">
        <v>4</v>
      </c>
      <c r="B10" s="15" t="s">
        <v>29</v>
      </c>
      <c r="C10" s="36">
        <v>115.18116280627115</v>
      </c>
      <c r="D10" s="36">
        <v>115.82156844340908</v>
      </c>
      <c r="E10" s="36">
        <v>117.6312908970455</v>
      </c>
      <c r="F10" s="37">
        <v>115.67486590558376</v>
      </c>
      <c r="G10" s="38" t="s">
        <v>30</v>
      </c>
      <c r="I10" s="30"/>
      <c r="J10" s="30"/>
      <c r="K10" s="30"/>
      <c r="L10" s="30"/>
      <c r="M10" s="30"/>
      <c r="N10" s="30"/>
    </row>
    <row r="11" spans="1:14" ht="36" customHeight="1" x14ac:dyDescent="0.5">
      <c r="A11" s="42">
        <v>5</v>
      </c>
      <c r="B11" s="15" t="s">
        <v>31</v>
      </c>
      <c r="C11" s="36">
        <v>108.66175757372764</v>
      </c>
      <c r="D11" s="36">
        <v>106.50195266066169</v>
      </c>
      <c r="E11" s="36">
        <v>105.2307532935838</v>
      </c>
      <c r="F11" s="37">
        <v>107.90440973811302</v>
      </c>
      <c r="G11" s="43" t="s">
        <v>32</v>
      </c>
    </row>
    <row r="12" spans="1:14" x14ac:dyDescent="0.5">
      <c r="A12" s="42">
        <v>6</v>
      </c>
      <c r="B12" s="15" t="s">
        <v>33</v>
      </c>
      <c r="C12" s="36">
        <v>115.70869654856295</v>
      </c>
      <c r="D12" s="36">
        <v>109.11036898832</v>
      </c>
      <c r="E12" s="36">
        <v>109.9011917065029</v>
      </c>
      <c r="F12" s="37">
        <v>111.23651966592621</v>
      </c>
      <c r="G12" s="38" t="s">
        <v>34</v>
      </c>
    </row>
    <row r="13" spans="1:14" x14ac:dyDescent="0.5">
      <c r="A13" s="42">
        <v>7</v>
      </c>
      <c r="B13" s="15" t="s">
        <v>35</v>
      </c>
      <c r="C13" s="36">
        <v>111.33000383252933</v>
      </c>
      <c r="D13" s="36">
        <v>112.74045807879277</v>
      </c>
      <c r="E13" s="36">
        <v>121.43248725630289</v>
      </c>
      <c r="F13" s="37">
        <v>112.15183115194765</v>
      </c>
      <c r="G13" s="38" t="s">
        <v>36</v>
      </c>
    </row>
    <row r="14" spans="1:14" x14ac:dyDescent="0.5">
      <c r="A14" s="42">
        <v>8</v>
      </c>
      <c r="B14" s="15" t="s">
        <v>37</v>
      </c>
      <c r="C14" s="36">
        <v>97.15942265347293</v>
      </c>
      <c r="D14" s="36">
        <v>96.409887829185124</v>
      </c>
      <c r="E14" s="36">
        <v>101.09038905165517</v>
      </c>
      <c r="F14" s="37">
        <v>97.012601196699904</v>
      </c>
      <c r="G14" s="38" t="s">
        <v>38</v>
      </c>
    </row>
    <row r="15" spans="1:14" x14ac:dyDescent="0.5">
      <c r="A15" s="42">
        <v>9</v>
      </c>
      <c r="B15" s="15" t="s">
        <v>39</v>
      </c>
      <c r="C15" s="36">
        <v>109.77519422031239</v>
      </c>
      <c r="D15" s="36">
        <v>101.56197693115061</v>
      </c>
      <c r="E15" s="36">
        <v>93.849745694192279</v>
      </c>
      <c r="F15" s="37">
        <v>106.18321333053289</v>
      </c>
      <c r="G15" s="38" t="s">
        <v>40</v>
      </c>
    </row>
    <row r="16" spans="1:14" x14ac:dyDescent="0.5">
      <c r="A16" s="42">
        <v>10</v>
      </c>
      <c r="B16" s="15" t="s">
        <v>41</v>
      </c>
      <c r="C16" s="36">
        <v>114.9562189386003</v>
      </c>
      <c r="D16" s="36">
        <v>113.56427582784698</v>
      </c>
      <c r="E16" s="36">
        <v>111.72465190023526</v>
      </c>
      <c r="F16" s="37">
        <v>113.91365365917653</v>
      </c>
      <c r="G16" s="38" t="s">
        <v>42</v>
      </c>
    </row>
    <row r="17" spans="1:14" x14ac:dyDescent="0.5">
      <c r="A17" s="42">
        <v>11</v>
      </c>
      <c r="B17" s="15" t="s">
        <v>43</v>
      </c>
      <c r="C17" s="36">
        <v>114.8569573621825</v>
      </c>
      <c r="D17" s="36">
        <v>113.02386057074864</v>
      </c>
      <c r="E17" s="36">
        <v>113.07063014362441</v>
      </c>
      <c r="F17" s="37">
        <v>113.53764923596833</v>
      </c>
      <c r="G17" s="38" t="s">
        <v>44</v>
      </c>
    </row>
    <row r="18" spans="1:14" x14ac:dyDescent="0.5">
      <c r="A18" s="42">
        <v>12</v>
      </c>
      <c r="B18" s="15" t="s">
        <v>45</v>
      </c>
      <c r="C18" s="36">
        <v>118.69967162023939</v>
      </c>
      <c r="D18" s="36">
        <v>119.05629906897093</v>
      </c>
      <c r="E18" s="36">
        <v>111.81834984290627</v>
      </c>
      <c r="F18" s="37">
        <v>118.52826706220503</v>
      </c>
      <c r="G18" s="38" t="s">
        <v>46</v>
      </c>
    </row>
    <row r="20" spans="1:14" x14ac:dyDescent="0.5">
      <c r="C20" s="27"/>
      <c r="G20" s="28" t="s">
        <v>76</v>
      </c>
    </row>
    <row r="21" spans="1:14" x14ac:dyDescent="0.5">
      <c r="A21" s="25" t="s">
        <v>86</v>
      </c>
      <c r="C21" s="27"/>
    </row>
    <row r="22" spans="1:14" x14ac:dyDescent="0.5">
      <c r="A22" s="44"/>
      <c r="G22" s="29" t="s">
        <v>90</v>
      </c>
    </row>
    <row r="23" spans="1:14" s="30" customFormat="1" x14ac:dyDescent="0.5">
      <c r="A23" s="99" t="s">
        <v>48</v>
      </c>
      <c r="B23" s="97" t="s">
        <v>1</v>
      </c>
      <c r="C23" s="102" t="s">
        <v>64</v>
      </c>
      <c r="D23" s="102"/>
      <c r="E23" s="102"/>
      <c r="F23" s="102"/>
      <c r="G23" s="97" t="s">
        <v>4</v>
      </c>
      <c r="I23" s="29"/>
      <c r="J23" s="29"/>
      <c r="K23" s="29"/>
      <c r="L23" s="29"/>
      <c r="M23" s="29"/>
      <c r="N23" s="29"/>
    </row>
    <row r="24" spans="1:14" s="32" customFormat="1" x14ac:dyDescent="0.5">
      <c r="A24" s="100"/>
      <c r="B24" s="97"/>
      <c r="C24" s="31" t="s">
        <v>65</v>
      </c>
      <c r="D24" s="31" t="s">
        <v>66</v>
      </c>
      <c r="E24" s="31" t="s">
        <v>67</v>
      </c>
      <c r="F24" s="80" t="s">
        <v>55</v>
      </c>
      <c r="G24" s="97"/>
      <c r="I24" s="29"/>
      <c r="J24" s="29"/>
      <c r="K24" s="29"/>
      <c r="L24" s="29"/>
      <c r="M24" s="29"/>
      <c r="N24" s="29"/>
    </row>
    <row r="25" spans="1:14" s="32" customFormat="1" ht="43.5" x14ac:dyDescent="0.2">
      <c r="A25" s="101"/>
      <c r="B25" s="97"/>
      <c r="C25" s="33" t="s">
        <v>68</v>
      </c>
      <c r="D25" s="33" t="s">
        <v>69</v>
      </c>
      <c r="E25" s="33" t="s">
        <v>77</v>
      </c>
      <c r="F25" s="34" t="s">
        <v>70</v>
      </c>
      <c r="G25" s="97"/>
      <c r="I25" s="30"/>
      <c r="J25" s="30"/>
      <c r="K25" s="30"/>
      <c r="L25" s="30"/>
      <c r="M25" s="30"/>
      <c r="N25" s="30"/>
    </row>
    <row r="26" spans="1:14" s="40" customFormat="1" x14ac:dyDescent="0.2">
      <c r="A26" s="35"/>
      <c r="B26" s="15" t="s">
        <v>62</v>
      </c>
      <c r="C26" s="36">
        <v>107.44820869435958</v>
      </c>
      <c r="D26" s="36">
        <v>108.36705024965299</v>
      </c>
      <c r="E26" s="36">
        <v>108.56056436666606</v>
      </c>
      <c r="F26" s="36">
        <v>107.94913144347881</v>
      </c>
      <c r="G26" s="38" t="s">
        <v>20</v>
      </c>
      <c r="I26" s="82"/>
      <c r="J26" s="82"/>
      <c r="K26" s="82"/>
      <c r="L26" s="82"/>
      <c r="M26" s="82"/>
      <c r="N26" s="82"/>
    </row>
    <row r="27" spans="1:14" s="40" customFormat="1" x14ac:dyDescent="0.5">
      <c r="A27" s="41" t="s">
        <v>21</v>
      </c>
      <c r="B27" s="15" t="s">
        <v>22</v>
      </c>
      <c r="C27" s="36">
        <v>101.87500562593318</v>
      </c>
      <c r="D27" s="36">
        <v>102.05426673038664</v>
      </c>
      <c r="E27" s="36">
        <v>102.05297228810321</v>
      </c>
      <c r="F27" s="36">
        <v>101.94524633700289</v>
      </c>
      <c r="G27" s="38" t="s">
        <v>72</v>
      </c>
      <c r="I27" s="82"/>
      <c r="J27" s="82"/>
      <c r="K27" s="82"/>
      <c r="L27" s="82"/>
      <c r="M27" s="82"/>
      <c r="N27" s="82"/>
    </row>
    <row r="28" spans="1:14" x14ac:dyDescent="0.5">
      <c r="A28" s="41" t="s">
        <v>24</v>
      </c>
      <c r="B28" s="15" t="s">
        <v>25</v>
      </c>
      <c r="C28" s="36">
        <v>104.63492648874499</v>
      </c>
      <c r="D28" s="36">
        <v>106.38624051698045</v>
      </c>
      <c r="E28" s="36">
        <v>106.02611232296577</v>
      </c>
      <c r="F28" s="36">
        <v>106.07277055901517</v>
      </c>
      <c r="G28" s="38" t="s">
        <v>71</v>
      </c>
    </row>
    <row r="29" spans="1:14" x14ac:dyDescent="0.5">
      <c r="A29" s="42" t="s">
        <v>26</v>
      </c>
      <c r="B29" s="15" t="s">
        <v>27</v>
      </c>
      <c r="C29" s="36">
        <v>101.27839256832245</v>
      </c>
      <c r="D29" s="36">
        <v>99.763037587726501</v>
      </c>
      <c r="E29" s="36">
        <v>102.00295402526834</v>
      </c>
      <c r="F29" s="36">
        <v>100.59845137263969</v>
      </c>
      <c r="G29" s="38" t="s">
        <v>28</v>
      </c>
    </row>
    <row r="30" spans="1:14" x14ac:dyDescent="0.5">
      <c r="A30" s="42">
        <v>4</v>
      </c>
      <c r="B30" s="15" t="s">
        <v>29</v>
      </c>
      <c r="C30" s="36">
        <v>118.76906201210596</v>
      </c>
      <c r="D30" s="36">
        <v>119.76327938945717</v>
      </c>
      <c r="E30" s="36">
        <v>121.21179817469718</v>
      </c>
      <c r="F30" s="36">
        <v>119.47332164501081</v>
      </c>
      <c r="G30" s="38" t="s">
        <v>30</v>
      </c>
    </row>
    <row r="31" spans="1:14" x14ac:dyDescent="0.5">
      <c r="A31" s="42">
        <v>5</v>
      </c>
      <c r="B31" s="15" t="s">
        <v>31</v>
      </c>
      <c r="C31" s="36">
        <v>103.25872534429433</v>
      </c>
      <c r="D31" s="36">
        <v>101.74070471387824</v>
      </c>
      <c r="E31" s="36">
        <v>102.47949287522215</v>
      </c>
      <c r="F31" s="36">
        <v>102.71577782514908</v>
      </c>
      <c r="G31" s="38" t="s">
        <v>32</v>
      </c>
    </row>
    <row r="32" spans="1:14" x14ac:dyDescent="0.5">
      <c r="A32" s="42">
        <v>6</v>
      </c>
      <c r="B32" s="15" t="s">
        <v>33</v>
      </c>
      <c r="C32" s="36">
        <v>115.89006541696239</v>
      </c>
      <c r="D32" s="36">
        <v>109.2973746789929</v>
      </c>
      <c r="E32" s="36">
        <v>109.87906031482439</v>
      </c>
      <c r="F32" s="36">
        <v>111.41606005502973</v>
      </c>
      <c r="G32" s="38" t="s">
        <v>34</v>
      </c>
    </row>
    <row r="33" spans="1:14" x14ac:dyDescent="0.5">
      <c r="A33" s="42">
        <v>7</v>
      </c>
      <c r="B33" s="15" t="s">
        <v>35</v>
      </c>
      <c r="C33" s="36">
        <v>102.33415769016207</v>
      </c>
      <c r="D33" s="36">
        <v>101.35940572499435</v>
      </c>
      <c r="E33" s="36">
        <v>98.760077040898622</v>
      </c>
      <c r="F33" s="36">
        <v>101.817049113086</v>
      </c>
      <c r="G33" s="38" t="s">
        <v>36</v>
      </c>
    </row>
    <row r="34" spans="1:14" x14ac:dyDescent="0.5">
      <c r="A34" s="42">
        <v>8</v>
      </c>
      <c r="B34" s="15" t="s">
        <v>37</v>
      </c>
      <c r="C34" s="36">
        <v>96.218636166555854</v>
      </c>
      <c r="D34" s="36">
        <v>95.545458814618186</v>
      </c>
      <c r="E34" s="36">
        <v>95.977289498142824</v>
      </c>
      <c r="F34" s="36">
        <v>95.859768446001311</v>
      </c>
      <c r="G34" s="38" t="s">
        <v>38</v>
      </c>
    </row>
    <row r="35" spans="1:14" x14ac:dyDescent="0.5">
      <c r="A35" s="42">
        <v>9</v>
      </c>
      <c r="B35" s="15" t="s">
        <v>39</v>
      </c>
      <c r="C35" s="36">
        <v>100.80202228236382</v>
      </c>
      <c r="D35" s="36">
        <v>86.931036277281663</v>
      </c>
      <c r="E35" s="36">
        <v>74.646201743739937</v>
      </c>
      <c r="F35" s="36">
        <v>94.026264695497247</v>
      </c>
      <c r="G35" s="38" t="s">
        <v>40</v>
      </c>
    </row>
    <row r="36" spans="1:14" x14ac:dyDescent="0.5">
      <c r="A36" s="42">
        <v>10</v>
      </c>
      <c r="B36" s="15" t="s">
        <v>41</v>
      </c>
      <c r="C36" s="36">
        <v>109.84012210824712</v>
      </c>
      <c r="D36" s="36">
        <v>107.96451116768348</v>
      </c>
      <c r="E36" s="36">
        <v>103.45086886226321</v>
      </c>
      <c r="F36" s="36">
        <v>108.43514930889269</v>
      </c>
      <c r="G36" s="38" t="s">
        <v>42</v>
      </c>
    </row>
    <row r="37" spans="1:14" x14ac:dyDescent="0.5">
      <c r="A37" s="42">
        <v>11</v>
      </c>
      <c r="B37" s="15" t="s">
        <v>43</v>
      </c>
      <c r="C37" s="36">
        <v>107.28782554364656</v>
      </c>
      <c r="D37" s="36">
        <v>103.70995612809992</v>
      </c>
      <c r="E37" s="36">
        <v>103.86921256012121</v>
      </c>
      <c r="F37" s="36">
        <v>104.71897012489211</v>
      </c>
      <c r="G37" s="38" t="s">
        <v>44</v>
      </c>
    </row>
    <row r="38" spans="1:14" x14ac:dyDescent="0.5">
      <c r="A38" s="42">
        <v>12</v>
      </c>
      <c r="B38" s="15" t="s">
        <v>45</v>
      </c>
      <c r="C38" s="36">
        <v>110.28905082540003</v>
      </c>
      <c r="D38" s="36">
        <v>109.643021945399</v>
      </c>
      <c r="E38" s="36">
        <v>107.19845944754327</v>
      </c>
      <c r="F38" s="36">
        <v>109.71119465343527</v>
      </c>
      <c r="G38" s="38" t="s">
        <v>46</v>
      </c>
    </row>
    <row r="40" spans="1:14" x14ac:dyDescent="0.5">
      <c r="A40" s="25" t="s">
        <v>87</v>
      </c>
      <c r="C40" s="27"/>
    </row>
    <row r="41" spans="1:14" x14ac:dyDescent="0.5">
      <c r="A41" s="44"/>
      <c r="G41" s="29" t="s">
        <v>88</v>
      </c>
    </row>
    <row r="42" spans="1:14" s="30" customFormat="1" x14ac:dyDescent="0.5">
      <c r="A42" s="99" t="s">
        <v>48</v>
      </c>
      <c r="B42" s="97" t="s">
        <v>1</v>
      </c>
      <c r="C42" s="102" t="s">
        <v>64</v>
      </c>
      <c r="D42" s="102"/>
      <c r="E42" s="102"/>
      <c r="F42" s="102"/>
      <c r="G42" s="97" t="s">
        <v>4</v>
      </c>
      <c r="I42" s="29"/>
      <c r="J42" s="29"/>
      <c r="K42" s="29"/>
      <c r="L42" s="29"/>
      <c r="M42" s="29"/>
      <c r="N42" s="29"/>
    </row>
    <row r="43" spans="1:14" s="32" customFormat="1" x14ac:dyDescent="0.5">
      <c r="A43" s="100"/>
      <c r="B43" s="97"/>
      <c r="C43" s="31" t="s">
        <v>65</v>
      </c>
      <c r="D43" s="31" t="s">
        <v>66</v>
      </c>
      <c r="E43" s="31" t="s">
        <v>67</v>
      </c>
      <c r="F43" s="80" t="s">
        <v>55</v>
      </c>
      <c r="G43" s="97"/>
      <c r="I43" s="29"/>
      <c r="J43" s="29"/>
      <c r="K43" s="29"/>
      <c r="L43" s="29"/>
      <c r="M43" s="29"/>
      <c r="N43" s="29"/>
    </row>
    <row r="44" spans="1:14" s="32" customFormat="1" ht="43.5" x14ac:dyDescent="0.5">
      <c r="A44" s="101"/>
      <c r="B44" s="97"/>
      <c r="C44" s="33" t="s">
        <v>68</v>
      </c>
      <c r="D44" s="33" t="s">
        <v>69</v>
      </c>
      <c r="E44" s="33" t="s">
        <v>77</v>
      </c>
      <c r="F44" s="34" t="s">
        <v>70</v>
      </c>
      <c r="G44" s="97"/>
      <c r="I44" s="29"/>
      <c r="J44" s="29"/>
      <c r="K44" s="29"/>
      <c r="L44" s="29"/>
      <c r="M44" s="29"/>
      <c r="N44" s="29"/>
    </row>
    <row r="45" spans="1:14" x14ac:dyDescent="0.5">
      <c r="A45" s="35"/>
      <c r="B45" s="15" t="s">
        <v>62</v>
      </c>
      <c r="C45" s="36">
        <f>C6/C26*100-100</f>
        <v>4.0584488143153692</v>
      </c>
      <c r="D45" s="36">
        <f t="shared" ref="D45:F45" si="0">D6/D26*100-100</f>
        <v>3.4684498626362341</v>
      </c>
      <c r="E45" s="36">
        <f t="shared" si="0"/>
        <v>4.0958479232722453</v>
      </c>
      <c r="F45" s="36">
        <f t="shared" si="0"/>
        <v>3.7841585985964201</v>
      </c>
      <c r="G45" s="38" t="s">
        <v>20</v>
      </c>
    </row>
    <row r="46" spans="1:14" s="40" customFormat="1" x14ac:dyDescent="0.5">
      <c r="A46" s="41" t="s">
        <v>21</v>
      </c>
      <c r="B46" s="15" t="s">
        <v>22</v>
      </c>
      <c r="C46" s="36">
        <f t="shared" ref="C46:F46" si="1">C7/C27*100-100</f>
        <v>4.7820953426113419</v>
      </c>
      <c r="D46" s="36">
        <f t="shared" si="1"/>
        <v>4.735448827018601</v>
      </c>
      <c r="E46" s="36">
        <f t="shared" si="1"/>
        <v>4.2268428478416524</v>
      </c>
      <c r="F46" s="36">
        <f t="shared" si="1"/>
        <v>4.7875747268533217</v>
      </c>
      <c r="G46" s="38" t="s">
        <v>72</v>
      </c>
      <c r="I46" s="29"/>
      <c r="J46" s="29"/>
      <c r="K46" s="29"/>
      <c r="L46" s="29"/>
      <c r="M46" s="29"/>
      <c r="N46" s="29"/>
    </row>
    <row r="47" spans="1:14" x14ac:dyDescent="0.5">
      <c r="A47" s="41" t="s">
        <v>24</v>
      </c>
      <c r="B47" s="15" t="s">
        <v>25</v>
      </c>
      <c r="C47" s="36">
        <f t="shared" ref="C47:F47" si="2">C8/C28*100-100</f>
        <v>103.26807757499589</v>
      </c>
      <c r="D47" s="36">
        <f t="shared" si="2"/>
        <v>98.664051120432475</v>
      </c>
      <c r="E47" s="36">
        <f t="shared" si="2"/>
        <v>105.97546235133808</v>
      </c>
      <c r="F47" s="36">
        <f t="shared" si="2"/>
        <v>100.52590624699059</v>
      </c>
      <c r="G47" s="38" t="s">
        <v>71</v>
      </c>
    </row>
    <row r="48" spans="1:14" x14ac:dyDescent="0.5">
      <c r="A48" s="42" t="s">
        <v>26</v>
      </c>
      <c r="B48" s="15" t="s">
        <v>27</v>
      </c>
      <c r="C48" s="36">
        <f t="shared" ref="C48:F48" si="3">C9/C29*100-100</f>
        <v>12.089545269157796</v>
      </c>
      <c r="D48" s="36">
        <f t="shared" si="3"/>
        <v>9.7917954891755414</v>
      </c>
      <c r="E48" s="36">
        <f t="shared" si="3"/>
        <v>5.1606193145936459</v>
      </c>
      <c r="F48" s="36">
        <f t="shared" si="3"/>
        <v>11.113380062931185</v>
      </c>
      <c r="G48" s="38" t="s">
        <v>28</v>
      </c>
    </row>
    <row r="49" spans="1:7" x14ac:dyDescent="0.5">
      <c r="A49" s="42">
        <v>4</v>
      </c>
      <c r="B49" s="15" t="s">
        <v>29</v>
      </c>
      <c r="C49" s="36">
        <f t="shared" ref="C49:F49" si="4">C10/C30*100-100</f>
        <v>-3.0209038827545101</v>
      </c>
      <c r="D49" s="36">
        <f t="shared" si="4"/>
        <v>-3.2912516809347494</v>
      </c>
      <c r="E49" s="36">
        <f t="shared" si="4"/>
        <v>-2.9539263764499708</v>
      </c>
      <c r="F49" s="36">
        <f t="shared" si="4"/>
        <v>-3.1793338354761289</v>
      </c>
      <c r="G49" s="38" t="s">
        <v>30</v>
      </c>
    </row>
    <row r="50" spans="1:7" x14ac:dyDescent="0.5">
      <c r="A50" s="42">
        <v>5</v>
      </c>
      <c r="B50" s="15" t="s">
        <v>31</v>
      </c>
      <c r="C50" s="36">
        <f t="shared" ref="C50:F50" si="5">C11/C31*100-100</f>
        <v>5.2325188127376521</v>
      </c>
      <c r="D50" s="36">
        <f t="shared" si="5"/>
        <v>4.6797866794547218</v>
      </c>
      <c r="E50" s="36">
        <f t="shared" si="5"/>
        <v>2.6846936310580389</v>
      </c>
      <c r="F50" s="36">
        <f t="shared" si="5"/>
        <v>5.0514458662781436</v>
      </c>
      <c r="G50" s="38" t="s">
        <v>32</v>
      </c>
    </row>
    <row r="51" spans="1:7" x14ac:dyDescent="0.5">
      <c r="A51" s="42">
        <v>6</v>
      </c>
      <c r="B51" s="15" t="s">
        <v>33</v>
      </c>
      <c r="C51" s="36">
        <f t="shared" ref="C51:F51" si="6">C12/C32*100-100</f>
        <v>-0.15650079042313791</v>
      </c>
      <c r="D51" s="36">
        <f t="shared" si="6"/>
        <v>-0.17109806271388095</v>
      </c>
      <c r="E51" s="36">
        <f t="shared" si="6"/>
        <v>2.0141591687348637E-2</v>
      </c>
      <c r="F51" s="36">
        <f t="shared" si="6"/>
        <v>-0.16114408372980904</v>
      </c>
      <c r="G51" s="38" t="s">
        <v>34</v>
      </c>
    </row>
    <row r="52" spans="1:7" x14ac:dyDescent="0.5">
      <c r="A52" s="42">
        <v>7</v>
      </c>
      <c r="B52" s="15" t="s">
        <v>35</v>
      </c>
      <c r="C52" s="36">
        <f t="shared" ref="C52:F52" si="7">C13/C33*100-100</f>
        <v>8.7906583152851567</v>
      </c>
      <c r="D52" s="36">
        <f t="shared" si="7"/>
        <v>11.228412669148028</v>
      </c>
      <c r="E52" s="36">
        <f t="shared" si="7"/>
        <v>22.957060073996445</v>
      </c>
      <c r="F52" s="36">
        <f t="shared" si="7"/>
        <v>10.150345279976676</v>
      </c>
      <c r="G52" s="38" t="s">
        <v>36</v>
      </c>
    </row>
    <row r="53" spans="1:7" x14ac:dyDescent="0.5">
      <c r="A53" s="42">
        <v>8</v>
      </c>
      <c r="B53" s="15" t="s">
        <v>37</v>
      </c>
      <c r="C53" s="36">
        <f t="shared" ref="C53:F53" si="8">C14/C34*100-100</f>
        <v>0.97775911652766467</v>
      </c>
      <c r="D53" s="36">
        <f t="shared" si="8"/>
        <v>0.90473061230899532</v>
      </c>
      <c r="E53" s="36">
        <f t="shared" si="8"/>
        <v>5.3274056604935396</v>
      </c>
      <c r="F53" s="36">
        <f t="shared" si="8"/>
        <v>1.202624176322729</v>
      </c>
      <c r="G53" s="38" t="s">
        <v>38</v>
      </c>
    </row>
    <row r="54" spans="1:7" x14ac:dyDescent="0.5">
      <c r="A54" s="42">
        <v>9</v>
      </c>
      <c r="B54" s="15" t="s">
        <v>39</v>
      </c>
      <c r="C54" s="36">
        <f t="shared" ref="C54:F54" si="9">C15/C35*100-100</f>
        <v>8.9017776972898162</v>
      </c>
      <c r="D54" s="36">
        <f t="shared" si="9"/>
        <v>16.830514486449943</v>
      </c>
      <c r="E54" s="36">
        <f t="shared" si="9"/>
        <v>25.726083178857536</v>
      </c>
      <c r="F54" s="36">
        <f t="shared" si="9"/>
        <v>12.929311479516656</v>
      </c>
      <c r="G54" s="38" t="s">
        <v>40</v>
      </c>
    </row>
    <row r="55" spans="1:7" x14ac:dyDescent="0.5">
      <c r="A55" s="42">
        <v>10</v>
      </c>
      <c r="B55" s="15" t="s">
        <v>41</v>
      </c>
      <c r="C55" s="36">
        <f t="shared" ref="C55:F55" si="10">C16/C36*100-100</f>
        <v>4.657766881678512</v>
      </c>
      <c r="D55" s="36">
        <f t="shared" si="10"/>
        <v>5.1866716197754243</v>
      </c>
      <c r="E55" s="36">
        <f t="shared" si="10"/>
        <v>7.9977898000914251</v>
      </c>
      <c r="F55" s="36">
        <f t="shared" si="10"/>
        <v>5.0523325556342797</v>
      </c>
      <c r="G55" s="38" t="s">
        <v>42</v>
      </c>
    </row>
    <row r="56" spans="1:7" x14ac:dyDescent="0.5">
      <c r="A56" s="42">
        <v>11</v>
      </c>
      <c r="B56" s="15" t="s">
        <v>43</v>
      </c>
      <c r="C56" s="36">
        <f t="shared" ref="C56:F56" si="11">C17/C37*100-100</f>
        <v>7.0549773752816662</v>
      </c>
      <c r="D56" s="36">
        <f t="shared" si="11"/>
        <v>8.9807235393527947</v>
      </c>
      <c r="E56" s="36">
        <f t="shared" si="11"/>
        <v>8.85865730249688</v>
      </c>
      <c r="F56" s="36">
        <f t="shared" si="11"/>
        <v>8.4212813595843272</v>
      </c>
      <c r="G56" s="38" t="s">
        <v>44</v>
      </c>
    </row>
    <row r="57" spans="1:7" x14ac:dyDescent="0.5">
      <c r="A57" s="42">
        <v>12</v>
      </c>
      <c r="B57" s="15" t="s">
        <v>45</v>
      </c>
      <c r="C57" s="36">
        <f t="shared" ref="C57:F57" si="12">C18/C38*100-100</f>
        <v>7.6259798519386237</v>
      </c>
      <c r="D57" s="36">
        <f t="shared" si="12"/>
        <v>8.5853864263789177</v>
      </c>
      <c r="E57" s="36">
        <f t="shared" si="12"/>
        <v>4.3096611827931213</v>
      </c>
      <c r="F57" s="36">
        <f t="shared" si="12"/>
        <v>8.0366205441676755</v>
      </c>
      <c r="G57" s="38" t="s">
        <v>46</v>
      </c>
    </row>
  </sheetData>
  <mergeCells count="12">
    <mergeCell ref="A42:A44"/>
    <mergeCell ref="B42:B44"/>
    <mergeCell ref="C42:F42"/>
    <mergeCell ref="G42:G44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E4FED9F-D88C-4E20-A488-055FCC3F6098}"/>
</file>

<file path=customXml/itemProps2.xml><?xml version="1.0" encoding="utf-8"?>
<ds:datastoreItem xmlns:ds="http://schemas.openxmlformats.org/officeDocument/2006/customXml" ds:itemID="{7ECD35FF-C003-47CA-9447-8121B4725EE1}"/>
</file>

<file path=customXml/itemProps3.xml><?xml version="1.0" encoding="utf-8"?>
<ds:datastoreItem xmlns:ds="http://schemas.openxmlformats.org/officeDocument/2006/customXml" ds:itemID="{B49A02B3-64E6-4219-90E0-C1DBCB7C2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</vt:lpstr>
      <vt:lpstr>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Eid Mohamed Salem Al Qubaisi</cp:lastModifiedBy>
  <dcterms:created xsi:type="dcterms:W3CDTF">2016-05-15T03:24:48Z</dcterms:created>
  <dcterms:modified xsi:type="dcterms:W3CDTF">2018-06-19T10:54:24Z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