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1. الرقم القياسي لأسعار المستهلك\1. Monthly CPI_Figures (2014=100)---\2018  Montly CPI _figures\9 Sep. 2018 (2014=100)\report\"/>
    </mc:Choice>
  </mc:AlternateContent>
  <bookViews>
    <workbookView xWindow="0" yWindow="0" windowWidth="20490" windowHeight="7155" tabRatio="747" activeTab="2"/>
  </bookViews>
  <sheets>
    <sheet name="Emirate_2018" sheetId="1" r:id="rId1"/>
    <sheet name="Household Welfare levels" sheetId="5" r:id="rId2"/>
    <sheet name=" Household Type" sheetId="6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4" i="1" l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P9" i="1"/>
  <c r="P8" i="1"/>
  <c r="P7" i="1"/>
  <c r="P6" i="1"/>
  <c r="P5" i="1"/>
  <c r="C48" i="6" l="1"/>
  <c r="D48" i="6"/>
  <c r="E48" i="6"/>
  <c r="F48" i="6"/>
  <c r="C49" i="6"/>
  <c r="D49" i="6"/>
  <c r="E49" i="6"/>
  <c r="F49" i="6"/>
  <c r="C50" i="6"/>
  <c r="D50" i="6"/>
  <c r="E50" i="6"/>
  <c r="F50" i="6"/>
  <c r="C51" i="6"/>
  <c r="D51" i="6"/>
  <c r="E51" i="6"/>
  <c r="F51" i="6"/>
  <c r="C52" i="6"/>
  <c r="D52" i="6"/>
  <c r="E52" i="6"/>
  <c r="F52" i="6"/>
  <c r="C53" i="6"/>
  <c r="D53" i="6"/>
  <c r="E53" i="6"/>
  <c r="F53" i="6"/>
  <c r="C54" i="6"/>
  <c r="D54" i="6"/>
  <c r="E54" i="6"/>
  <c r="F54" i="6"/>
  <c r="C55" i="6"/>
  <c r="D55" i="6"/>
  <c r="E55" i="6"/>
  <c r="F55" i="6"/>
  <c r="C56" i="6"/>
  <c r="D56" i="6"/>
  <c r="E56" i="6"/>
  <c r="F56" i="6"/>
  <c r="C57" i="6"/>
  <c r="D57" i="6"/>
  <c r="E57" i="6"/>
  <c r="F57" i="6"/>
  <c r="C58" i="6"/>
  <c r="D58" i="6"/>
  <c r="E58" i="6"/>
  <c r="F58" i="6"/>
  <c r="H59" i="5"/>
  <c r="G59" i="5"/>
  <c r="F59" i="5"/>
  <c r="E59" i="5"/>
  <c r="D59" i="5"/>
  <c r="C59" i="5"/>
  <c r="H58" i="5"/>
  <c r="G58" i="5"/>
  <c r="F58" i="5"/>
  <c r="E58" i="5"/>
  <c r="D58" i="5"/>
  <c r="C58" i="5"/>
  <c r="H57" i="5"/>
  <c r="G57" i="5"/>
  <c r="F57" i="5"/>
  <c r="E57" i="5"/>
  <c r="D57" i="5"/>
  <c r="C57" i="5"/>
  <c r="H56" i="5"/>
  <c r="G56" i="5"/>
  <c r="F56" i="5"/>
  <c r="E56" i="5"/>
  <c r="D56" i="5"/>
  <c r="C56" i="5"/>
  <c r="H55" i="5"/>
  <c r="G55" i="5"/>
  <c r="F55" i="5"/>
  <c r="E55" i="5"/>
  <c r="D55" i="5"/>
  <c r="C55" i="5"/>
  <c r="H54" i="5"/>
  <c r="G54" i="5"/>
  <c r="F54" i="5"/>
  <c r="E54" i="5"/>
  <c r="D54" i="5"/>
  <c r="C54" i="5"/>
  <c r="H53" i="5"/>
  <c r="G53" i="5"/>
  <c r="F53" i="5"/>
  <c r="E53" i="5"/>
  <c r="D53" i="5"/>
  <c r="C53" i="5"/>
  <c r="H52" i="5"/>
  <c r="G52" i="5"/>
  <c r="F52" i="5"/>
  <c r="E52" i="5"/>
  <c r="D52" i="5"/>
  <c r="C52" i="5"/>
  <c r="H51" i="5"/>
  <c r="G51" i="5"/>
  <c r="F51" i="5"/>
  <c r="E51" i="5"/>
  <c r="D51" i="5"/>
  <c r="C51" i="5"/>
  <c r="H50" i="5"/>
  <c r="G50" i="5"/>
  <c r="F50" i="5"/>
  <c r="E50" i="5"/>
  <c r="D50" i="5"/>
  <c r="C50" i="5"/>
  <c r="H49" i="5"/>
  <c r="G49" i="5"/>
  <c r="F49" i="5"/>
  <c r="E49" i="5"/>
  <c r="D49" i="5"/>
  <c r="C49" i="5"/>
  <c r="H48" i="5"/>
  <c r="G48" i="5"/>
  <c r="F48" i="5"/>
  <c r="E48" i="5"/>
  <c r="D48" i="5"/>
  <c r="C48" i="5"/>
  <c r="H47" i="5"/>
  <c r="G47" i="5"/>
  <c r="F47" i="5"/>
  <c r="E47" i="5"/>
  <c r="D47" i="5"/>
  <c r="C47" i="5"/>
</calcChain>
</file>

<file path=xl/sharedStrings.xml><?xml version="1.0" encoding="utf-8"?>
<sst xmlns="http://schemas.openxmlformats.org/spreadsheetml/2006/main" count="374" uniqueCount="146">
  <si>
    <t>COICOP</t>
  </si>
  <si>
    <t>مجموعات السلع والخدمات</t>
  </si>
  <si>
    <t>الوزن</t>
  </si>
  <si>
    <t>المعدل</t>
  </si>
  <si>
    <t>Groups of Commodities &amp; Services</t>
  </si>
  <si>
    <t>Jan.</t>
  </si>
  <si>
    <t>May</t>
  </si>
  <si>
    <t>Av.</t>
  </si>
  <si>
    <t>الرقم العــــــام</t>
  </si>
  <si>
    <t>General Index</t>
  </si>
  <si>
    <t>01</t>
  </si>
  <si>
    <t xml:space="preserve">الاغذية والمشروبات </t>
  </si>
  <si>
    <t>Food and beverages</t>
  </si>
  <si>
    <t>02</t>
  </si>
  <si>
    <t>التبغ</t>
  </si>
  <si>
    <t>03</t>
  </si>
  <si>
    <t>الملابس والاحذية</t>
  </si>
  <si>
    <t>Clothing and footwear</t>
  </si>
  <si>
    <t>السكن، والمياه، والكهرباء، والغاز، وأنواع الوقود الاخرى</t>
  </si>
  <si>
    <t>Housing, water, electricity, gas and other fuels</t>
  </si>
  <si>
    <t>التجهيزات والمعدات المنزلية واعمال الصيانة الاعتيادية للبيوت</t>
  </si>
  <si>
    <t>Furnishings, household equipment and routine household maintenance</t>
  </si>
  <si>
    <t>الصحة</t>
  </si>
  <si>
    <t>Health</t>
  </si>
  <si>
    <t>النقل</t>
  </si>
  <si>
    <t>Transport</t>
  </si>
  <si>
    <t>الاتصالات</t>
  </si>
  <si>
    <t>Communication</t>
  </si>
  <si>
    <t>الترويح والثقافة</t>
  </si>
  <si>
    <t>Recreation and culture</t>
  </si>
  <si>
    <t>التعليم</t>
  </si>
  <si>
    <t>Education</t>
  </si>
  <si>
    <t>المطاعم والفنادق</t>
  </si>
  <si>
    <t>Restaurants and hotels</t>
  </si>
  <si>
    <t>سلع وخدمات متنوعة</t>
  </si>
  <si>
    <t>Miscellaneous goods and services</t>
  </si>
  <si>
    <t>إمارة أبوظبي</t>
  </si>
  <si>
    <t>COICOP Classification</t>
  </si>
  <si>
    <t xml:space="preserve">Household Welfare level         مستوى رفاه الأسرة   </t>
  </si>
  <si>
    <t>الدنيا</t>
  </si>
  <si>
    <t>تحت المتوسطة</t>
  </si>
  <si>
    <t>المتوسطة</t>
  </si>
  <si>
    <t>فوق المتوسطة</t>
  </si>
  <si>
    <t>العليــا</t>
  </si>
  <si>
    <t>جميع الأسر</t>
  </si>
  <si>
    <t>Bottom level</t>
  </si>
  <si>
    <t>Bottom- Middle  Level</t>
  </si>
  <si>
    <t>Middle Level</t>
  </si>
  <si>
    <t>Top-Middle Level</t>
  </si>
  <si>
    <t>Top Level</t>
  </si>
  <si>
    <t>All House- holds</t>
  </si>
  <si>
    <t>الرقم العام</t>
  </si>
  <si>
    <t xml:space="preserve"> tobacco </t>
  </si>
  <si>
    <t xml:space="preserve">Household Type         نوع الأسرة   </t>
  </si>
  <si>
    <t>مواطنون</t>
  </si>
  <si>
    <t>غير مواطنين</t>
  </si>
  <si>
    <t>جماعية</t>
  </si>
  <si>
    <t>Citizens</t>
  </si>
  <si>
    <t>Non- Citizens</t>
  </si>
  <si>
    <t>All Households</t>
  </si>
  <si>
    <t xml:space="preserve">أشهر عام 2018                                                Months of 2018  </t>
  </si>
  <si>
    <t>الأرقــام القياسية الشهرية لاسعار المستهلك لعام 2018 لامارة ابوظبي (2014=100)</t>
  </si>
  <si>
    <t>الاغذية والمشروبات</t>
  </si>
  <si>
    <t>Food and non-alcoholic beverages</t>
  </si>
  <si>
    <t>Alcoholic beverages, tobacco and narcotics</t>
  </si>
  <si>
    <t>المشروبات الكحولية والتبغ</t>
  </si>
  <si>
    <t>الاغذية والمشروبات غير الكحولية</t>
  </si>
  <si>
    <t>share</t>
  </si>
  <si>
    <t>Appendix XIII</t>
  </si>
  <si>
    <t>مرفق رقم (13)</t>
  </si>
  <si>
    <t>المشروبات الروحية والتبغ</t>
  </si>
  <si>
    <t>Appendix XII</t>
  </si>
  <si>
    <t>مرفق رقم (12)</t>
  </si>
  <si>
    <t>Monthly Consumer Price Index, 2018 (2014=100)</t>
  </si>
  <si>
    <t>W</t>
  </si>
  <si>
    <t>Feb</t>
  </si>
  <si>
    <t>Mar</t>
  </si>
  <si>
    <t>Apr</t>
  </si>
  <si>
    <t>Jun</t>
  </si>
  <si>
    <t>Jul</t>
  </si>
  <si>
    <t>Aug</t>
  </si>
  <si>
    <t>Sep</t>
  </si>
  <si>
    <t>Oct</t>
  </si>
  <si>
    <t>Nov</t>
  </si>
  <si>
    <t>Dec</t>
  </si>
  <si>
    <t>011</t>
  </si>
  <si>
    <t>الاغذية</t>
  </si>
  <si>
    <t>Food</t>
  </si>
  <si>
    <t>0111</t>
  </si>
  <si>
    <t>الخبز والحبوب</t>
  </si>
  <si>
    <t xml:space="preserve">Bread and cereals </t>
  </si>
  <si>
    <t>0112</t>
  </si>
  <si>
    <t>اللحوم</t>
  </si>
  <si>
    <t xml:space="preserve">Meat </t>
  </si>
  <si>
    <t>0113</t>
  </si>
  <si>
    <t>الاسماك والاغذية البحرية</t>
  </si>
  <si>
    <t xml:space="preserve">Fish and seafood </t>
  </si>
  <si>
    <t>0114</t>
  </si>
  <si>
    <t>اللبن والجبن والبيض</t>
  </si>
  <si>
    <t xml:space="preserve">Milk, cheese and eggs </t>
  </si>
  <si>
    <t>0115</t>
  </si>
  <si>
    <t>الزيوت والدهون</t>
  </si>
  <si>
    <t xml:space="preserve">Oils and fats </t>
  </si>
  <si>
    <t>0116</t>
  </si>
  <si>
    <t>الفواكه</t>
  </si>
  <si>
    <t xml:space="preserve">Fruit </t>
  </si>
  <si>
    <t>0117</t>
  </si>
  <si>
    <t>البقول</t>
  </si>
  <si>
    <t xml:space="preserve">Vegetables </t>
  </si>
  <si>
    <t>0118</t>
  </si>
  <si>
    <t>السكر، والمربى، والعسل، والشيكولاته، والحلوى</t>
  </si>
  <si>
    <t xml:space="preserve">Sugar, jam, honey, chocolate and confectionery </t>
  </si>
  <si>
    <t>0119</t>
  </si>
  <si>
    <t>منتجات الاغذية غير المصنفة تحت بند اخر</t>
  </si>
  <si>
    <t>Food products n.e.c.</t>
  </si>
  <si>
    <t>012</t>
  </si>
  <si>
    <t xml:space="preserve">المشروبات </t>
  </si>
  <si>
    <t xml:space="preserve"> beverages</t>
  </si>
  <si>
    <t>0121</t>
  </si>
  <si>
    <t>البن والشاي والكاكاو</t>
  </si>
  <si>
    <t xml:space="preserve">Coffee, tea and cocoa </t>
  </si>
  <si>
    <t>0122</t>
  </si>
  <si>
    <t>المياه المعدنية، والمشروبات المرطبة، وأنواع عصير الفواكه والبقوليات</t>
  </si>
  <si>
    <t xml:space="preserve">Mineral waters, soft drinks, fruit and vegetable juices </t>
  </si>
  <si>
    <t xml:space="preserve"> (41,42)</t>
  </si>
  <si>
    <t>ايجارات السكن الفعلية والمحتسبة</t>
  </si>
  <si>
    <t>Actual rentals for housing, Imputed rentals for housing</t>
  </si>
  <si>
    <t>اعمال صيانة المسكن واصلاحها</t>
  </si>
  <si>
    <t>Maintenance and repair of the dwelling</t>
  </si>
  <si>
    <t>امدادات المياه والخدمات المتنوعة المتصلة بالمسكن</t>
  </si>
  <si>
    <t>Water supply and miscellaneous services relating to the dwelling</t>
  </si>
  <si>
    <t>الكهرباء والغاز وأنواع الوقود الاخرى</t>
  </si>
  <si>
    <t>Electricity, gas and other fuels</t>
  </si>
  <si>
    <t xml:space="preserve"> Tobacco</t>
  </si>
  <si>
    <t>الرقم القياسي لاسعار المستهلك حسب نوع الاسرة، خلال الفترة يناير- سبتمبر 2018 (2014=100)</t>
  </si>
  <si>
    <t>الرقم القياسي لاسعار المستهلك حسب مستوى رفاه الاسرة، خلال الفترة يناير- سبتمبر 2018 (2014=100)</t>
  </si>
  <si>
    <t>الرقم القياسي لاسعار المستهلك حسب مستوى رفاه الاسرة، خلال الفترة يناير- سبتمبر 2017 (2014=100)</t>
  </si>
  <si>
    <t>معدل التضخم السنوي في أسعار المستهلك خلال الفترة يناير- سبتمبر2018 حسب مستوى رفاه الاسرة</t>
  </si>
  <si>
    <t>Consumer Price Index by Household Type during the period January -September 2018 (2014=100).</t>
  </si>
  <si>
    <t>Annual Inflation Rates in Consumer Prices during the period January -September. 2018 by Household Type</t>
  </si>
  <si>
    <t>Consumer Price Index by Household Welfare levels during the period January -September. 2018 (2014=100)</t>
  </si>
  <si>
    <t>Consumer Price Index by Household Welfare levels during the period January -September. 2017 (2014=100).</t>
  </si>
  <si>
    <t>Annual Inflation Rates in Consumer Prices during the period January -September 2018 by Household Welfare levels</t>
  </si>
  <si>
    <t>Consumer Price Index by Household Type during the period January -September  2017 (2014=100).</t>
  </si>
  <si>
    <t>معدل التضخم السنوي في أسعار المستهلك خلال الفترة يناير- سبتمبر 2018 حسب نوع الاسرة</t>
  </si>
  <si>
    <t>الرقم القياسي لاسعار المستهلك حسب نوع الاسرة، خلال الفترة يناير- سبتمبر 2017 (2014=100)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</si>
</sst>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(* #,##0.00_);_(* \(#,##0.00\);_(* &quot;-&quot;??_);_(@_)"/>
    <numFmt numFmtId="164" formatCode="_-* #,##0.00_-;_-* #,##0.00\-;_-* &quot;-&quot;??_-;_-@_-"/>
    <numFmt numFmtId="165" formatCode="0.0"/>
    <numFmt numFmtId="166" formatCode="#,##0.0"/>
    <numFmt numFmtId="167" formatCode="_-* #,##0.0_-;_-* #,##0.0\-;_-* &quot;-&quot;??_-;_-@_-"/>
    <numFmt numFmtId="168" formatCode="_(* #,##0.0_);_(* \(#,##0.0\);_(* &quot;-&quot;??_);_(@_)"/>
    <numFmt numFmtId="169" formatCode="_-* #,##0_-;_-* #,##0\-;_-* &quot;-&quot;??_-;_-@_-"/>
  </numFmts>
  <fonts count="40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b/>
      <sz val="14"/>
      <color rgb="FFC00000"/>
      <name val="Sakkal Majalla"/>
    </font>
    <font>
      <sz val="14"/>
      <name val="Sakkal Majalla"/>
    </font>
    <font>
      <u/>
      <sz val="14"/>
      <color indexed="12"/>
      <name val="Sakkal Majalla"/>
    </font>
    <font>
      <b/>
      <sz val="14"/>
      <name val="Sakkal Majalla"/>
    </font>
    <font>
      <i/>
      <sz val="14"/>
      <name val="Sakkal Majalla"/>
    </font>
    <font>
      <i/>
      <sz val="14"/>
      <color theme="1"/>
      <name val="Sakkal Majalla"/>
    </font>
    <font>
      <b/>
      <i/>
      <sz val="14"/>
      <color theme="1"/>
      <name val="Sakkal Majalla"/>
    </font>
    <font>
      <b/>
      <i/>
      <sz val="14"/>
      <name val="Sakkal Majalla"/>
    </font>
    <font>
      <sz val="10"/>
      <color theme="1"/>
      <name val="Arial"/>
      <family val="2"/>
    </font>
    <font>
      <sz val="10"/>
      <color theme="1"/>
      <name val="Times New Roman"/>
      <family val="1"/>
    </font>
    <font>
      <sz val="10"/>
      <name val="Arabic Transparent"/>
      <charset val="178"/>
    </font>
    <font>
      <sz val="11"/>
      <name val="Times New Roman"/>
      <family val="1"/>
    </font>
    <font>
      <sz val="10"/>
      <name val="Times New Roman"/>
      <family val="1"/>
    </font>
    <font>
      <sz val="12"/>
      <name val="Arial"/>
      <family val="2"/>
    </font>
    <font>
      <sz val="12"/>
      <name val="Times New Roman"/>
      <family val="1"/>
    </font>
    <font>
      <sz val="8"/>
      <name val="Arabic Transparent"/>
      <charset val="178"/>
    </font>
    <font>
      <sz val="12"/>
      <name val="Arabic Transparent"/>
      <charset val="178"/>
    </font>
    <font>
      <sz val="8"/>
      <name val="Times New Roman"/>
      <family val="1"/>
    </font>
    <font>
      <sz val="11"/>
      <color theme="1"/>
      <name val="Times New Roman"/>
      <family val="1"/>
    </font>
    <font>
      <i/>
      <sz val="10"/>
      <name val="Arabic Transparent"/>
      <charset val="178"/>
    </font>
    <font>
      <i/>
      <sz val="10"/>
      <color theme="1"/>
      <name val="Arabic Transparent"/>
      <charset val="178"/>
    </font>
    <font>
      <sz val="8"/>
      <color theme="1"/>
      <name val="Arial"/>
      <family val="2"/>
    </font>
    <font>
      <i/>
      <sz val="12"/>
      <color theme="1"/>
      <name val="Times New Roman"/>
      <family val="1"/>
    </font>
    <font>
      <i/>
      <sz val="12"/>
      <color theme="1"/>
      <name val="Arabic Transparent"/>
      <charset val="178"/>
    </font>
    <font>
      <sz val="8"/>
      <color theme="1"/>
      <name val="Times New Roman"/>
      <family val="1"/>
    </font>
    <font>
      <b/>
      <i/>
      <sz val="10"/>
      <name val="Arabic Transparent"/>
      <charset val="178"/>
    </font>
    <font>
      <b/>
      <sz val="10"/>
      <color theme="1"/>
      <name val="Times New Roman"/>
      <family val="1"/>
    </font>
    <font>
      <sz val="10"/>
      <color theme="1"/>
      <name val="Arabic Transparent"/>
      <charset val="178"/>
    </font>
    <font>
      <b/>
      <i/>
      <sz val="12"/>
      <color theme="1"/>
      <name val="Arabic Transparent"/>
      <charset val="178"/>
    </font>
    <font>
      <sz val="8"/>
      <color theme="1"/>
      <name val="Arabic Transparent"/>
      <charset val="178"/>
    </font>
    <font>
      <sz val="12"/>
      <color theme="1"/>
      <name val="Times New Roman"/>
      <family val="1"/>
    </font>
    <font>
      <sz val="12"/>
      <color theme="1"/>
      <name val="Arial"/>
      <family val="2"/>
    </font>
    <font>
      <i/>
      <sz val="12"/>
      <name val="Times New Roman"/>
      <family val="1"/>
    </font>
    <font>
      <b/>
      <sz val="8"/>
      <name val="Garamond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164" fontId="3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2" fillId="0" borderId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111">
    <xf numFmtId="0" fontId="0" fillId="0" borderId="0" xfId="0"/>
    <xf numFmtId="165" fontId="7" fillId="0" borderId="0" xfId="1" applyNumberFormat="1" applyFont="1" applyFill="1" applyAlignment="1"/>
    <xf numFmtId="166" fontId="7" fillId="0" borderId="0" xfId="0" applyNumberFormat="1" applyFont="1" applyFill="1" applyAlignment="1">
      <alignment horizontal="center"/>
    </xf>
    <xf numFmtId="0" fontId="7" fillId="0" borderId="0" xfId="0" applyFont="1" applyFill="1" applyAlignment="1"/>
    <xf numFmtId="165" fontId="9" fillId="0" borderId="2" xfId="1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4" fontId="9" fillId="0" borderId="2" xfId="0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horizontal="left" vertical="center" wrapText="1" readingOrder="1"/>
    </xf>
    <xf numFmtId="2" fontId="10" fillId="0" borderId="2" xfId="0" applyNumberFormat="1" applyFont="1" applyFill="1" applyBorder="1" applyAlignment="1" applyProtection="1">
      <alignment horizontal="right" vertical="center" wrapText="1"/>
    </xf>
    <xf numFmtId="2" fontId="10" fillId="0" borderId="2" xfId="0" applyNumberFormat="1" applyFont="1" applyFill="1" applyBorder="1" applyAlignment="1" applyProtection="1">
      <alignment horizontal="right" vertical="center"/>
    </xf>
    <xf numFmtId="0" fontId="7" fillId="0" borderId="2" xfId="0" applyFont="1" applyFill="1" applyBorder="1" applyAlignment="1">
      <alignment horizontal="left" vertical="center" readingOrder="1"/>
    </xf>
    <xf numFmtId="49" fontId="7" fillId="0" borderId="0" xfId="0" applyNumberFormat="1" applyFont="1" applyFill="1"/>
    <xf numFmtId="0" fontId="9" fillId="0" borderId="0" xfId="0" applyFont="1" applyFill="1" applyAlignment="1">
      <alignment horizontal="right" wrapText="1"/>
    </xf>
    <xf numFmtId="4" fontId="7" fillId="0" borderId="0" xfId="0" applyNumberFormat="1" applyFont="1" applyFill="1" applyAlignment="1">
      <alignment horizontal="center"/>
    </xf>
    <xf numFmtId="0" fontId="9" fillId="0" borderId="0" xfId="0" applyFont="1" applyFill="1" applyAlignment="1"/>
    <xf numFmtId="0" fontId="7" fillId="0" borderId="0" xfId="0" applyFont="1" applyFill="1" applyAlignment="1">
      <alignment wrapText="1"/>
    </xf>
    <xf numFmtId="165" fontId="11" fillId="0" borderId="2" xfId="1" applyNumberFormat="1" applyFont="1" applyFill="1" applyBorder="1" applyAlignment="1">
      <alignment horizontal="center" vertical="center"/>
    </xf>
    <xf numFmtId="165" fontId="13" fillId="0" borderId="2" xfId="0" applyNumberFormat="1" applyFont="1" applyFill="1" applyBorder="1" applyAlignment="1">
      <alignment horizontal="center" vertical="center"/>
    </xf>
    <xf numFmtId="167" fontId="11" fillId="0" borderId="2" xfId="1" applyNumberFormat="1" applyFont="1" applyFill="1" applyBorder="1" applyAlignment="1">
      <alignment horizontal="center" vertical="center"/>
    </xf>
    <xf numFmtId="165" fontId="12" fillId="0" borderId="2" xfId="1" applyNumberFormat="1" applyFont="1" applyFill="1" applyBorder="1" applyAlignment="1">
      <alignment horizontal="center" vertical="center"/>
    </xf>
    <xf numFmtId="167" fontId="12" fillId="0" borderId="2" xfId="1" applyNumberFormat="1" applyFont="1" applyFill="1" applyBorder="1" applyAlignment="1">
      <alignment horizontal="center" vertical="center"/>
    </xf>
    <xf numFmtId="0" fontId="8" fillId="0" borderId="0" xfId="2" applyFont="1" applyFill="1" applyAlignment="1" applyProtection="1"/>
    <xf numFmtId="2" fontId="13" fillId="0" borderId="2" xfId="0" applyNumberFormat="1" applyFont="1" applyFill="1" applyBorder="1" applyAlignment="1">
      <alignment horizontal="center" vertical="center"/>
    </xf>
    <xf numFmtId="49" fontId="3" fillId="2" borderId="0" xfId="6" applyNumberFormat="1" applyFont="1" applyFill="1" applyBorder="1" applyProtection="1"/>
    <xf numFmtId="2" fontId="16" fillId="2" borderId="0" xfId="6" applyNumberFormat="1" applyFont="1" applyFill="1" applyBorder="1" applyAlignment="1" applyProtection="1">
      <alignment horizontal="right" vertical="center" wrapText="1"/>
    </xf>
    <xf numFmtId="165" fontId="17" fillId="2" borderId="0" xfId="6" applyNumberFormat="1" applyFont="1" applyFill="1" applyAlignment="1"/>
    <xf numFmtId="0" fontId="18" fillId="2" borderId="0" xfId="6" applyFont="1" applyFill="1" applyAlignment="1">
      <alignment wrapText="1"/>
    </xf>
    <xf numFmtId="0" fontId="18" fillId="2" borderId="0" xfId="6" applyFont="1" applyFill="1" applyAlignment="1"/>
    <xf numFmtId="49" fontId="19" fillId="2" borderId="0" xfId="6" applyNumberFormat="1" applyFont="1" applyFill="1" applyBorder="1" applyProtection="1"/>
    <xf numFmtId="0" fontId="18" fillId="2" borderId="0" xfId="6" applyFont="1" applyFill="1" applyAlignment="1">
      <alignment vertical="center" wrapText="1"/>
    </xf>
    <xf numFmtId="165" fontId="17" fillId="2" borderId="0" xfId="6" applyNumberFormat="1" applyFont="1" applyFill="1" applyBorder="1" applyAlignment="1"/>
    <xf numFmtId="0" fontId="20" fillId="2" borderId="0" xfId="6" applyFont="1" applyFill="1" applyAlignment="1">
      <alignment vertical="center"/>
    </xf>
    <xf numFmtId="165" fontId="17" fillId="2" borderId="1" xfId="6" applyNumberFormat="1" applyFont="1" applyFill="1" applyBorder="1" applyAlignment="1" applyProtection="1">
      <alignment horizontal="center" vertical="center" wrapText="1"/>
    </xf>
    <xf numFmtId="165" fontId="17" fillId="2" borderId="1" xfId="6" applyNumberFormat="1" applyFont="1" applyFill="1" applyBorder="1" applyAlignment="1">
      <alignment horizontal="center" vertical="center" wrapText="1"/>
    </xf>
    <xf numFmtId="165" fontId="18" fillId="2" borderId="0" xfId="6" applyNumberFormat="1" applyFont="1" applyFill="1" applyBorder="1" applyAlignment="1" applyProtection="1">
      <alignment horizontal="center" vertical="center" wrapText="1"/>
    </xf>
    <xf numFmtId="165" fontId="18" fillId="2" borderId="7" xfId="6" applyNumberFormat="1" applyFont="1" applyFill="1" applyBorder="1" applyAlignment="1" applyProtection="1">
      <alignment horizontal="center" vertical="center" wrapText="1"/>
    </xf>
    <xf numFmtId="165" fontId="18" fillId="2" borderId="7" xfId="6" applyNumberFormat="1" applyFont="1" applyFill="1" applyBorder="1" applyAlignment="1">
      <alignment horizontal="center" vertical="center" wrapText="1"/>
    </xf>
    <xf numFmtId="49" fontId="3" fillId="2" borderId="3" xfId="6" applyNumberFormat="1" applyFont="1" applyFill="1" applyBorder="1" applyAlignment="1" applyProtection="1">
      <alignment horizontal="center" vertical="center" wrapText="1"/>
    </xf>
    <xf numFmtId="2" fontId="22" fillId="2" borderId="2" xfId="6" applyNumberFormat="1" applyFont="1" applyFill="1" applyBorder="1" applyAlignment="1" applyProtection="1">
      <alignment horizontal="right" vertical="center" wrapText="1"/>
    </xf>
    <xf numFmtId="168" fontId="17" fillId="2" borderId="5" xfId="7" applyNumberFormat="1" applyFont="1" applyFill="1" applyBorder="1" applyAlignment="1">
      <alignment horizontal="center" vertical="center"/>
    </xf>
    <xf numFmtId="0" fontId="18" fillId="2" borderId="2" xfId="6" applyFont="1" applyFill="1" applyBorder="1" applyAlignment="1">
      <alignment horizontal="left" vertical="center" wrapText="1"/>
    </xf>
    <xf numFmtId="0" fontId="18" fillId="2" borderId="0" xfId="6" applyFont="1" applyFill="1" applyAlignment="1">
      <alignment horizontal="right" vertical="center"/>
    </xf>
    <xf numFmtId="2" fontId="18" fillId="2" borderId="0" xfId="6" applyNumberFormat="1" applyFont="1" applyFill="1" applyAlignment="1">
      <alignment horizontal="right" vertical="center"/>
    </xf>
    <xf numFmtId="49" fontId="23" fillId="2" borderId="3" xfId="6" applyNumberFormat="1" applyFont="1" applyFill="1" applyBorder="1" applyAlignment="1" applyProtection="1">
      <alignment horizontal="right"/>
    </xf>
    <xf numFmtId="1" fontId="23" fillId="2" borderId="3" xfId="6" applyNumberFormat="1" applyFont="1" applyFill="1" applyBorder="1" applyAlignment="1" applyProtection="1">
      <alignment horizontal="right"/>
    </xf>
    <xf numFmtId="168" fontId="24" fillId="2" borderId="5" xfId="7" applyNumberFormat="1" applyFont="1" applyFill="1" applyBorder="1" applyAlignment="1"/>
    <xf numFmtId="168" fontId="17" fillId="2" borderId="5" xfId="7" applyNumberFormat="1" applyFont="1" applyFill="1" applyBorder="1" applyAlignment="1"/>
    <xf numFmtId="165" fontId="17" fillId="2" borderId="5" xfId="7" applyNumberFormat="1" applyFont="1" applyFill="1" applyBorder="1" applyAlignment="1">
      <alignment horizontal="center"/>
    </xf>
    <xf numFmtId="1" fontId="23" fillId="2" borderId="0" xfId="6" applyNumberFormat="1" applyFont="1" applyFill="1" applyBorder="1" applyAlignment="1" applyProtection="1">
      <alignment horizontal="right"/>
    </xf>
    <xf numFmtId="2" fontId="22" fillId="2" borderId="0" xfId="6" applyNumberFormat="1" applyFont="1" applyFill="1" applyBorder="1" applyAlignment="1" applyProtection="1">
      <alignment horizontal="right" vertical="center" wrapText="1"/>
    </xf>
    <xf numFmtId="165" fontId="17" fillId="2" borderId="0" xfId="7" applyNumberFormat="1" applyFont="1" applyFill="1" applyBorder="1" applyAlignment="1"/>
    <xf numFmtId="0" fontId="18" fillId="2" borderId="0" xfId="6" applyFont="1" applyFill="1" applyBorder="1" applyAlignment="1">
      <alignment horizontal="left" vertical="center" wrapText="1"/>
    </xf>
    <xf numFmtId="2" fontId="25" fillId="2" borderId="0" xfId="6" applyNumberFormat="1" applyFont="1" applyFill="1" applyBorder="1" applyAlignment="1" applyProtection="1">
      <alignment horizontal="right" vertical="center" wrapText="1"/>
    </xf>
    <xf numFmtId="0" fontId="18" fillId="0" borderId="0" xfId="6" applyFont="1" applyAlignment="1"/>
    <xf numFmtId="0" fontId="15" fillId="0" borderId="0" xfId="6" applyFont="1" applyAlignment="1">
      <alignment vertical="center" wrapText="1"/>
    </xf>
    <xf numFmtId="165" fontId="15" fillId="0" borderId="0" xfId="6" applyNumberFormat="1" applyFont="1" applyFill="1" applyBorder="1" applyAlignment="1"/>
    <xf numFmtId="2" fontId="26" fillId="0" borderId="0" xfId="6" applyNumberFormat="1" applyFont="1" applyFill="1" applyBorder="1" applyAlignment="1" applyProtection="1">
      <alignment horizontal="right" vertical="center" wrapText="1"/>
    </xf>
    <xf numFmtId="49" fontId="27" fillId="0" borderId="0" xfId="6" applyNumberFormat="1" applyFont="1" applyFill="1" applyBorder="1" applyProtection="1"/>
    <xf numFmtId="0" fontId="15" fillId="0" borderId="2" xfId="6" applyFont="1" applyFill="1" applyBorder="1" applyAlignment="1">
      <alignment horizontal="left" vertical="center" wrapText="1" readingOrder="1"/>
    </xf>
    <xf numFmtId="165" fontId="28" fillId="0" borderId="5" xfId="7" applyNumberFormat="1" applyFont="1" applyFill="1" applyBorder="1" applyAlignment="1"/>
    <xf numFmtId="2" fontId="29" fillId="0" borderId="2" xfId="6" applyNumberFormat="1" applyFont="1" applyFill="1" applyBorder="1" applyAlignment="1" applyProtection="1">
      <alignment horizontal="right" vertical="center" wrapText="1"/>
    </xf>
    <xf numFmtId="1" fontId="30" fillId="0" borderId="3" xfId="6" applyNumberFormat="1" applyFont="1" applyFill="1" applyBorder="1" applyAlignment="1" applyProtection="1">
      <alignment horizontal="right"/>
    </xf>
    <xf numFmtId="49" fontId="30" fillId="0" borderId="3" xfId="6" applyNumberFormat="1" applyFont="1" applyFill="1" applyBorder="1" applyAlignment="1" applyProtection="1">
      <alignment horizontal="right"/>
    </xf>
    <xf numFmtId="0" fontId="18" fillId="0" borderId="0" xfId="6" applyFont="1" applyAlignment="1">
      <alignment horizontal="right" vertical="center"/>
    </xf>
    <xf numFmtId="49" fontId="27" fillId="0" borderId="3" xfId="6" applyNumberFormat="1" applyFont="1" applyBorder="1" applyAlignment="1" applyProtection="1">
      <alignment horizontal="center" vertical="center" wrapText="1"/>
    </xf>
    <xf numFmtId="2" fontId="31" fillId="0" borderId="0" xfId="6" applyNumberFormat="1" applyFont="1" applyFill="1" applyBorder="1" applyAlignment="1" applyProtection="1">
      <alignment horizontal="right" vertical="center" wrapText="1"/>
    </xf>
    <xf numFmtId="165" fontId="15" fillId="0" borderId="7" xfId="6" applyNumberFormat="1" applyFont="1" applyFill="1" applyBorder="1" applyAlignment="1">
      <alignment horizontal="center" vertical="center" wrapText="1"/>
    </xf>
    <xf numFmtId="165" fontId="33" fillId="0" borderId="7" xfId="6" applyNumberFormat="1" applyFont="1" applyFill="1" applyBorder="1" applyAlignment="1" applyProtection="1">
      <alignment horizontal="center" vertical="center" wrapText="1"/>
    </xf>
    <xf numFmtId="165" fontId="15" fillId="0" borderId="1" xfId="6" applyNumberFormat="1" applyFont="1" applyFill="1" applyBorder="1" applyAlignment="1">
      <alignment vertical="center" wrapText="1"/>
    </xf>
    <xf numFmtId="165" fontId="33" fillId="0" borderId="1" xfId="6" applyNumberFormat="1" applyFont="1" applyFill="1" applyBorder="1" applyAlignment="1" applyProtection="1">
      <alignment horizontal="center" vertical="center" wrapText="1"/>
    </xf>
    <xf numFmtId="0" fontId="18" fillId="0" borderId="0" xfId="6" applyFont="1" applyAlignment="1">
      <alignment horizontal="center" vertical="center"/>
    </xf>
    <xf numFmtId="0" fontId="36" fillId="0" borderId="0" xfId="6" applyFont="1" applyAlignment="1">
      <alignment vertical="center"/>
    </xf>
    <xf numFmtId="0" fontId="15" fillId="0" borderId="0" xfId="6" applyFont="1" applyAlignment="1"/>
    <xf numFmtId="49" fontId="37" fillId="0" borderId="0" xfId="6" applyNumberFormat="1" applyFont="1" applyFill="1" applyBorder="1" applyProtection="1"/>
    <xf numFmtId="49" fontId="14" fillId="0" borderId="0" xfId="6" applyNumberFormat="1" applyFont="1" applyFill="1" applyBorder="1" applyProtection="1"/>
    <xf numFmtId="165" fontId="28" fillId="0" borderId="5" xfId="7" applyNumberFormat="1" applyFont="1" applyFill="1" applyBorder="1" applyAlignment="1">
      <alignment horizontal="center" vertical="center"/>
    </xf>
    <xf numFmtId="165" fontId="38" fillId="0" borderId="5" xfId="7" applyNumberFormat="1" applyFont="1" applyFill="1" applyBorder="1" applyAlignment="1">
      <alignment horizontal="center" vertical="center"/>
    </xf>
    <xf numFmtId="165" fontId="38" fillId="0" borderId="5" xfId="7" applyNumberFormat="1" applyFont="1" applyFill="1" applyBorder="1" applyAlignment="1"/>
    <xf numFmtId="165" fontId="18" fillId="0" borderId="0" xfId="6" applyNumberFormat="1" applyFont="1" applyAlignment="1">
      <alignment horizontal="right" vertical="center"/>
    </xf>
    <xf numFmtId="165" fontId="15" fillId="0" borderId="0" xfId="6" applyNumberFormat="1" applyFont="1" applyFill="1" applyAlignment="1"/>
    <xf numFmtId="164" fontId="39" fillId="0" borderId="1" xfId="1" applyNumberFormat="1" applyFont="1" applyFill="1" applyBorder="1" applyAlignment="1">
      <alignment vertical="center" textRotation="90" wrapText="1"/>
    </xf>
    <xf numFmtId="164" fontId="39" fillId="0" borderId="6" xfId="1" applyNumberFormat="1" applyFont="1" applyFill="1" applyBorder="1" applyAlignment="1">
      <alignment vertical="center" textRotation="90" wrapText="1"/>
    </xf>
    <xf numFmtId="164" fontId="39" fillId="0" borderId="7" xfId="1" applyNumberFormat="1" applyFont="1" applyFill="1" applyBorder="1" applyAlignment="1">
      <alignment vertical="center" textRotation="90" wrapText="1"/>
    </xf>
    <xf numFmtId="164" fontId="38" fillId="0" borderId="2" xfId="1" applyNumberFormat="1" applyFont="1" applyFill="1" applyBorder="1" applyAlignment="1" applyProtection="1">
      <alignment horizontal="right" vertical="center"/>
    </xf>
    <xf numFmtId="165" fontId="9" fillId="0" borderId="2" xfId="1" applyNumberFormat="1" applyFont="1" applyFill="1" applyBorder="1" applyAlignment="1">
      <alignment horizontal="right" vertical="center" indent="1"/>
    </xf>
    <xf numFmtId="0" fontId="7" fillId="0" borderId="2" xfId="0" applyFont="1" applyFill="1" applyBorder="1" applyAlignment="1">
      <alignment horizontal="left" vertical="center" wrapText="1" indent="1" readingOrder="1"/>
    </xf>
    <xf numFmtId="169" fontId="38" fillId="0" borderId="2" xfId="1" applyNumberFormat="1" applyFont="1" applyFill="1" applyBorder="1" applyAlignment="1" applyProtection="1">
      <alignment horizontal="right" vertical="center"/>
    </xf>
    <xf numFmtId="0" fontId="10" fillId="0" borderId="2" xfId="0" applyFont="1" applyFill="1" applyBorder="1" applyAlignment="1">
      <alignment horizontal="left" vertical="center" indent="1" readingOrder="1"/>
    </xf>
    <xf numFmtId="0" fontId="10" fillId="0" borderId="2" xfId="0" applyFont="1" applyFill="1" applyBorder="1" applyAlignment="1">
      <alignment horizontal="left" vertical="center" wrapText="1" indent="2" readingOrder="1"/>
    </xf>
    <xf numFmtId="49" fontId="6" fillId="0" borderId="0" xfId="0" applyNumberFormat="1" applyFont="1" applyFill="1" applyAlignment="1">
      <alignment horizontal="center"/>
    </xf>
    <xf numFmtId="0" fontId="9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 readingOrder="1"/>
    </xf>
    <xf numFmtId="0" fontId="9" fillId="0" borderId="7" xfId="0" applyFont="1" applyFill="1" applyBorder="1" applyAlignment="1">
      <alignment horizontal="center" vertical="center" wrapText="1" readingOrder="1"/>
    </xf>
    <xf numFmtId="49" fontId="9" fillId="0" borderId="8" xfId="0" applyNumberFormat="1" applyFont="1" applyFill="1" applyBorder="1" applyAlignment="1">
      <alignment horizontal="right" vertical="center"/>
    </xf>
    <xf numFmtId="4" fontId="9" fillId="0" borderId="8" xfId="0" applyNumberFormat="1" applyFont="1" applyFill="1" applyBorder="1" applyAlignment="1">
      <alignment horizontal="left"/>
    </xf>
    <xf numFmtId="2" fontId="21" fillId="2" borderId="1" xfId="6" applyNumberFormat="1" applyFont="1" applyFill="1" applyBorder="1" applyAlignment="1" applyProtection="1">
      <alignment horizontal="center" vertical="center" textRotation="90" wrapText="1"/>
    </xf>
    <xf numFmtId="2" fontId="21" fillId="2" borderId="6" xfId="6" applyNumberFormat="1" applyFont="1" applyFill="1" applyBorder="1" applyAlignment="1" applyProtection="1">
      <alignment horizontal="center" vertical="center" textRotation="90" wrapText="1"/>
    </xf>
    <xf numFmtId="2" fontId="21" fillId="2" borderId="7" xfId="6" applyNumberFormat="1" applyFont="1" applyFill="1" applyBorder="1" applyAlignment="1" applyProtection="1">
      <alignment horizontal="center" vertical="center" textRotation="90" wrapText="1"/>
    </xf>
    <xf numFmtId="2" fontId="22" fillId="2" borderId="2" xfId="6" applyNumberFormat="1" applyFont="1" applyFill="1" applyBorder="1" applyAlignment="1" applyProtection="1">
      <alignment horizontal="center" vertical="center" wrapText="1"/>
    </xf>
    <xf numFmtId="165" fontId="17" fillId="2" borderId="2" xfId="6" applyNumberFormat="1" applyFont="1" applyFill="1" applyBorder="1" applyAlignment="1">
      <alignment horizontal="center" vertical="center"/>
    </xf>
    <xf numFmtId="2" fontId="18" fillId="2" borderId="2" xfId="6" applyNumberFormat="1" applyFont="1" applyFill="1" applyBorder="1" applyAlignment="1" applyProtection="1">
      <alignment horizontal="center" vertical="center" wrapText="1"/>
    </xf>
    <xf numFmtId="2" fontId="35" fillId="0" borderId="1" xfId="6" applyNumberFormat="1" applyFont="1" applyFill="1" applyBorder="1" applyAlignment="1" applyProtection="1">
      <alignment horizontal="center" vertical="center" textRotation="90" wrapText="1"/>
    </xf>
    <xf numFmtId="2" fontId="35" fillId="0" borderId="6" xfId="6" applyNumberFormat="1" applyFont="1" applyFill="1" applyBorder="1" applyAlignment="1" applyProtection="1">
      <alignment horizontal="center" vertical="center" textRotation="90" wrapText="1"/>
    </xf>
    <xf numFmtId="2" fontId="35" fillId="0" borderId="7" xfId="6" applyNumberFormat="1" applyFont="1" applyFill="1" applyBorder="1" applyAlignment="1" applyProtection="1">
      <alignment horizontal="center" vertical="center" textRotation="90" wrapText="1"/>
    </xf>
    <xf numFmtId="2" fontId="34" fillId="0" borderId="2" xfId="6" applyNumberFormat="1" applyFont="1" applyFill="1" applyBorder="1" applyAlignment="1" applyProtection="1">
      <alignment horizontal="center" vertical="center" wrapText="1"/>
    </xf>
    <xf numFmtId="165" fontId="15" fillId="0" borderId="2" xfId="6" applyNumberFormat="1" applyFont="1" applyFill="1" applyBorder="1" applyAlignment="1">
      <alignment horizontal="center" vertical="center"/>
    </xf>
    <xf numFmtId="0" fontId="32" fillId="0" borderId="2" xfId="6" applyFont="1" applyFill="1" applyBorder="1" applyAlignment="1">
      <alignment horizontal="center" vertical="center" wrapText="1" readingOrder="1"/>
    </xf>
  </cellXfs>
  <cellStyles count="8">
    <cellStyle name="Comma" xfId="1" builtinId="3"/>
    <cellStyle name="Comma 2" xfId="4"/>
    <cellStyle name="Comma 3" xfId="5"/>
    <cellStyle name="Comma 4" xfId="7"/>
    <cellStyle name="Hyperlink" xfId="2" builtinId="8"/>
    <cellStyle name="Normal" xfId="0" builtinId="0"/>
    <cellStyle name="Normal 2" xfId="3"/>
    <cellStyle name="Normal 3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4"/>
  <sheetViews>
    <sheetView rightToLeft="1" workbookViewId="0">
      <selection activeCell="M9" sqref="M9"/>
    </sheetView>
  </sheetViews>
  <sheetFormatPr defaultRowHeight="21.75" x14ac:dyDescent="0.5"/>
  <cols>
    <col min="1" max="1" width="8" style="12" customWidth="1"/>
    <col min="2" max="2" width="47.42578125" style="13" bestFit="1" customWidth="1"/>
    <col min="3" max="3" width="9.28515625" style="1" bestFit="1" customWidth="1"/>
    <col min="4" max="6" width="7.42578125" style="14" customWidth="1"/>
    <col min="7" max="7" width="7.7109375" style="14" customWidth="1"/>
    <col min="8" max="15" width="7.42578125" style="14" customWidth="1"/>
    <col min="16" max="16" width="8" style="15" customWidth="1"/>
    <col min="17" max="17" width="56.85546875" style="16" bestFit="1" customWidth="1"/>
    <col min="18" max="16384" width="9.140625" style="3"/>
  </cols>
  <sheetData>
    <row r="1" spans="1:17" x14ac:dyDescent="0.5">
      <c r="A1" s="90" t="s">
        <v>36</v>
      </c>
      <c r="B1" s="90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2"/>
    </row>
    <row r="2" spans="1:17" x14ac:dyDescent="0.5">
      <c r="A2" s="97" t="s">
        <v>61</v>
      </c>
      <c r="B2" s="97"/>
      <c r="C2" s="97"/>
      <c r="D2" s="97"/>
      <c r="E2" s="97"/>
      <c r="F2" s="97"/>
      <c r="G2" s="98" t="s">
        <v>73</v>
      </c>
      <c r="H2" s="98"/>
      <c r="I2" s="98"/>
      <c r="J2" s="98"/>
      <c r="K2" s="98"/>
      <c r="L2" s="98"/>
      <c r="M2" s="98"/>
      <c r="N2" s="98"/>
      <c r="O2" s="98"/>
      <c r="P2" s="98"/>
      <c r="Q2" s="98"/>
    </row>
    <row r="3" spans="1:17" ht="25.5" customHeight="1" x14ac:dyDescent="0.5">
      <c r="A3" s="81" t="s">
        <v>0</v>
      </c>
      <c r="B3" s="91" t="s">
        <v>1</v>
      </c>
      <c r="C3" s="4" t="s">
        <v>2</v>
      </c>
      <c r="D3" s="92" t="s">
        <v>60</v>
      </c>
      <c r="E3" s="93"/>
      <c r="F3" s="93"/>
      <c r="G3" s="93"/>
      <c r="H3" s="93"/>
      <c r="I3" s="93"/>
      <c r="J3" s="93"/>
      <c r="K3" s="93"/>
      <c r="L3" s="93"/>
      <c r="M3" s="93"/>
      <c r="N3" s="93"/>
      <c r="O3" s="94"/>
      <c r="P3" s="5" t="s">
        <v>3</v>
      </c>
      <c r="Q3" s="95" t="s">
        <v>4</v>
      </c>
    </row>
    <row r="4" spans="1:17" x14ac:dyDescent="0.5">
      <c r="A4" s="82"/>
      <c r="B4" s="91"/>
      <c r="C4" s="4" t="s">
        <v>74</v>
      </c>
      <c r="D4" s="6" t="s">
        <v>5</v>
      </c>
      <c r="E4" s="6" t="s">
        <v>75</v>
      </c>
      <c r="F4" s="6" t="s">
        <v>76</v>
      </c>
      <c r="G4" s="6" t="s">
        <v>77</v>
      </c>
      <c r="H4" s="6" t="s">
        <v>6</v>
      </c>
      <c r="I4" s="6" t="s">
        <v>78</v>
      </c>
      <c r="J4" s="6" t="s">
        <v>79</v>
      </c>
      <c r="K4" s="6" t="s">
        <v>80</v>
      </c>
      <c r="L4" s="6" t="s">
        <v>81</v>
      </c>
      <c r="M4" s="6" t="s">
        <v>82</v>
      </c>
      <c r="N4" s="6" t="s">
        <v>83</v>
      </c>
      <c r="O4" s="6" t="s">
        <v>84</v>
      </c>
      <c r="P4" s="5" t="s">
        <v>7</v>
      </c>
      <c r="Q4" s="96"/>
    </row>
    <row r="5" spans="1:17" x14ac:dyDescent="0.5">
      <c r="A5" s="83"/>
      <c r="B5" s="7" t="s">
        <v>8</v>
      </c>
      <c r="C5" s="85">
        <v>100</v>
      </c>
      <c r="D5" s="20">
        <v>112.74302067267266</v>
      </c>
      <c r="E5" s="20">
        <v>112.42889068272342</v>
      </c>
      <c r="F5" s="20">
        <v>111.34397595982233</v>
      </c>
      <c r="G5" s="21">
        <v>111.62050381721103</v>
      </c>
      <c r="H5" s="20">
        <v>111.27883269208239</v>
      </c>
      <c r="I5" s="20">
        <v>111.85488174921711</v>
      </c>
      <c r="J5" s="20">
        <v>111.98849769082217</v>
      </c>
      <c r="K5" s="20">
        <v>112.13597265802223</v>
      </c>
      <c r="L5" s="20">
        <v>111.64745684703567</v>
      </c>
      <c r="M5" s="20"/>
      <c r="N5" s="20"/>
      <c r="O5" s="20"/>
      <c r="P5" s="23">
        <f>AVERAGE(D5:O5)</f>
        <v>111.89355919662323</v>
      </c>
      <c r="Q5" s="8" t="s">
        <v>9</v>
      </c>
    </row>
    <row r="6" spans="1:17" x14ac:dyDescent="0.5">
      <c r="A6" s="84" t="s">
        <v>10</v>
      </c>
      <c r="B6" s="9" t="s">
        <v>11</v>
      </c>
      <c r="C6" s="85">
        <v>12.343477595037497</v>
      </c>
      <c r="D6" s="17">
        <v>109.01450700468305</v>
      </c>
      <c r="E6" s="17">
        <v>107.67090758583757</v>
      </c>
      <c r="F6" s="17">
        <v>105.22833922852772</v>
      </c>
      <c r="G6" s="19">
        <v>105.39005092439805</v>
      </c>
      <c r="H6" s="17">
        <v>102.25532005007783</v>
      </c>
      <c r="I6" s="17">
        <v>104.49911558441443</v>
      </c>
      <c r="J6" s="17">
        <v>105.543385026583</v>
      </c>
      <c r="K6" s="17">
        <v>105.65649813441394</v>
      </c>
      <c r="L6" s="17">
        <v>105.88158595485908</v>
      </c>
      <c r="M6" s="17"/>
      <c r="N6" s="17"/>
      <c r="O6" s="17"/>
      <c r="P6" s="18">
        <f t="shared" ref="P6:P34" si="0">AVERAGE(D6:O6)</f>
        <v>105.68218994375496</v>
      </c>
      <c r="Q6" s="8" t="s">
        <v>12</v>
      </c>
    </row>
    <row r="7" spans="1:17" x14ac:dyDescent="0.5">
      <c r="A7" s="84" t="s">
        <v>85</v>
      </c>
      <c r="B7" s="9" t="s">
        <v>86</v>
      </c>
      <c r="C7" s="85">
        <v>11.183763833977977</v>
      </c>
      <c r="D7" s="17">
        <v>109.16476826463514</v>
      </c>
      <c r="E7" s="17">
        <v>107.53068697172223</v>
      </c>
      <c r="F7" s="17">
        <v>105.594823397125</v>
      </c>
      <c r="G7" s="19">
        <v>105.36848248352273</v>
      </c>
      <c r="H7" s="17">
        <v>102.13348230806787</v>
      </c>
      <c r="I7" s="17">
        <v>104.68774042597826</v>
      </c>
      <c r="J7" s="17">
        <v>105.81301391773275</v>
      </c>
      <c r="K7" s="17">
        <v>105.88507701027099</v>
      </c>
      <c r="L7" s="17">
        <v>105.75962830479186</v>
      </c>
      <c r="M7" s="17"/>
      <c r="N7" s="17"/>
      <c r="O7" s="17"/>
      <c r="P7" s="18">
        <f t="shared" si="0"/>
        <v>105.77085589820518</v>
      </c>
      <c r="Q7" s="86" t="s">
        <v>87</v>
      </c>
    </row>
    <row r="8" spans="1:17" x14ac:dyDescent="0.5">
      <c r="A8" s="84" t="s">
        <v>88</v>
      </c>
      <c r="B8" s="9" t="s">
        <v>89</v>
      </c>
      <c r="C8" s="85">
        <v>1.5379418226439447</v>
      </c>
      <c r="D8" s="17">
        <v>110.7845637486605</v>
      </c>
      <c r="E8" s="17">
        <v>105.71309007399634</v>
      </c>
      <c r="F8" s="17">
        <v>104.72966649685928</v>
      </c>
      <c r="G8" s="19">
        <v>104.84923755916597</v>
      </c>
      <c r="H8" s="17">
        <v>118.64070929395878</v>
      </c>
      <c r="I8" s="17">
        <v>108.04925982967772</v>
      </c>
      <c r="J8" s="17">
        <v>109.19170744429758</v>
      </c>
      <c r="K8" s="17">
        <v>111.07183732063545</v>
      </c>
      <c r="L8" s="17">
        <v>106.35617116955139</v>
      </c>
      <c r="M8" s="17"/>
      <c r="N8" s="17"/>
      <c r="O8" s="17"/>
      <c r="P8" s="18">
        <f t="shared" si="0"/>
        <v>108.82069365964479</v>
      </c>
      <c r="Q8" s="89" t="s">
        <v>90</v>
      </c>
    </row>
    <row r="9" spans="1:17" x14ac:dyDescent="0.5">
      <c r="A9" s="84" t="s">
        <v>91</v>
      </c>
      <c r="B9" s="9" t="s">
        <v>92</v>
      </c>
      <c r="C9" s="85">
        <v>3.1131668540187221</v>
      </c>
      <c r="D9" s="17">
        <v>108.10076220156668</v>
      </c>
      <c r="E9" s="17">
        <v>104.24223844796366</v>
      </c>
      <c r="F9" s="17">
        <v>104.7660627355236</v>
      </c>
      <c r="G9" s="19">
        <v>105.36543874104991</v>
      </c>
      <c r="H9" s="17">
        <v>100.63153672343488</v>
      </c>
      <c r="I9" s="17">
        <v>102.14561598133676</v>
      </c>
      <c r="J9" s="17">
        <v>104.6209472325385</v>
      </c>
      <c r="K9" s="17">
        <v>103.9242658344222</v>
      </c>
      <c r="L9" s="17">
        <v>106.94899941049097</v>
      </c>
      <c r="M9" s="17"/>
      <c r="N9" s="17"/>
      <c r="O9" s="17"/>
      <c r="P9" s="18">
        <f t="shared" si="0"/>
        <v>104.52731858981412</v>
      </c>
      <c r="Q9" s="89" t="s">
        <v>93</v>
      </c>
    </row>
    <row r="10" spans="1:17" x14ac:dyDescent="0.5">
      <c r="A10" s="84" t="s">
        <v>94</v>
      </c>
      <c r="B10" s="9" t="s">
        <v>95</v>
      </c>
      <c r="C10" s="85">
        <v>0.90265670018915922</v>
      </c>
      <c r="D10" s="17">
        <v>99.149650145081409</v>
      </c>
      <c r="E10" s="17">
        <v>97.991886285580449</v>
      </c>
      <c r="F10" s="17">
        <v>104.09648833518703</v>
      </c>
      <c r="G10" s="19">
        <v>101.93234871505</v>
      </c>
      <c r="H10" s="17">
        <v>97.106824532930233</v>
      </c>
      <c r="I10" s="17">
        <v>102.56051117182132</v>
      </c>
      <c r="J10" s="17">
        <v>102.18385116325881</v>
      </c>
      <c r="K10" s="17">
        <v>107.13955748139705</v>
      </c>
      <c r="L10" s="17">
        <v>103.39362910467113</v>
      </c>
      <c r="M10" s="17"/>
      <c r="N10" s="17"/>
      <c r="O10" s="17"/>
      <c r="P10" s="18">
        <f t="shared" si="0"/>
        <v>101.72830521499749</v>
      </c>
      <c r="Q10" s="89" t="s">
        <v>96</v>
      </c>
    </row>
    <row r="11" spans="1:17" x14ac:dyDescent="0.5">
      <c r="A11" s="84" t="s">
        <v>97</v>
      </c>
      <c r="B11" s="9" t="s">
        <v>98</v>
      </c>
      <c r="C11" s="85">
        <v>1.445945449802656</v>
      </c>
      <c r="D11" s="17">
        <v>108.58432542834626</v>
      </c>
      <c r="E11" s="17">
        <v>113.17585253982337</v>
      </c>
      <c r="F11" s="17">
        <v>111.27870524366956</v>
      </c>
      <c r="G11" s="19">
        <v>109.82662274463675</v>
      </c>
      <c r="H11" s="17">
        <v>106.98589424733407</v>
      </c>
      <c r="I11" s="17">
        <v>111.97443359561565</v>
      </c>
      <c r="J11" s="17">
        <v>110.70666477578935</v>
      </c>
      <c r="K11" s="17">
        <v>107.30965502822831</v>
      </c>
      <c r="L11" s="17">
        <v>107.62651816848803</v>
      </c>
      <c r="M11" s="17"/>
      <c r="N11" s="17"/>
      <c r="O11" s="17"/>
      <c r="P11" s="18">
        <f t="shared" si="0"/>
        <v>109.71874130799237</v>
      </c>
      <c r="Q11" s="89" t="s">
        <v>99</v>
      </c>
    </row>
    <row r="12" spans="1:17" x14ac:dyDescent="0.5">
      <c r="A12" s="84" t="s">
        <v>100</v>
      </c>
      <c r="B12" s="9" t="s">
        <v>101</v>
      </c>
      <c r="C12" s="85">
        <v>0.37023711833637118</v>
      </c>
      <c r="D12" s="17">
        <v>105.77300347692224</v>
      </c>
      <c r="E12" s="17">
        <v>102.80034581371902</v>
      </c>
      <c r="F12" s="17">
        <v>104.89436377618517</v>
      </c>
      <c r="G12" s="19">
        <v>102.97116273802855</v>
      </c>
      <c r="H12" s="17">
        <v>100.54301715745675</v>
      </c>
      <c r="I12" s="17">
        <v>103.07890810497462</v>
      </c>
      <c r="J12" s="17">
        <v>110.78788797999695</v>
      </c>
      <c r="K12" s="17">
        <v>106.52048921163227</v>
      </c>
      <c r="L12" s="17">
        <v>105.60199785782676</v>
      </c>
      <c r="M12" s="17"/>
      <c r="N12" s="17"/>
      <c r="O12" s="17"/>
      <c r="P12" s="18">
        <f t="shared" si="0"/>
        <v>104.77457512408249</v>
      </c>
      <c r="Q12" s="89" t="s">
        <v>102</v>
      </c>
    </row>
    <row r="13" spans="1:17" x14ac:dyDescent="0.5">
      <c r="A13" s="84" t="s">
        <v>103</v>
      </c>
      <c r="B13" s="9" t="s">
        <v>104</v>
      </c>
      <c r="C13" s="85">
        <v>1.2961561011647087</v>
      </c>
      <c r="D13" s="17">
        <v>118.90619343543332</v>
      </c>
      <c r="E13" s="17">
        <v>117.25368229232969</v>
      </c>
      <c r="F13" s="17">
        <v>112.09572151995727</v>
      </c>
      <c r="G13" s="19">
        <v>109.95357851538819</v>
      </c>
      <c r="H13" s="17">
        <v>101.54549698502058</v>
      </c>
      <c r="I13" s="17">
        <v>107.97500660023319</v>
      </c>
      <c r="J13" s="17">
        <v>107.06557489170372</v>
      </c>
      <c r="K13" s="17">
        <v>108.84511171205915</v>
      </c>
      <c r="L13" s="17">
        <v>109.99679905609112</v>
      </c>
      <c r="M13" s="17"/>
      <c r="N13" s="17"/>
      <c r="O13" s="17"/>
      <c r="P13" s="18">
        <f t="shared" si="0"/>
        <v>110.40412944535736</v>
      </c>
      <c r="Q13" s="89" t="s">
        <v>105</v>
      </c>
    </row>
    <row r="14" spans="1:17" x14ac:dyDescent="0.5">
      <c r="A14" s="84" t="s">
        <v>106</v>
      </c>
      <c r="B14" s="9" t="s">
        <v>107</v>
      </c>
      <c r="C14" s="85">
        <v>1.3564350305554911</v>
      </c>
      <c r="D14" s="17">
        <v>112.44473951590759</v>
      </c>
      <c r="E14" s="17">
        <v>114.31034102989595</v>
      </c>
      <c r="F14" s="17">
        <v>101.20083900178093</v>
      </c>
      <c r="G14" s="19">
        <v>103.25056270642771</v>
      </c>
      <c r="H14" s="17">
        <v>90.21991405693899</v>
      </c>
      <c r="I14" s="17">
        <v>98.599059575944295</v>
      </c>
      <c r="J14" s="17">
        <v>102.45687209697797</v>
      </c>
      <c r="K14" s="17">
        <v>102.11637791537156</v>
      </c>
      <c r="L14" s="17">
        <v>100.4349961006135</v>
      </c>
      <c r="M14" s="17"/>
      <c r="N14" s="17"/>
      <c r="O14" s="17"/>
      <c r="P14" s="18">
        <f t="shared" si="0"/>
        <v>102.78152244442873</v>
      </c>
      <c r="Q14" s="89" t="s">
        <v>108</v>
      </c>
    </row>
    <row r="15" spans="1:17" x14ac:dyDescent="0.5">
      <c r="A15" s="84" t="s">
        <v>109</v>
      </c>
      <c r="B15" s="9" t="s">
        <v>110</v>
      </c>
      <c r="C15" s="85">
        <v>0.894261197680701</v>
      </c>
      <c r="D15" s="17">
        <v>104.28843017796601</v>
      </c>
      <c r="E15" s="17">
        <v>101.97219855867898</v>
      </c>
      <c r="F15" s="17">
        <v>101.00820769308045</v>
      </c>
      <c r="G15" s="19">
        <v>100.54136850887613</v>
      </c>
      <c r="H15" s="17">
        <v>96.358826311978191</v>
      </c>
      <c r="I15" s="17">
        <v>104.28284631007891</v>
      </c>
      <c r="J15" s="17">
        <v>101.86050433107623</v>
      </c>
      <c r="K15" s="17">
        <v>101.46248329501218</v>
      </c>
      <c r="L15" s="17">
        <v>102.42861223567141</v>
      </c>
      <c r="M15" s="17"/>
      <c r="N15" s="17"/>
      <c r="O15" s="17"/>
      <c r="P15" s="18">
        <f t="shared" si="0"/>
        <v>101.57816415804649</v>
      </c>
      <c r="Q15" s="89" t="s">
        <v>111</v>
      </c>
    </row>
    <row r="16" spans="1:17" x14ac:dyDescent="0.5">
      <c r="A16" s="84" t="s">
        <v>112</v>
      </c>
      <c r="B16" s="9" t="s">
        <v>113</v>
      </c>
      <c r="C16" s="85">
        <v>0.2669635595862242</v>
      </c>
      <c r="D16" s="17">
        <v>106.3246088240853</v>
      </c>
      <c r="E16" s="17">
        <v>101.55203030325612</v>
      </c>
      <c r="F16" s="17">
        <v>101.6222755578726</v>
      </c>
      <c r="G16" s="19">
        <v>103.86102418725747</v>
      </c>
      <c r="H16" s="17">
        <v>100.20317357424544</v>
      </c>
      <c r="I16" s="17">
        <v>101.25676135372727</v>
      </c>
      <c r="J16" s="17">
        <v>103.3271727811005</v>
      </c>
      <c r="K16" s="17">
        <v>105.62361305825799</v>
      </c>
      <c r="L16" s="17">
        <v>104.20041621494111</v>
      </c>
      <c r="M16" s="17"/>
      <c r="N16" s="17"/>
      <c r="O16" s="17"/>
      <c r="P16" s="18">
        <f t="shared" si="0"/>
        <v>103.10789731719375</v>
      </c>
      <c r="Q16" s="89" t="s">
        <v>114</v>
      </c>
    </row>
    <row r="17" spans="1:17" x14ac:dyDescent="0.5">
      <c r="A17" s="84" t="s">
        <v>115</v>
      </c>
      <c r="B17" s="9" t="s">
        <v>116</v>
      </c>
      <c r="C17" s="85">
        <v>1.1597137610595181</v>
      </c>
      <c r="D17" s="17">
        <v>107.56545422879404</v>
      </c>
      <c r="E17" s="17">
        <v>109.02313283794518</v>
      </c>
      <c r="F17" s="17">
        <v>101.69412886722343</v>
      </c>
      <c r="G17" s="19">
        <v>105.59804737758868</v>
      </c>
      <c r="H17" s="17">
        <v>103.43026905771873</v>
      </c>
      <c r="I17" s="17">
        <v>102.68010148619075</v>
      </c>
      <c r="J17" s="17">
        <v>102.94320389336855</v>
      </c>
      <c r="K17" s="17">
        <v>103.45218509540514</v>
      </c>
      <c r="L17" s="17">
        <v>107.05769130248611</v>
      </c>
      <c r="M17" s="17"/>
      <c r="N17" s="17"/>
      <c r="O17" s="17"/>
      <c r="P17" s="18">
        <f t="shared" si="0"/>
        <v>104.82713490519119</v>
      </c>
      <c r="Q17" s="86" t="s">
        <v>117</v>
      </c>
    </row>
    <row r="18" spans="1:17" x14ac:dyDescent="0.5">
      <c r="A18" s="84" t="s">
        <v>118</v>
      </c>
      <c r="B18" s="9" t="s">
        <v>119</v>
      </c>
      <c r="C18" s="85">
        <v>0.28015941825755797</v>
      </c>
      <c r="D18" s="17">
        <v>104.8633144513871</v>
      </c>
      <c r="E18" s="17">
        <v>104.70536703024638</v>
      </c>
      <c r="F18" s="17">
        <v>103.12288027899478</v>
      </c>
      <c r="G18" s="19">
        <v>103.77616191672814</v>
      </c>
      <c r="H18" s="17">
        <v>101.04755807746749</v>
      </c>
      <c r="I18" s="17">
        <v>102.04056333816554</v>
      </c>
      <c r="J18" s="17">
        <v>100.17681111288839</v>
      </c>
      <c r="K18" s="17">
        <v>101.44479119920715</v>
      </c>
      <c r="L18" s="17">
        <v>104.15959120165132</v>
      </c>
      <c r="M18" s="17"/>
      <c r="N18" s="17"/>
      <c r="O18" s="17"/>
      <c r="P18" s="18">
        <f t="shared" si="0"/>
        <v>102.81522651185958</v>
      </c>
      <c r="Q18" s="89" t="s">
        <v>120</v>
      </c>
    </row>
    <row r="19" spans="1:17" x14ac:dyDescent="0.5">
      <c r="A19" s="84" t="s">
        <v>121</v>
      </c>
      <c r="B19" s="10" t="s">
        <v>122</v>
      </c>
      <c r="C19" s="85">
        <v>0.87955434280195999</v>
      </c>
      <c r="D19" s="17">
        <v>108.42615136966349</v>
      </c>
      <c r="E19" s="17">
        <v>110.3984461051206</v>
      </c>
      <c r="F19" s="17">
        <v>101.23903684518713</v>
      </c>
      <c r="G19" s="19">
        <v>106.17836214156404</v>
      </c>
      <c r="H19" s="17">
        <v>104.18922036933019</v>
      </c>
      <c r="I19" s="17">
        <v>102.88380991759192</v>
      </c>
      <c r="J19" s="17">
        <v>103.82436717610817</v>
      </c>
      <c r="K19" s="17">
        <v>104.09158880112848</v>
      </c>
      <c r="L19" s="17">
        <v>107.98080656528555</v>
      </c>
      <c r="M19" s="17"/>
      <c r="N19" s="17"/>
      <c r="O19" s="17"/>
      <c r="P19" s="18">
        <f t="shared" si="0"/>
        <v>105.46797658788661</v>
      </c>
      <c r="Q19" s="89" t="s">
        <v>123</v>
      </c>
    </row>
    <row r="20" spans="1:17" x14ac:dyDescent="0.5">
      <c r="A20" s="84" t="s">
        <v>13</v>
      </c>
      <c r="B20" s="9" t="s">
        <v>14</v>
      </c>
      <c r="C20" s="85">
        <v>0.19809066159771233</v>
      </c>
      <c r="D20" s="17">
        <v>212.48796166077787</v>
      </c>
      <c r="E20" s="17">
        <v>212.74107559307666</v>
      </c>
      <c r="F20" s="17">
        <v>212.74107559307666</v>
      </c>
      <c r="G20" s="19">
        <v>212.84342493209357</v>
      </c>
      <c r="H20" s="17">
        <v>212.84342493209357</v>
      </c>
      <c r="I20" s="17">
        <v>216.76513014072771</v>
      </c>
      <c r="J20" s="17">
        <v>216.9288633936456</v>
      </c>
      <c r="K20" s="17">
        <v>216.9288633936456</v>
      </c>
      <c r="L20" s="17">
        <v>218.80258237159458</v>
      </c>
      <c r="M20" s="17"/>
      <c r="N20" s="17"/>
      <c r="O20" s="17"/>
      <c r="P20" s="18">
        <f t="shared" si="0"/>
        <v>214.78693355674795</v>
      </c>
      <c r="Q20" s="8" t="s">
        <v>133</v>
      </c>
    </row>
    <row r="21" spans="1:17" x14ac:dyDescent="0.5">
      <c r="A21" s="84" t="s">
        <v>15</v>
      </c>
      <c r="B21" s="9" t="s">
        <v>16</v>
      </c>
      <c r="C21" s="85">
        <v>5.384334832535127</v>
      </c>
      <c r="D21" s="17">
        <v>110.21609395064364</v>
      </c>
      <c r="E21" s="17">
        <v>110.21609395064364</v>
      </c>
      <c r="F21" s="17">
        <v>110.21609395064364</v>
      </c>
      <c r="G21" s="19">
        <v>116.46507659248566</v>
      </c>
      <c r="H21" s="17">
        <v>117.30573155573747</v>
      </c>
      <c r="I21" s="17">
        <v>124.91191984144032</v>
      </c>
      <c r="J21" s="17">
        <v>123.90569496344834</v>
      </c>
      <c r="K21" s="17">
        <v>123.90569496344834</v>
      </c>
      <c r="L21" s="17">
        <v>127.029135120235</v>
      </c>
      <c r="M21" s="17"/>
      <c r="N21" s="17"/>
      <c r="O21" s="17"/>
      <c r="P21" s="18">
        <f t="shared" si="0"/>
        <v>118.2412816543029</v>
      </c>
      <c r="Q21" s="8" t="s">
        <v>17</v>
      </c>
    </row>
    <row r="22" spans="1:17" x14ac:dyDescent="0.5">
      <c r="A22" s="87">
        <v>4</v>
      </c>
      <c r="B22" s="9" t="s">
        <v>18</v>
      </c>
      <c r="C22" s="85">
        <v>31.179760900632747</v>
      </c>
      <c r="D22" s="17">
        <v>116.36948172622563</v>
      </c>
      <c r="E22" s="17">
        <v>116.3061330550813</v>
      </c>
      <c r="F22" s="17">
        <v>115.01192442051406</v>
      </c>
      <c r="G22" s="19">
        <v>115.01192442051406</v>
      </c>
      <c r="H22" s="17">
        <v>115.01192442051406</v>
      </c>
      <c r="I22" s="17">
        <v>113.64158468244602</v>
      </c>
      <c r="J22" s="17">
        <v>113.6620163222986</v>
      </c>
      <c r="K22" s="17">
        <v>113.6620163222986</v>
      </c>
      <c r="L22" s="17">
        <v>112.43255029444643</v>
      </c>
      <c r="M22" s="17"/>
      <c r="N22" s="17"/>
      <c r="O22" s="17"/>
      <c r="P22" s="18">
        <f t="shared" si="0"/>
        <v>114.56772840714873</v>
      </c>
      <c r="Q22" s="8" t="s">
        <v>19</v>
      </c>
    </row>
    <row r="23" spans="1:17" x14ac:dyDescent="0.5">
      <c r="A23" s="84" t="s">
        <v>124</v>
      </c>
      <c r="B23" s="9" t="s">
        <v>125</v>
      </c>
      <c r="C23" s="85">
        <v>28.768911477561797</v>
      </c>
      <c r="D23" s="17">
        <v>112.05079839999996</v>
      </c>
      <c r="E23" s="17">
        <v>112.05079839999996</v>
      </c>
      <c r="F23" s="17">
        <v>110.64813442319938</v>
      </c>
      <c r="G23" s="19">
        <v>110.64813442319938</v>
      </c>
      <c r="H23" s="17">
        <v>110.64813442319938</v>
      </c>
      <c r="I23" s="17">
        <v>109.16295951767951</v>
      </c>
      <c r="J23" s="17">
        <v>109.18510333934992</v>
      </c>
      <c r="K23" s="17">
        <v>109.18510333934992</v>
      </c>
      <c r="L23" s="17">
        <v>107.76372179035189</v>
      </c>
      <c r="M23" s="17"/>
      <c r="N23" s="17"/>
      <c r="O23" s="17"/>
      <c r="P23" s="18">
        <f t="shared" si="0"/>
        <v>110.14920978403659</v>
      </c>
      <c r="Q23" s="88" t="s">
        <v>126</v>
      </c>
    </row>
    <row r="24" spans="1:17" x14ac:dyDescent="0.5">
      <c r="A24" s="87">
        <v>43</v>
      </c>
      <c r="B24" s="9" t="s">
        <v>127</v>
      </c>
      <c r="C24" s="85">
        <v>0.62964669060066969</v>
      </c>
      <c r="D24" s="17">
        <v>132.29595207171499</v>
      </c>
      <c r="E24" s="17">
        <v>129.15896040775706</v>
      </c>
      <c r="F24" s="17">
        <v>129.15896040775706</v>
      </c>
      <c r="G24" s="19">
        <v>129.15896040775706</v>
      </c>
      <c r="H24" s="17">
        <v>129.15896040775706</v>
      </c>
      <c r="I24" s="17">
        <v>129.15896040775706</v>
      </c>
      <c r="J24" s="17">
        <v>129.15896040775706</v>
      </c>
      <c r="K24" s="17">
        <v>129.15896040775706</v>
      </c>
      <c r="L24" s="17">
        <v>133.12943869603845</v>
      </c>
      <c r="M24" s="17"/>
      <c r="N24" s="17"/>
      <c r="O24" s="17"/>
      <c r="P24" s="18">
        <f t="shared" si="0"/>
        <v>129.9486792913392</v>
      </c>
      <c r="Q24" s="88" t="s">
        <v>128</v>
      </c>
    </row>
    <row r="25" spans="1:17" x14ac:dyDescent="0.5">
      <c r="A25" s="87">
        <v>44</v>
      </c>
      <c r="B25" s="10" t="s">
        <v>129</v>
      </c>
      <c r="C25" s="85">
        <v>0.2193604026592671</v>
      </c>
      <c r="D25" s="17">
        <v>361.43633917016047</v>
      </c>
      <c r="E25" s="17">
        <v>361.43633917016047</v>
      </c>
      <c r="F25" s="17">
        <v>361.43633917016047</v>
      </c>
      <c r="G25" s="19">
        <v>361.43633917016047</v>
      </c>
      <c r="H25" s="17">
        <v>361.43633917016047</v>
      </c>
      <c r="I25" s="17">
        <v>361.43633917016047</v>
      </c>
      <c r="J25" s="17">
        <v>361.43633917016047</v>
      </c>
      <c r="K25" s="17">
        <v>361.43633917016047</v>
      </c>
      <c r="L25" s="17">
        <v>361.43633917016047</v>
      </c>
      <c r="M25" s="17"/>
      <c r="N25" s="17"/>
      <c r="O25" s="17"/>
      <c r="P25" s="18">
        <f t="shared" si="0"/>
        <v>361.43633917016047</v>
      </c>
      <c r="Q25" s="88" t="s">
        <v>130</v>
      </c>
    </row>
    <row r="26" spans="1:17" x14ac:dyDescent="0.5">
      <c r="A26" s="87">
        <v>45</v>
      </c>
      <c r="B26" s="9" t="s">
        <v>131</v>
      </c>
      <c r="C26" s="85">
        <v>1.5618423298110156</v>
      </c>
      <c r="D26" s="17">
        <v>155.07876965146326</v>
      </c>
      <c r="E26" s="17">
        <v>155.07876965146326</v>
      </c>
      <c r="F26" s="17">
        <v>155.07876965146326</v>
      </c>
      <c r="G26" s="19">
        <v>155.07876965146326</v>
      </c>
      <c r="H26" s="17">
        <v>155.07876965146326</v>
      </c>
      <c r="I26" s="17">
        <v>155.07876965146326</v>
      </c>
      <c r="J26" s="17">
        <v>155.07876965146326</v>
      </c>
      <c r="K26" s="17">
        <v>155.07876965146326</v>
      </c>
      <c r="L26" s="17">
        <v>155.11535763456064</v>
      </c>
      <c r="M26" s="17"/>
      <c r="N26" s="17"/>
      <c r="O26" s="17"/>
      <c r="P26" s="18">
        <f t="shared" si="0"/>
        <v>155.08283498291854</v>
      </c>
      <c r="Q26" s="88" t="s">
        <v>132</v>
      </c>
    </row>
    <row r="27" spans="1:17" x14ac:dyDescent="0.5">
      <c r="A27" s="87">
        <v>5</v>
      </c>
      <c r="B27" s="10" t="s">
        <v>20</v>
      </c>
      <c r="C27" s="85">
        <v>7.1656690482959684</v>
      </c>
      <c r="D27" s="17">
        <v>107.14701190187617</v>
      </c>
      <c r="E27" s="17">
        <v>109.47722444334798</v>
      </c>
      <c r="F27" s="17">
        <v>107.96356667097906</v>
      </c>
      <c r="G27" s="19">
        <v>107.02983593624886</v>
      </c>
      <c r="H27" s="17">
        <v>107.02983593624886</v>
      </c>
      <c r="I27" s="17">
        <v>107.54225219547745</v>
      </c>
      <c r="J27" s="17">
        <v>106.9002092524824</v>
      </c>
      <c r="K27" s="17">
        <v>107.18286267367114</v>
      </c>
      <c r="L27" s="17">
        <v>108.55460375033921</v>
      </c>
      <c r="M27" s="17"/>
      <c r="N27" s="17"/>
      <c r="O27" s="17"/>
      <c r="P27" s="18">
        <f t="shared" si="0"/>
        <v>107.64748919563011</v>
      </c>
      <c r="Q27" s="11" t="s">
        <v>21</v>
      </c>
    </row>
    <row r="28" spans="1:17" x14ac:dyDescent="0.5">
      <c r="A28" s="87">
        <v>6</v>
      </c>
      <c r="B28" s="9" t="s">
        <v>22</v>
      </c>
      <c r="C28" s="85">
        <v>1.6299537437981511</v>
      </c>
      <c r="D28" s="17">
        <v>111.23651966592621</v>
      </c>
      <c r="E28" s="17">
        <v>111.23651966592621</v>
      </c>
      <c r="F28" s="17">
        <v>111.23651966592621</v>
      </c>
      <c r="G28" s="19">
        <v>111.23651966592621</v>
      </c>
      <c r="H28" s="17">
        <v>111.23651966592621</v>
      </c>
      <c r="I28" s="17">
        <v>111.23651966592621</v>
      </c>
      <c r="J28" s="17">
        <v>111.22235448972266</v>
      </c>
      <c r="K28" s="17">
        <v>111.22235448972266</v>
      </c>
      <c r="L28" s="17">
        <v>111.22235448972266</v>
      </c>
      <c r="M28" s="17"/>
      <c r="N28" s="17"/>
      <c r="O28" s="17"/>
      <c r="P28" s="18">
        <f t="shared" si="0"/>
        <v>111.23179794052501</v>
      </c>
      <c r="Q28" s="8" t="s">
        <v>23</v>
      </c>
    </row>
    <row r="29" spans="1:17" x14ac:dyDescent="0.5">
      <c r="A29" s="87">
        <v>7</v>
      </c>
      <c r="B29" s="9" t="s">
        <v>24</v>
      </c>
      <c r="C29" s="85">
        <v>14.72613817235553</v>
      </c>
      <c r="D29" s="17">
        <v>114.44224331108894</v>
      </c>
      <c r="E29" s="17">
        <v>111.62883788484608</v>
      </c>
      <c r="F29" s="17">
        <v>111.20870092418689</v>
      </c>
      <c r="G29" s="19">
        <v>111.32754248766868</v>
      </c>
      <c r="H29" s="17">
        <v>111.32754248766868</v>
      </c>
      <c r="I29" s="17">
        <v>114.26848854467291</v>
      </c>
      <c r="J29" s="17">
        <v>114.82672295129026</v>
      </c>
      <c r="K29" s="17">
        <v>115.58386733603719</v>
      </c>
      <c r="L29" s="17">
        <v>113.05940546463873</v>
      </c>
      <c r="M29" s="17"/>
      <c r="N29" s="17"/>
      <c r="O29" s="17"/>
      <c r="P29" s="18">
        <f t="shared" si="0"/>
        <v>113.07481682134426</v>
      </c>
      <c r="Q29" s="8" t="s">
        <v>25</v>
      </c>
    </row>
    <row r="30" spans="1:17" x14ac:dyDescent="0.5">
      <c r="A30" s="87">
        <v>8</v>
      </c>
      <c r="B30" s="9" t="s">
        <v>26</v>
      </c>
      <c r="C30" s="85">
        <v>4.9682024368211852</v>
      </c>
      <c r="D30" s="17">
        <v>97.012601196699904</v>
      </c>
      <c r="E30" s="17">
        <v>97.012601196699904</v>
      </c>
      <c r="F30" s="17">
        <v>97.012601196699904</v>
      </c>
      <c r="G30" s="19">
        <v>97.012601196699904</v>
      </c>
      <c r="H30" s="17">
        <v>97.012601196699904</v>
      </c>
      <c r="I30" s="17">
        <v>97.012601196699904</v>
      </c>
      <c r="J30" s="17">
        <v>97.108724580578453</v>
      </c>
      <c r="K30" s="17">
        <v>97.108724580578453</v>
      </c>
      <c r="L30" s="17">
        <v>97.108724580578453</v>
      </c>
      <c r="M30" s="17"/>
      <c r="N30" s="17"/>
      <c r="O30" s="17"/>
      <c r="P30" s="18">
        <f t="shared" si="0"/>
        <v>97.044642324659435</v>
      </c>
      <c r="Q30" s="8" t="s">
        <v>27</v>
      </c>
    </row>
    <row r="31" spans="1:17" x14ac:dyDescent="0.5">
      <c r="A31" s="87">
        <v>9</v>
      </c>
      <c r="B31" s="9" t="s">
        <v>28</v>
      </c>
      <c r="C31" s="85">
        <v>4.761408420749059</v>
      </c>
      <c r="D31" s="17">
        <v>106.22793532317006</v>
      </c>
      <c r="E31" s="17">
        <v>106.87223152229257</v>
      </c>
      <c r="F31" s="17">
        <v>104.22526488245587</v>
      </c>
      <c r="G31" s="19">
        <v>107.40742159421306</v>
      </c>
      <c r="H31" s="17">
        <v>107.40742159421306</v>
      </c>
      <c r="I31" s="17">
        <v>107.40742159421306</v>
      </c>
      <c r="J31" s="17">
        <v>107.36000490678899</v>
      </c>
      <c r="K31" s="17">
        <v>108.07975879028109</v>
      </c>
      <c r="L31" s="17">
        <v>108.07975879028109</v>
      </c>
      <c r="M31" s="17"/>
      <c r="N31" s="17"/>
      <c r="O31" s="17"/>
      <c r="P31" s="18">
        <f t="shared" si="0"/>
        <v>107.00746877754541</v>
      </c>
      <c r="Q31" s="8" t="s">
        <v>29</v>
      </c>
    </row>
    <row r="32" spans="1:17" x14ac:dyDescent="0.5">
      <c r="A32" s="87">
        <v>10</v>
      </c>
      <c r="B32" s="9" t="s">
        <v>30</v>
      </c>
      <c r="C32" s="85">
        <v>6.8556437811890136</v>
      </c>
      <c r="D32" s="17">
        <v>113.91365365917653</v>
      </c>
      <c r="E32" s="17">
        <v>113.91365365917653</v>
      </c>
      <c r="F32" s="17">
        <v>113.91365365917653</v>
      </c>
      <c r="G32" s="19">
        <v>113.91365365917653</v>
      </c>
      <c r="H32" s="17">
        <v>113.91365365917653</v>
      </c>
      <c r="I32" s="17">
        <v>113.91365365917653</v>
      </c>
      <c r="J32" s="17">
        <v>114.04700019448994</v>
      </c>
      <c r="K32" s="17">
        <v>114.04700019448994</v>
      </c>
      <c r="L32" s="17">
        <v>115.35934865614772</v>
      </c>
      <c r="M32" s="17"/>
      <c r="N32" s="17"/>
      <c r="O32" s="17"/>
      <c r="P32" s="18">
        <f t="shared" si="0"/>
        <v>114.10391900002075</v>
      </c>
      <c r="Q32" s="8" t="s">
        <v>31</v>
      </c>
    </row>
    <row r="33" spans="1:17" x14ac:dyDescent="0.5">
      <c r="A33" s="87">
        <v>11</v>
      </c>
      <c r="B33" s="9" t="s">
        <v>32</v>
      </c>
      <c r="C33" s="85">
        <v>3.8251627072551613</v>
      </c>
      <c r="D33" s="17">
        <v>114.18736188644129</v>
      </c>
      <c r="E33" s="17">
        <v>115.70545006511712</v>
      </c>
      <c r="F33" s="17">
        <v>114.40776015822142</v>
      </c>
      <c r="G33" s="19">
        <v>109.85002483409345</v>
      </c>
      <c r="H33" s="17">
        <v>109.85002483409345</v>
      </c>
      <c r="I33" s="17">
        <v>109.85002483409345</v>
      </c>
      <c r="J33" s="17">
        <v>109.64013795953403</v>
      </c>
      <c r="K33" s="17">
        <v>109.96453958273045</v>
      </c>
      <c r="L33" s="17">
        <v>110.56250240220074</v>
      </c>
      <c r="M33" s="17"/>
      <c r="N33" s="17"/>
      <c r="O33" s="17"/>
      <c r="P33" s="18">
        <f t="shared" si="0"/>
        <v>111.55753628405839</v>
      </c>
      <c r="Q33" s="8" t="s">
        <v>33</v>
      </c>
    </row>
    <row r="34" spans="1:17" x14ac:dyDescent="0.5">
      <c r="A34" s="87">
        <v>12</v>
      </c>
      <c r="B34" s="9" t="s">
        <v>34</v>
      </c>
      <c r="C34" s="85">
        <v>6.9621576997328596</v>
      </c>
      <c r="D34" s="17">
        <v>118.48150153666171</v>
      </c>
      <c r="E34" s="17">
        <v>118.905956266226</v>
      </c>
      <c r="F34" s="17">
        <v>118.41931993979846</v>
      </c>
      <c r="G34" s="19">
        <v>118.30629050613395</v>
      </c>
      <c r="H34" s="17">
        <v>118.30629050613395</v>
      </c>
      <c r="I34" s="17">
        <v>115.99721183676357</v>
      </c>
      <c r="J34" s="17">
        <v>116.17819673322371</v>
      </c>
      <c r="K34" s="17">
        <v>115.53301495528878</v>
      </c>
      <c r="L34" s="17">
        <v>113.46146297895217</v>
      </c>
      <c r="M34" s="17"/>
      <c r="N34" s="17"/>
      <c r="O34" s="17"/>
      <c r="P34" s="18">
        <f t="shared" si="0"/>
        <v>117.06547169546469</v>
      </c>
      <c r="Q34" s="8" t="s">
        <v>35</v>
      </c>
    </row>
  </sheetData>
  <mergeCells count="6">
    <mergeCell ref="A1:B1"/>
    <mergeCell ref="B3:B4"/>
    <mergeCell ref="D3:O3"/>
    <mergeCell ref="Q3:Q4"/>
    <mergeCell ref="A2:F2"/>
    <mergeCell ref="G2:Q2"/>
  </mergeCells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0"/>
  <sheetViews>
    <sheetView rightToLeft="1" workbookViewId="0">
      <selection activeCell="L7" sqref="L7"/>
    </sheetView>
  </sheetViews>
  <sheetFormatPr defaultColWidth="9.140625" defaultRowHeight="15" x14ac:dyDescent="0.25"/>
  <cols>
    <col min="1" max="1" width="5.5703125" style="24" customWidth="1"/>
    <col min="2" max="2" width="23.28515625" style="53" customWidth="1"/>
    <col min="3" max="7" width="9" style="26" bestFit="1" customWidth="1"/>
    <col min="8" max="8" width="9.140625" style="26" bestFit="1" customWidth="1"/>
    <col min="9" max="9" width="28.7109375" style="30" customWidth="1"/>
    <col min="10" max="16384" width="9.140625" style="28"/>
  </cols>
  <sheetData>
    <row r="1" spans="1:11" x14ac:dyDescent="0.25">
      <c r="B1" s="25"/>
      <c r="I1" s="27"/>
    </row>
    <row r="2" spans="1:11" ht="15.75" x14ac:dyDescent="0.25">
      <c r="A2" s="29" t="s">
        <v>135</v>
      </c>
      <c r="B2" s="25"/>
    </row>
    <row r="3" spans="1:11" ht="15.75" x14ac:dyDescent="0.25">
      <c r="A3" s="28"/>
      <c r="B3" s="25"/>
      <c r="C3" s="31"/>
      <c r="I3" s="32" t="s">
        <v>140</v>
      </c>
    </row>
    <row r="4" spans="1:11" x14ac:dyDescent="0.2">
      <c r="A4" s="99" t="s">
        <v>37</v>
      </c>
      <c r="B4" s="102" t="s">
        <v>1</v>
      </c>
      <c r="C4" s="103" t="s">
        <v>38</v>
      </c>
      <c r="D4" s="103"/>
      <c r="E4" s="103"/>
      <c r="F4" s="103"/>
      <c r="G4" s="103"/>
      <c r="H4" s="103"/>
      <c r="I4" s="104" t="s">
        <v>4</v>
      </c>
    </row>
    <row r="5" spans="1:11" ht="30" x14ac:dyDescent="0.2">
      <c r="A5" s="100"/>
      <c r="B5" s="102"/>
      <c r="C5" s="33" t="s">
        <v>39</v>
      </c>
      <c r="D5" s="33" t="s">
        <v>40</v>
      </c>
      <c r="E5" s="33" t="s">
        <v>41</v>
      </c>
      <c r="F5" s="33" t="s">
        <v>42</v>
      </c>
      <c r="G5" s="33" t="s">
        <v>43</v>
      </c>
      <c r="H5" s="34" t="s">
        <v>44</v>
      </c>
      <c r="I5" s="104"/>
    </row>
    <row r="6" spans="1:11" ht="38.25" x14ac:dyDescent="0.2">
      <c r="A6" s="101"/>
      <c r="B6" s="102"/>
      <c r="C6" s="35" t="s">
        <v>45</v>
      </c>
      <c r="D6" s="36" t="s">
        <v>46</v>
      </c>
      <c r="E6" s="36" t="s">
        <v>47</v>
      </c>
      <c r="F6" s="36" t="s">
        <v>48</v>
      </c>
      <c r="G6" s="36" t="s">
        <v>49</v>
      </c>
      <c r="H6" s="37" t="s">
        <v>50</v>
      </c>
      <c r="I6" s="104"/>
    </row>
    <row r="7" spans="1:11" s="42" customFormat="1" x14ac:dyDescent="0.2">
      <c r="A7" s="38"/>
      <c r="B7" s="39" t="s">
        <v>51</v>
      </c>
      <c r="C7" s="40">
        <v>112.98308194219875</v>
      </c>
      <c r="D7" s="40">
        <v>113.00715542657748</v>
      </c>
      <c r="E7" s="40">
        <v>112.66287053871106</v>
      </c>
      <c r="F7" s="40">
        <v>112.06588897422213</v>
      </c>
      <c r="G7" s="40">
        <v>111.21115836683374</v>
      </c>
      <c r="H7" s="40">
        <v>111.92217225500491</v>
      </c>
      <c r="I7" s="41" t="s">
        <v>9</v>
      </c>
      <c r="K7" s="43"/>
    </row>
    <row r="8" spans="1:11" s="42" customFormat="1" x14ac:dyDescent="0.2">
      <c r="A8" s="44" t="s">
        <v>10</v>
      </c>
      <c r="B8" s="39" t="s">
        <v>62</v>
      </c>
      <c r="C8" s="40">
        <v>105.67437881283439</v>
      </c>
      <c r="D8" s="40">
        <v>105.69142775601476</v>
      </c>
      <c r="E8" s="40">
        <v>105.77712271055185</v>
      </c>
      <c r="F8" s="40">
        <v>105.6124295543151</v>
      </c>
      <c r="G8" s="40">
        <v>105.60730780486372</v>
      </c>
      <c r="H8" s="40">
        <v>105.65726544236695</v>
      </c>
      <c r="I8" s="41" t="s">
        <v>12</v>
      </c>
    </row>
    <row r="9" spans="1:11" x14ac:dyDescent="0.2">
      <c r="A9" s="44" t="s">
        <v>13</v>
      </c>
      <c r="B9" s="39" t="s">
        <v>14</v>
      </c>
      <c r="C9" s="40">
        <v>229.20220857531166</v>
      </c>
      <c r="D9" s="40">
        <v>227.23063583041261</v>
      </c>
      <c r="E9" s="40">
        <v>222.47066016024039</v>
      </c>
      <c r="F9" s="40">
        <v>216.25095061207696</v>
      </c>
      <c r="G9" s="40">
        <v>193.56946765684972</v>
      </c>
      <c r="H9" s="40">
        <v>213.19974945908007</v>
      </c>
      <c r="I9" s="41" t="s">
        <v>52</v>
      </c>
    </row>
    <row r="10" spans="1:11" x14ac:dyDescent="0.2">
      <c r="A10" s="45" t="s">
        <v>15</v>
      </c>
      <c r="B10" s="39" t="s">
        <v>16</v>
      </c>
      <c r="C10" s="40">
        <v>112.83581394447094</v>
      </c>
      <c r="D10" s="40">
        <v>114.88247266101834</v>
      </c>
      <c r="E10" s="40">
        <v>116.06306813329493</v>
      </c>
      <c r="F10" s="40">
        <v>117.23208569918746</v>
      </c>
      <c r="G10" s="40">
        <v>118.37775460815701</v>
      </c>
      <c r="H10" s="40">
        <v>117.14279997106138</v>
      </c>
      <c r="I10" s="41" t="s">
        <v>17</v>
      </c>
    </row>
    <row r="11" spans="1:11" ht="30" x14ac:dyDescent="0.2">
      <c r="A11" s="45">
        <v>4</v>
      </c>
      <c r="B11" s="39" t="s">
        <v>18</v>
      </c>
      <c r="C11" s="40">
        <v>117.60252500737798</v>
      </c>
      <c r="D11" s="40">
        <v>116.18725284699465</v>
      </c>
      <c r="E11" s="40">
        <v>115.36682569136961</v>
      </c>
      <c r="F11" s="40">
        <v>114.70647718302303</v>
      </c>
      <c r="G11" s="40">
        <v>113.75909390421285</v>
      </c>
      <c r="H11" s="40">
        <v>114.83462567123652</v>
      </c>
      <c r="I11" s="41" t="s">
        <v>19</v>
      </c>
    </row>
    <row r="12" spans="1:11" ht="45" x14ac:dyDescent="0.2">
      <c r="A12" s="45">
        <v>5</v>
      </c>
      <c r="B12" s="39" t="s">
        <v>20</v>
      </c>
      <c r="C12" s="40">
        <v>107.21801432999267</v>
      </c>
      <c r="D12" s="40">
        <v>108.10146142413576</v>
      </c>
      <c r="E12" s="40">
        <v>108.18225788050155</v>
      </c>
      <c r="F12" s="40">
        <v>107.66788084422518</v>
      </c>
      <c r="G12" s="40">
        <v>107.19265039770748</v>
      </c>
      <c r="H12" s="40">
        <v>107.53409987629148</v>
      </c>
      <c r="I12" s="41" t="s">
        <v>21</v>
      </c>
    </row>
    <row r="13" spans="1:11" x14ac:dyDescent="0.2">
      <c r="A13" s="45">
        <v>6</v>
      </c>
      <c r="B13" s="39" t="s">
        <v>22</v>
      </c>
      <c r="C13" s="40">
        <v>106.32471022338326</v>
      </c>
      <c r="D13" s="40">
        <v>105.73705547867461</v>
      </c>
      <c r="E13" s="40">
        <v>110.93925685373192</v>
      </c>
      <c r="F13" s="40">
        <v>111.52606900396127</v>
      </c>
      <c r="G13" s="40">
        <v>114.7870181352601</v>
      </c>
      <c r="H13" s="40">
        <v>111.2329783718753</v>
      </c>
      <c r="I13" s="41" t="s">
        <v>23</v>
      </c>
    </row>
    <row r="14" spans="1:11" x14ac:dyDescent="0.2">
      <c r="A14" s="45">
        <v>7</v>
      </c>
      <c r="B14" s="39" t="s">
        <v>24</v>
      </c>
      <c r="C14" s="40">
        <v>123.82464177785228</v>
      </c>
      <c r="D14" s="40">
        <v>122.36984258506622</v>
      </c>
      <c r="E14" s="40">
        <v>117.5699003527409</v>
      </c>
      <c r="F14" s="40">
        <v>114.54301407587207</v>
      </c>
      <c r="G14" s="40">
        <v>109.80234022351699</v>
      </c>
      <c r="H14" s="40">
        <v>113.07674324093244</v>
      </c>
      <c r="I14" s="41" t="s">
        <v>25</v>
      </c>
    </row>
    <row r="15" spans="1:11" x14ac:dyDescent="0.2">
      <c r="A15" s="45">
        <v>8</v>
      </c>
      <c r="B15" s="39" t="s">
        <v>26</v>
      </c>
      <c r="C15" s="40">
        <v>101.62904490961553</v>
      </c>
      <c r="D15" s="40">
        <v>97.658219289667855</v>
      </c>
      <c r="E15" s="40">
        <v>96.486642711182427</v>
      </c>
      <c r="F15" s="40">
        <v>97.152747668455447</v>
      </c>
      <c r="G15" s="40">
        <v>96.146408495181845</v>
      </c>
      <c r="H15" s="40">
        <v>97.036632042669552</v>
      </c>
      <c r="I15" s="41" t="s">
        <v>27</v>
      </c>
    </row>
    <row r="16" spans="1:11" x14ac:dyDescent="0.2">
      <c r="A16" s="45">
        <v>9</v>
      </c>
      <c r="B16" s="39" t="s">
        <v>28</v>
      </c>
      <c r="C16" s="40">
        <v>98.714868687850355</v>
      </c>
      <c r="D16" s="40">
        <v>104.30152289058182</v>
      </c>
      <c r="E16" s="40">
        <v>108.8674534324832</v>
      </c>
      <c r="F16" s="40">
        <v>106.30929533087631</v>
      </c>
      <c r="G16" s="40">
        <v>107.33950680820604</v>
      </c>
      <c r="H16" s="40">
        <v>106.87343252595346</v>
      </c>
      <c r="I16" s="41" t="s">
        <v>29</v>
      </c>
    </row>
    <row r="17" spans="1:9" x14ac:dyDescent="0.2">
      <c r="A17" s="45">
        <v>10</v>
      </c>
      <c r="B17" s="39" t="s">
        <v>30</v>
      </c>
      <c r="C17" s="40">
        <v>112.60017859767856</v>
      </c>
      <c r="D17" s="40">
        <v>113.56956694240777</v>
      </c>
      <c r="E17" s="40">
        <v>114.00898671313848</v>
      </c>
      <c r="F17" s="40">
        <v>113.95123436946051</v>
      </c>
      <c r="G17" s="40">
        <v>114.21935385310661</v>
      </c>
      <c r="H17" s="40">
        <v>113.94699029300489</v>
      </c>
      <c r="I17" s="41" t="s">
        <v>31</v>
      </c>
    </row>
    <row r="18" spans="1:9" x14ac:dyDescent="0.2">
      <c r="A18" s="45">
        <v>11</v>
      </c>
      <c r="B18" s="39" t="s">
        <v>32</v>
      </c>
      <c r="C18" s="40">
        <v>111.20444850421079</v>
      </c>
      <c r="D18" s="40">
        <v>111.87405868514276</v>
      </c>
      <c r="E18" s="40">
        <v>112.00725893978662</v>
      </c>
      <c r="F18" s="40">
        <v>111.29662026976942</v>
      </c>
      <c r="G18" s="40">
        <v>111.78359519318168</v>
      </c>
      <c r="H18" s="40">
        <v>111.6819155192906</v>
      </c>
      <c r="I18" s="41" t="s">
        <v>33</v>
      </c>
    </row>
    <row r="19" spans="1:9" x14ac:dyDescent="0.2">
      <c r="A19" s="45">
        <v>12</v>
      </c>
      <c r="B19" s="39" t="s">
        <v>34</v>
      </c>
      <c r="C19" s="40">
        <v>114.05263495858026</v>
      </c>
      <c r="D19" s="40">
        <v>117.23649043349636</v>
      </c>
      <c r="E19" s="40">
        <v>119.20384868636343</v>
      </c>
      <c r="F19" s="40">
        <v>117.93199382550111</v>
      </c>
      <c r="G19" s="40">
        <v>117.66651471090006</v>
      </c>
      <c r="H19" s="40">
        <v>117.51597278502875</v>
      </c>
      <c r="I19" s="41" t="s">
        <v>35</v>
      </c>
    </row>
    <row r="20" spans="1:9" x14ac:dyDescent="0.25">
      <c r="B20" s="25"/>
    </row>
    <row r="21" spans="1:9" x14ac:dyDescent="0.25">
      <c r="B21" s="25"/>
      <c r="I21" s="27"/>
    </row>
    <row r="22" spans="1:9" ht="15.75" x14ac:dyDescent="0.25">
      <c r="A22" s="29" t="s">
        <v>136</v>
      </c>
      <c r="B22" s="25"/>
    </row>
    <row r="23" spans="1:9" ht="15.75" x14ac:dyDescent="0.25">
      <c r="A23" s="28"/>
      <c r="B23" s="25"/>
      <c r="C23" s="31"/>
      <c r="I23" s="32" t="s">
        <v>141</v>
      </c>
    </row>
    <row r="24" spans="1:9" x14ac:dyDescent="0.2">
      <c r="A24" s="99" t="s">
        <v>37</v>
      </c>
      <c r="B24" s="102" t="s">
        <v>1</v>
      </c>
      <c r="C24" s="103" t="s">
        <v>38</v>
      </c>
      <c r="D24" s="103"/>
      <c r="E24" s="103"/>
      <c r="F24" s="103"/>
      <c r="G24" s="103"/>
      <c r="H24" s="103"/>
      <c r="I24" s="104" t="s">
        <v>4</v>
      </c>
    </row>
    <row r="25" spans="1:9" ht="30" x14ac:dyDescent="0.2">
      <c r="A25" s="100"/>
      <c r="B25" s="102"/>
      <c r="C25" s="33" t="s">
        <v>39</v>
      </c>
      <c r="D25" s="33" t="s">
        <v>40</v>
      </c>
      <c r="E25" s="33" t="s">
        <v>41</v>
      </c>
      <c r="F25" s="33" t="s">
        <v>42</v>
      </c>
      <c r="G25" s="33" t="s">
        <v>43</v>
      </c>
      <c r="H25" s="34" t="s">
        <v>44</v>
      </c>
      <c r="I25" s="104"/>
    </row>
    <row r="26" spans="1:9" ht="38.25" x14ac:dyDescent="0.2">
      <c r="A26" s="101"/>
      <c r="B26" s="102"/>
      <c r="C26" s="35" t="s">
        <v>45</v>
      </c>
      <c r="D26" s="36" t="s">
        <v>46</v>
      </c>
      <c r="E26" s="36" t="s">
        <v>47</v>
      </c>
      <c r="F26" s="36" t="s">
        <v>48</v>
      </c>
      <c r="G26" s="36" t="s">
        <v>49</v>
      </c>
      <c r="H26" s="37" t="s">
        <v>50</v>
      </c>
      <c r="I26" s="104"/>
    </row>
    <row r="27" spans="1:9" s="42" customFormat="1" x14ac:dyDescent="0.25">
      <c r="A27" s="38"/>
      <c r="B27" s="39" t="s">
        <v>51</v>
      </c>
      <c r="C27" s="46">
        <v>109.49162119180141</v>
      </c>
      <c r="D27" s="46">
        <v>109.12261353391715</v>
      </c>
      <c r="E27" s="46">
        <v>108.92273474046257</v>
      </c>
      <c r="F27" s="46">
        <v>108.24045581254104</v>
      </c>
      <c r="G27" s="46">
        <v>106.95206597068761</v>
      </c>
      <c r="H27" s="46">
        <v>107.93658644355021</v>
      </c>
      <c r="I27" s="41" t="s">
        <v>9</v>
      </c>
    </row>
    <row r="28" spans="1:9" s="42" customFormat="1" x14ac:dyDescent="0.25">
      <c r="A28" s="44" t="s">
        <v>10</v>
      </c>
      <c r="B28" s="39" t="s">
        <v>62</v>
      </c>
      <c r="C28" s="46">
        <v>102.4287680428918</v>
      </c>
      <c r="D28" s="46">
        <v>102.35542884272337</v>
      </c>
      <c r="E28" s="46">
        <v>102.38766572652949</v>
      </c>
      <c r="F28" s="46">
        <v>102.42018782210437</v>
      </c>
      <c r="G28" s="46">
        <v>102.53295094499812</v>
      </c>
      <c r="H28" s="46">
        <v>102.43815221322041</v>
      </c>
      <c r="I28" s="41" t="s">
        <v>63</v>
      </c>
    </row>
    <row r="29" spans="1:9" ht="25.5" x14ac:dyDescent="0.25">
      <c r="A29" s="44" t="s">
        <v>13</v>
      </c>
      <c r="B29" s="39" t="s">
        <v>14</v>
      </c>
      <c r="C29" s="46">
        <v>106.72355332480277</v>
      </c>
      <c r="D29" s="46">
        <v>106.67822290237285</v>
      </c>
      <c r="E29" s="46">
        <v>106.5144962278935</v>
      </c>
      <c r="F29" s="46">
        <v>106.58479850881537</v>
      </c>
      <c r="G29" s="46">
        <v>106.57441076578027</v>
      </c>
      <c r="H29" s="46">
        <v>106.61472191152004</v>
      </c>
      <c r="I29" s="41" t="s">
        <v>64</v>
      </c>
    </row>
    <row r="30" spans="1:9" x14ac:dyDescent="0.25">
      <c r="A30" s="45" t="s">
        <v>15</v>
      </c>
      <c r="B30" s="39" t="s">
        <v>16</v>
      </c>
      <c r="C30" s="46">
        <v>98.386776367446586</v>
      </c>
      <c r="D30" s="46">
        <v>98.83648142910684</v>
      </c>
      <c r="E30" s="46">
        <v>99.262253729916083</v>
      </c>
      <c r="F30" s="46">
        <v>100.06219448088548</v>
      </c>
      <c r="G30" s="46">
        <v>100.14266997620186</v>
      </c>
      <c r="H30" s="46">
        <v>99.77727100399315</v>
      </c>
      <c r="I30" s="41" t="s">
        <v>17</v>
      </c>
    </row>
    <row r="31" spans="1:9" ht="30" x14ac:dyDescent="0.25">
      <c r="A31" s="45">
        <v>4</v>
      </c>
      <c r="B31" s="39" t="s">
        <v>18</v>
      </c>
      <c r="C31" s="46">
        <v>121.51265467290393</v>
      </c>
      <c r="D31" s="46">
        <v>120.22778986282241</v>
      </c>
      <c r="E31" s="46">
        <v>119.52175299043003</v>
      </c>
      <c r="F31" s="46">
        <v>118.95718653192304</v>
      </c>
      <c r="G31" s="46">
        <v>118.1465593206018</v>
      </c>
      <c r="H31" s="46">
        <v>119.07234525101308</v>
      </c>
      <c r="I31" s="41" t="s">
        <v>19</v>
      </c>
    </row>
    <row r="32" spans="1:9" ht="45" x14ac:dyDescent="0.25">
      <c r="A32" s="45">
        <v>5</v>
      </c>
      <c r="B32" s="39" t="s">
        <v>20</v>
      </c>
      <c r="C32" s="47">
        <v>101.1030520224292</v>
      </c>
      <c r="D32" s="47">
        <v>102.66084797068564</v>
      </c>
      <c r="E32" s="47">
        <v>102.70595570786591</v>
      </c>
      <c r="F32" s="47">
        <v>102.41243580519763</v>
      </c>
      <c r="G32" s="47">
        <v>102.0970074553022</v>
      </c>
      <c r="H32" s="47">
        <v>102.27961743244572</v>
      </c>
      <c r="I32" s="41" t="s">
        <v>21</v>
      </c>
    </row>
    <row r="33" spans="1:9" x14ac:dyDescent="0.25">
      <c r="A33" s="45">
        <v>6</v>
      </c>
      <c r="B33" s="39" t="s">
        <v>22</v>
      </c>
      <c r="C33" s="47">
        <v>106.42798349123157</v>
      </c>
      <c r="D33" s="47">
        <v>105.82151925607545</v>
      </c>
      <c r="E33" s="47">
        <v>111.03356858397566</v>
      </c>
      <c r="F33" s="47">
        <v>111.61360567315593</v>
      </c>
      <c r="G33" s="47">
        <v>114.88396289583855</v>
      </c>
      <c r="H33" s="47">
        <v>111.32628986047794</v>
      </c>
      <c r="I33" s="41" t="s">
        <v>23</v>
      </c>
    </row>
    <row r="34" spans="1:9" x14ac:dyDescent="0.25">
      <c r="A34" s="45">
        <v>7</v>
      </c>
      <c r="B34" s="39" t="s">
        <v>24</v>
      </c>
      <c r="C34" s="47">
        <v>105.35732919069793</v>
      </c>
      <c r="D34" s="47">
        <v>105.43946955032776</v>
      </c>
      <c r="E34" s="47">
        <v>103.64348317041375</v>
      </c>
      <c r="F34" s="47">
        <v>103.07680373760186</v>
      </c>
      <c r="G34" s="47">
        <v>101.58515727912204</v>
      </c>
      <c r="H34" s="47">
        <v>102.54370005324606</v>
      </c>
      <c r="I34" s="41" t="s">
        <v>25</v>
      </c>
    </row>
    <row r="35" spans="1:9" x14ac:dyDescent="0.25">
      <c r="A35" s="45">
        <v>8</v>
      </c>
      <c r="B35" s="39" t="s">
        <v>26</v>
      </c>
      <c r="C35" s="47">
        <v>95.9075057199789</v>
      </c>
      <c r="D35" s="47">
        <v>94.429812403534314</v>
      </c>
      <c r="E35" s="47">
        <v>94.324239279055504</v>
      </c>
      <c r="F35" s="47">
        <v>95.14285627463272</v>
      </c>
      <c r="G35" s="47">
        <v>94.895022920635199</v>
      </c>
      <c r="H35" s="47">
        <v>94.87183315911102</v>
      </c>
      <c r="I35" s="41" t="s">
        <v>27</v>
      </c>
    </row>
    <row r="36" spans="1:9" x14ac:dyDescent="0.25">
      <c r="A36" s="45">
        <v>9</v>
      </c>
      <c r="B36" s="39" t="s">
        <v>28</v>
      </c>
      <c r="C36" s="47">
        <v>86.476563239545342</v>
      </c>
      <c r="D36" s="47">
        <v>93.959395053927366</v>
      </c>
      <c r="E36" s="47">
        <v>97.967182757877652</v>
      </c>
      <c r="F36" s="47">
        <v>93.922807387258842</v>
      </c>
      <c r="G36" s="47">
        <v>94.261043053362812</v>
      </c>
      <c r="H36" s="47">
        <v>94.404756791334847</v>
      </c>
      <c r="I36" s="41" t="s">
        <v>29</v>
      </c>
    </row>
    <row r="37" spans="1:9" x14ac:dyDescent="0.25">
      <c r="A37" s="45">
        <v>10</v>
      </c>
      <c r="B37" s="39" t="s">
        <v>30</v>
      </c>
      <c r="C37" s="47">
        <v>108.63804397155545</v>
      </c>
      <c r="D37" s="47">
        <v>108.27199972434643</v>
      </c>
      <c r="E37" s="47">
        <v>108.4663264872148</v>
      </c>
      <c r="F37" s="47">
        <v>108.57637190287599</v>
      </c>
      <c r="G37" s="47">
        <v>108.35925902836678</v>
      </c>
      <c r="H37" s="47">
        <v>108.4351493088927</v>
      </c>
      <c r="I37" s="41" t="s">
        <v>31</v>
      </c>
    </row>
    <row r="38" spans="1:9" x14ac:dyDescent="0.25">
      <c r="A38" s="45">
        <v>11</v>
      </c>
      <c r="B38" s="39" t="s">
        <v>32</v>
      </c>
      <c r="C38" s="47">
        <v>104.22645425100242</v>
      </c>
      <c r="D38" s="47">
        <v>105.20806545802802</v>
      </c>
      <c r="E38" s="47">
        <v>105.46595589261017</v>
      </c>
      <c r="F38" s="47">
        <v>104.27927149768941</v>
      </c>
      <c r="G38" s="47">
        <v>105.03158973802687</v>
      </c>
      <c r="H38" s="47">
        <v>104.9006032303641</v>
      </c>
      <c r="I38" s="41" t="s">
        <v>33</v>
      </c>
    </row>
    <row r="39" spans="1:9" x14ac:dyDescent="0.25">
      <c r="A39" s="45">
        <v>12</v>
      </c>
      <c r="B39" s="39" t="s">
        <v>34</v>
      </c>
      <c r="C39" s="47">
        <v>108.5915060720113</v>
      </c>
      <c r="D39" s="47">
        <v>110.40898594387703</v>
      </c>
      <c r="E39" s="47">
        <v>111.643035441835</v>
      </c>
      <c r="F39" s="47">
        <v>110.7190093545765</v>
      </c>
      <c r="G39" s="47">
        <v>110.43892419188553</v>
      </c>
      <c r="H39" s="47">
        <v>110.35181516523868</v>
      </c>
      <c r="I39" s="41" t="s">
        <v>35</v>
      </c>
    </row>
    <row r="40" spans="1:9" x14ac:dyDescent="0.25">
      <c r="B40" s="25"/>
    </row>
    <row r="41" spans="1:9" x14ac:dyDescent="0.25">
      <c r="B41" s="25"/>
      <c r="I41" s="27"/>
    </row>
    <row r="42" spans="1:9" ht="15.75" x14ac:dyDescent="0.25">
      <c r="A42" s="29" t="s">
        <v>137</v>
      </c>
      <c r="B42" s="25"/>
    </row>
    <row r="43" spans="1:9" ht="15.75" x14ac:dyDescent="0.25">
      <c r="A43" s="28"/>
      <c r="B43" s="25"/>
      <c r="C43" s="31"/>
      <c r="I43" s="32" t="s">
        <v>142</v>
      </c>
    </row>
    <row r="44" spans="1:9" x14ac:dyDescent="0.2">
      <c r="A44" s="99" t="s">
        <v>37</v>
      </c>
      <c r="B44" s="102" t="s">
        <v>1</v>
      </c>
      <c r="C44" s="103" t="s">
        <v>38</v>
      </c>
      <c r="D44" s="103"/>
      <c r="E44" s="103"/>
      <c r="F44" s="103"/>
      <c r="G44" s="103"/>
      <c r="H44" s="103"/>
      <c r="I44" s="104" t="s">
        <v>4</v>
      </c>
    </row>
    <row r="45" spans="1:9" ht="30" x14ac:dyDescent="0.2">
      <c r="A45" s="100"/>
      <c r="B45" s="102"/>
      <c r="C45" s="33" t="s">
        <v>39</v>
      </c>
      <c r="D45" s="33" t="s">
        <v>40</v>
      </c>
      <c r="E45" s="33" t="s">
        <v>41</v>
      </c>
      <c r="F45" s="33" t="s">
        <v>42</v>
      </c>
      <c r="G45" s="33" t="s">
        <v>43</v>
      </c>
      <c r="H45" s="34" t="s">
        <v>44</v>
      </c>
      <c r="I45" s="104"/>
    </row>
    <row r="46" spans="1:9" ht="38.25" x14ac:dyDescent="0.2">
      <c r="A46" s="101"/>
      <c r="B46" s="102"/>
      <c r="C46" s="35" t="s">
        <v>45</v>
      </c>
      <c r="D46" s="36" t="s">
        <v>46</v>
      </c>
      <c r="E46" s="36" t="s">
        <v>47</v>
      </c>
      <c r="F46" s="36" t="s">
        <v>48</v>
      </c>
      <c r="G46" s="36" t="s">
        <v>49</v>
      </c>
      <c r="H46" s="37" t="s">
        <v>50</v>
      </c>
      <c r="I46" s="104"/>
    </row>
    <row r="47" spans="1:9" s="42" customFormat="1" x14ac:dyDescent="0.25">
      <c r="A47" s="38"/>
      <c r="B47" s="39" t="s">
        <v>51</v>
      </c>
      <c r="C47" s="48">
        <f t="shared" ref="C47:H59" si="0">C7/C27*100-100</f>
        <v>3.188792633073902</v>
      </c>
      <c r="D47" s="48">
        <f t="shared" si="0"/>
        <v>3.5597955060460151</v>
      </c>
      <c r="E47" s="48">
        <f t="shared" si="0"/>
        <v>3.4337512798961143</v>
      </c>
      <c r="F47" s="48">
        <f t="shared" si="0"/>
        <v>3.5341990505899759</v>
      </c>
      <c r="G47" s="48">
        <f t="shared" si="0"/>
        <v>3.9822441553522054</v>
      </c>
      <c r="H47" s="48">
        <f>H7/H27*100-100</f>
        <v>3.6925253454620872</v>
      </c>
      <c r="I47" s="41" t="s">
        <v>9</v>
      </c>
    </row>
    <row r="48" spans="1:9" s="42" customFormat="1" x14ac:dyDescent="0.25">
      <c r="A48" s="44" t="s">
        <v>10</v>
      </c>
      <c r="B48" s="39" t="s">
        <v>62</v>
      </c>
      <c r="C48" s="48">
        <f t="shared" si="0"/>
        <v>3.1686515731435065</v>
      </c>
      <c r="D48" s="48">
        <f t="shared" si="0"/>
        <v>3.2592300682139523</v>
      </c>
      <c r="E48" s="48">
        <f t="shared" si="0"/>
        <v>3.3104153317406144</v>
      </c>
      <c r="F48" s="48">
        <f t="shared" si="0"/>
        <v>3.1168090979831078</v>
      </c>
      <c r="G48" s="48">
        <f t="shared" si="0"/>
        <v>2.9984086398866907</v>
      </c>
      <c r="H48" s="48">
        <f t="shared" si="0"/>
        <v>3.1424944316118797</v>
      </c>
      <c r="I48" s="41" t="s">
        <v>63</v>
      </c>
    </row>
    <row r="49" spans="1:9" ht="25.5" x14ac:dyDescent="0.25">
      <c r="A49" s="44" t="s">
        <v>13</v>
      </c>
      <c r="B49" s="39" t="s">
        <v>14</v>
      </c>
      <c r="C49" s="48">
        <f t="shared" si="0"/>
        <v>114.76253501207648</v>
      </c>
      <c r="D49" s="48">
        <f t="shared" si="0"/>
        <v>113.00564412135355</v>
      </c>
      <c r="E49" s="48">
        <f t="shared" si="0"/>
        <v>108.86420913473827</v>
      </c>
      <c r="F49" s="48">
        <f t="shared" si="0"/>
        <v>102.89098786839793</v>
      </c>
      <c r="G49" s="48">
        <f t="shared" si="0"/>
        <v>81.628466219962888</v>
      </c>
      <c r="H49" s="48">
        <f t="shared" si="0"/>
        <v>99.972147970348175</v>
      </c>
      <c r="I49" s="41" t="s">
        <v>64</v>
      </c>
    </row>
    <row r="50" spans="1:9" x14ac:dyDescent="0.25">
      <c r="A50" s="45" t="s">
        <v>15</v>
      </c>
      <c r="B50" s="39" t="s">
        <v>16</v>
      </c>
      <c r="C50" s="48">
        <f t="shared" si="0"/>
        <v>14.685954871680423</v>
      </c>
      <c r="D50" s="48">
        <f t="shared" si="0"/>
        <v>16.234887158969656</v>
      </c>
      <c r="E50" s="48">
        <f t="shared" si="0"/>
        <v>16.925682998385668</v>
      </c>
      <c r="F50" s="48">
        <f t="shared" si="0"/>
        <v>17.159219131039436</v>
      </c>
      <c r="G50" s="48">
        <f t="shared" si="0"/>
        <v>18.209105705178999</v>
      </c>
      <c r="H50" s="48">
        <f t="shared" si="0"/>
        <v>17.404293374964368</v>
      </c>
      <c r="I50" s="41" t="s">
        <v>17</v>
      </c>
    </row>
    <row r="51" spans="1:9" ht="30" x14ac:dyDescent="0.25">
      <c r="A51" s="45">
        <v>4</v>
      </c>
      <c r="B51" s="39" t="s">
        <v>18</v>
      </c>
      <c r="C51" s="48">
        <f t="shared" si="0"/>
        <v>-3.2178785625674209</v>
      </c>
      <c r="D51" s="48">
        <f t="shared" si="0"/>
        <v>-3.360734669112631</v>
      </c>
      <c r="E51" s="48">
        <f t="shared" si="0"/>
        <v>-3.4762938085363402</v>
      </c>
      <c r="F51" s="48">
        <f t="shared" si="0"/>
        <v>-3.5733102579383171</v>
      </c>
      <c r="G51" s="48">
        <f t="shared" si="0"/>
        <v>-3.7135786616376549</v>
      </c>
      <c r="H51" s="48">
        <f t="shared" si="0"/>
        <v>-3.5589452536969333</v>
      </c>
      <c r="I51" s="41" t="s">
        <v>19</v>
      </c>
    </row>
    <row r="52" spans="1:9" ht="45" x14ac:dyDescent="0.25">
      <c r="A52" s="45">
        <v>5</v>
      </c>
      <c r="B52" s="39" t="s">
        <v>20</v>
      </c>
      <c r="C52" s="48">
        <f t="shared" si="0"/>
        <v>6.0482469967443819</v>
      </c>
      <c r="D52" s="48">
        <f t="shared" si="0"/>
        <v>5.299599176312725</v>
      </c>
      <c r="E52" s="48">
        <f t="shared" si="0"/>
        <v>5.3320200711751227</v>
      </c>
      <c r="F52" s="48">
        <f t="shared" si="0"/>
        <v>5.1316473411726236</v>
      </c>
      <c r="G52" s="48">
        <f t="shared" si="0"/>
        <v>4.9909816843908317</v>
      </c>
      <c r="H52" s="48">
        <f t="shared" si="0"/>
        <v>5.1373700603800927</v>
      </c>
      <c r="I52" s="41" t="s">
        <v>21</v>
      </c>
    </row>
    <row r="53" spans="1:9" x14ac:dyDescent="0.25">
      <c r="A53" s="45">
        <v>6</v>
      </c>
      <c r="B53" s="39" t="s">
        <v>22</v>
      </c>
      <c r="C53" s="48">
        <f t="shared" si="0"/>
        <v>-9.7035821276108436E-2</v>
      </c>
      <c r="D53" s="48">
        <f t="shared" si="0"/>
        <v>-7.9817203527809966E-2</v>
      </c>
      <c r="E53" s="48">
        <f t="shared" si="0"/>
        <v>-8.493983526469151E-2</v>
      </c>
      <c r="F53" s="48">
        <f t="shared" si="0"/>
        <v>-7.8428314063245352E-2</v>
      </c>
      <c r="G53" s="48">
        <f t="shared" si="0"/>
        <v>-8.4384937753540612E-2</v>
      </c>
      <c r="H53" s="48">
        <f t="shared" si="0"/>
        <v>-8.3818017037657455E-2</v>
      </c>
      <c r="I53" s="41" t="s">
        <v>23</v>
      </c>
    </row>
    <row r="54" spans="1:9" x14ac:dyDescent="0.25">
      <c r="A54" s="45">
        <v>7</v>
      </c>
      <c r="B54" s="39" t="s">
        <v>24</v>
      </c>
      <c r="C54" s="48">
        <f t="shared" si="0"/>
        <v>17.528265692582551</v>
      </c>
      <c r="D54" s="48">
        <f t="shared" si="0"/>
        <v>16.056959606248171</v>
      </c>
      <c r="E54" s="48">
        <f t="shared" si="0"/>
        <v>13.436847890792052</v>
      </c>
      <c r="F54" s="48">
        <f t="shared" si="0"/>
        <v>11.123948281767866</v>
      </c>
      <c r="G54" s="48">
        <f t="shared" si="0"/>
        <v>8.0889602029328813</v>
      </c>
      <c r="H54" s="48">
        <f t="shared" si="0"/>
        <v>10.271760412601736</v>
      </c>
      <c r="I54" s="41" t="s">
        <v>25</v>
      </c>
    </row>
    <row r="55" spans="1:9" x14ac:dyDescent="0.25">
      <c r="A55" s="45">
        <v>8</v>
      </c>
      <c r="B55" s="39" t="s">
        <v>26</v>
      </c>
      <c r="C55" s="48">
        <f t="shared" si="0"/>
        <v>5.9656844859898683</v>
      </c>
      <c r="D55" s="48">
        <f t="shared" si="0"/>
        <v>3.4188428463008478</v>
      </c>
      <c r="E55" s="48">
        <f t="shared" si="0"/>
        <v>2.2925214649540067</v>
      </c>
      <c r="F55" s="48">
        <f t="shared" si="0"/>
        <v>2.1124984812534109</v>
      </c>
      <c r="G55" s="48">
        <f t="shared" si="0"/>
        <v>1.3187051712851598</v>
      </c>
      <c r="H55" s="48">
        <f t="shared" si="0"/>
        <v>2.2818141185571079</v>
      </c>
      <c r="I55" s="41" t="s">
        <v>27</v>
      </c>
    </row>
    <row r="56" spans="1:9" x14ac:dyDescent="0.25">
      <c r="A56" s="45">
        <v>9</v>
      </c>
      <c r="B56" s="39" t="s">
        <v>28</v>
      </c>
      <c r="C56" s="48">
        <f t="shared" si="0"/>
        <v>14.152164459177413</v>
      </c>
      <c r="D56" s="48">
        <f t="shared" si="0"/>
        <v>11.00701833033159</v>
      </c>
      <c r="E56" s="48">
        <f t="shared" si="0"/>
        <v>11.126451090815962</v>
      </c>
      <c r="F56" s="48">
        <f t="shared" si="0"/>
        <v>13.187944747590421</v>
      </c>
      <c r="G56" s="48">
        <f t="shared" si="0"/>
        <v>13.874728446872027</v>
      </c>
      <c r="H56" s="48">
        <f t="shared" si="0"/>
        <v>13.207677407801</v>
      </c>
      <c r="I56" s="41" t="s">
        <v>29</v>
      </c>
    </row>
    <row r="57" spans="1:9" x14ac:dyDescent="0.25">
      <c r="A57" s="45">
        <v>10</v>
      </c>
      <c r="B57" s="39" t="s">
        <v>30</v>
      </c>
      <c r="C57" s="48">
        <f t="shared" si="0"/>
        <v>3.6470968007860307</v>
      </c>
      <c r="D57" s="48">
        <f t="shared" si="0"/>
        <v>4.8928321556345225</v>
      </c>
      <c r="E57" s="48">
        <f t="shared" si="0"/>
        <v>5.1100285272194697</v>
      </c>
      <c r="F57" s="48">
        <f t="shared" si="0"/>
        <v>4.9503058284102934</v>
      </c>
      <c r="G57" s="48">
        <f t="shared" si="0"/>
        <v>5.4080240833003046</v>
      </c>
      <c r="H57" s="48">
        <f t="shared" si="0"/>
        <v>5.08307593915967</v>
      </c>
      <c r="I57" s="41" t="s">
        <v>31</v>
      </c>
    </row>
    <row r="58" spans="1:9" x14ac:dyDescent="0.25">
      <c r="A58" s="45">
        <v>11</v>
      </c>
      <c r="B58" s="39" t="s">
        <v>32</v>
      </c>
      <c r="C58" s="48">
        <f t="shared" si="0"/>
        <v>6.6950317972092535</v>
      </c>
      <c r="D58" s="48">
        <f t="shared" si="0"/>
        <v>6.3360096947834279</v>
      </c>
      <c r="E58" s="48">
        <f t="shared" si="0"/>
        <v>6.2022886834089803</v>
      </c>
      <c r="F58" s="48">
        <f t="shared" si="0"/>
        <v>6.7293803181541278</v>
      </c>
      <c r="G58" s="48">
        <f t="shared" si="0"/>
        <v>6.4285473275191691</v>
      </c>
      <c r="H58" s="48">
        <f t="shared" si="0"/>
        <v>6.4645121954490321</v>
      </c>
      <c r="I58" s="41" t="s">
        <v>33</v>
      </c>
    </row>
    <row r="59" spans="1:9" x14ac:dyDescent="0.25">
      <c r="A59" s="45">
        <v>12</v>
      </c>
      <c r="B59" s="39" t="s">
        <v>34</v>
      </c>
      <c r="C59" s="48">
        <f t="shared" si="0"/>
        <v>5.0290571372566291</v>
      </c>
      <c r="D59" s="48">
        <f t="shared" si="0"/>
        <v>6.1838304475415384</v>
      </c>
      <c r="E59" s="48">
        <f t="shared" si="0"/>
        <v>6.7723107085058984</v>
      </c>
      <c r="F59" s="48">
        <f t="shared" si="0"/>
        <v>6.514675766132541</v>
      </c>
      <c r="G59" s="48">
        <f t="shared" si="0"/>
        <v>6.5444231478176249</v>
      </c>
      <c r="H59" s="48">
        <f t="shared" si="0"/>
        <v>6.4921067306981826</v>
      </c>
      <c r="I59" s="41" t="s">
        <v>35</v>
      </c>
    </row>
    <row r="60" spans="1:9" x14ac:dyDescent="0.25">
      <c r="A60" s="49"/>
      <c r="B60" s="50"/>
      <c r="C60" s="51"/>
      <c r="D60" s="51"/>
      <c r="E60" s="51"/>
      <c r="F60" s="51"/>
      <c r="G60" s="51"/>
      <c r="H60" s="51"/>
      <c r="I60" s="52"/>
    </row>
  </sheetData>
  <mergeCells count="12">
    <mergeCell ref="A44:A46"/>
    <mergeCell ref="B44:B46"/>
    <mergeCell ref="C44:H44"/>
    <mergeCell ref="I44:I46"/>
    <mergeCell ref="A4:A6"/>
    <mergeCell ref="B4:B6"/>
    <mergeCell ref="C4:H4"/>
    <mergeCell ref="I4:I6"/>
    <mergeCell ref="A24:A26"/>
    <mergeCell ref="B24:B26"/>
    <mergeCell ref="C24:H24"/>
    <mergeCell ref="I24:I2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8"/>
  <sheetViews>
    <sheetView rightToLeft="1" tabSelected="1" zoomScale="90" zoomScaleNormal="90" workbookViewId="0"/>
  </sheetViews>
  <sheetFormatPr defaultColWidth="9.140625" defaultRowHeight="18.95" customHeight="1" x14ac:dyDescent="0.2"/>
  <cols>
    <col min="1" max="1" width="5.85546875" style="58" customWidth="1"/>
    <col min="2" max="2" width="24.85546875" style="57" customWidth="1"/>
    <col min="3" max="3" width="8.7109375" style="56" customWidth="1"/>
    <col min="4" max="5" width="8.7109375" style="80" customWidth="1"/>
    <col min="6" max="6" width="9.5703125" style="80" customWidth="1"/>
    <col min="7" max="7" width="32.7109375" style="55" customWidth="1"/>
    <col min="8" max="16384" width="9.140625" style="54"/>
  </cols>
  <sheetData>
    <row r="1" spans="1:8" ht="18.95" customHeight="1" x14ac:dyDescent="0.2">
      <c r="A1" s="74" t="s">
        <v>134</v>
      </c>
      <c r="C1" s="80"/>
    </row>
    <row r="2" spans="1:8" ht="18.95" customHeight="1" x14ac:dyDescent="0.2">
      <c r="A2" s="73"/>
      <c r="G2" s="72" t="s">
        <v>138</v>
      </c>
    </row>
    <row r="3" spans="1:8" s="71" customFormat="1" ht="18.95" customHeight="1" x14ac:dyDescent="0.2">
      <c r="A3" s="105" t="s">
        <v>37</v>
      </c>
      <c r="B3" s="108" t="s">
        <v>1</v>
      </c>
      <c r="C3" s="109" t="s">
        <v>53</v>
      </c>
      <c r="D3" s="109"/>
      <c r="E3" s="109"/>
      <c r="F3" s="109"/>
      <c r="G3" s="110" t="s">
        <v>4</v>
      </c>
    </row>
    <row r="4" spans="1:8" s="66" customFormat="1" ht="18.95" customHeight="1" x14ac:dyDescent="0.2">
      <c r="A4" s="106"/>
      <c r="B4" s="108"/>
      <c r="C4" s="70" t="s">
        <v>54</v>
      </c>
      <c r="D4" s="70" t="s">
        <v>55</v>
      </c>
      <c r="E4" s="70" t="s">
        <v>56</v>
      </c>
      <c r="F4" s="69" t="s">
        <v>44</v>
      </c>
      <c r="G4" s="110"/>
    </row>
    <row r="5" spans="1:8" s="66" customFormat="1" ht="28.5" customHeight="1" x14ac:dyDescent="0.2">
      <c r="A5" s="107"/>
      <c r="B5" s="108"/>
      <c r="C5" s="68" t="s">
        <v>57</v>
      </c>
      <c r="D5" s="68" t="s">
        <v>58</v>
      </c>
      <c r="E5" s="68" t="s">
        <v>67</v>
      </c>
      <c r="F5" s="67" t="s">
        <v>59</v>
      </c>
      <c r="G5" s="110"/>
    </row>
    <row r="6" spans="1:8" s="64" customFormat="1" ht="18.95" customHeight="1" x14ac:dyDescent="0.25">
      <c r="A6" s="65"/>
      <c r="B6" s="61" t="s">
        <v>51</v>
      </c>
      <c r="C6" s="78">
        <v>111.82665657546775</v>
      </c>
      <c r="D6" s="78">
        <v>111.92804469064447</v>
      </c>
      <c r="E6" s="78">
        <v>112.52203914027241</v>
      </c>
      <c r="F6" s="78">
        <v>111.92217225500491</v>
      </c>
      <c r="G6" s="59" t="s">
        <v>9</v>
      </c>
      <c r="H6" s="79"/>
    </row>
    <row r="7" spans="1:8" s="64" customFormat="1" ht="15.75" x14ac:dyDescent="0.25">
      <c r="A7" s="63" t="s">
        <v>10</v>
      </c>
      <c r="B7" s="61" t="s">
        <v>11</v>
      </c>
      <c r="C7" s="78">
        <v>105.48064236099175</v>
      </c>
      <c r="D7" s="78">
        <v>105.83358199972531</v>
      </c>
      <c r="E7" s="78">
        <v>105.07905764529374</v>
      </c>
      <c r="F7" s="78">
        <v>105.65726544236695</v>
      </c>
      <c r="G7" s="59" t="s">
        <v>63</v>
      </c>
    </row>
    <row r="8" spans="1:8" ht="30" customHeight="1" x14ac:dyDescent="0.25">
      <c r="A8" s="63" t="s">
        <v>13</v>
      </c>
      <c r="B8" s="61" t="s">
        <v>70</v>
      </c>
      <c r="C8" s="60">
        <v>211.75930154306894</v>
      </c>
      <c r="D8" s="60">
        <v>212.15867029801646</v>
      </c>
      <c r="E8" s="60">
        <v>218.79340026516326</v>
      </c>
      <c r="F8" s="60">
        <v>213.19974945908007</v>
      </c>
      <c r="G8" s="59" t="s">
        <v>64</v>
      </c>
    </row>
    <row r="9" spans="1:8" ht="18.95" customHeight="1" x14ac:dyDescent="0.25">
      <c r="A9" s="62" t="s">
        <v>15</v>
      </c>
      <c r="B9" s="61" t="s">
        <v>16</v>
      </c>
      <c r="C9" s="60">
        <v>118.3884484711938</v>
      </c>
      <c r="D9" s="60">
        <v>115.39556872665699</v>
      </c>
      <c r="E9" s="60">
        <v>115.30669092694961</v>
      </c>
      <c r="F9" s="60">
        <v>117.14279997106138</v>
      </c>
      <c r="G9" s="59" t="s">
        <v>17</v>
      </c>
    </row>
    <row r="10" spans="1:8" ht="33.75" customHeight="1" x14ac:dyDescent="0.25">
      <c r="A10" s="62">
        <v>4</v>
      </c>
      <c r="B10" s="61" t="s">
        <v>18</v>
      </c>
      <c r="C10" s="60">
        <v>114.35452230709289</v>
      </c>
      <c r="D10" s="60">
        <v>114.97237497214503</v>
      </c>
      <c r="E10" s="60">
        <v>116.80122041155479</v>
      </c>
      <c r="F10" s="60">
        <v>114.83462567123652</v>
      </c>
      <c r="G10" s="59" t="s">
        <v>19</v>
      </c>
    </row>
    <row r="11" spans="1:8" ht="33" customHeight="1" x14ac:dyDescent="0.25">
      <c r="A11" s="62">
        <v>5</v>
      </c>
      <c r="B11" s="61" t="s">
        <v>20</v>
      </c>
      <c r="C11" s="60">
        <v>108.3547103726802</v>
      </c>
      <c r="D11" s="60">
        <v>105.97969320557624</v>
      </c>
      <c r="E11" s="60">
        <v>104.48296326769251</v>
      </c>
      <c r="F11" s="60">
        <v>107.53409987629148</v>
      </c>
      <c r="G11" s="59" t="s">
        <v>21</v>
      </c>
    </row>
    <row r="12" spans="1:8" ht="18.95" customHeight="1" x14ac:dyDescent="0.25">
      <c r="A12" s="62">
        <v>6</v>
      </c>
      <c r="B12" s="61" t="s">
        <v>22</v>
      </c>
      <c r="C12" s="60">
        <v>115.70542102935548</v>
      </c>
      <c r="D12" s="60">
        <v>109.10662290742088</v>
      </c>
      <c r="E12" s="60">
        <v>109.89769401868898</v>
      </c>
      <c r="F12" s="60">
        <v>111.2329783718753</v>
      </c>
      <c r="G12" s="59" t="s">
        <v>23</v>
      </c>
    </row>
    <row r="13" spans="1:8" ht="18.95" customHeight="1" x14ac:dyDescent="0.25">
      <c r="A13" s="62">
        <v>7</v>
      </c>
      <c r="B13" s="61" t="s">
        <v>24</v>
      </c>
      <c r="C13" s="60">
        <v>112.45936965315767</v>
      </c>
      <c r="D13" s="60">
        <v>113.46730913096326</v>
      </c>
      <c r="E13" s="60">
        <v>121.69391066221822</v>
      </c>
      <c r="F13" s="60">
        <v>113.07674324093244</v>
      </c>
      <c r="G13" s="59" t="s">
        <v>25</v>
      </c>
    </row>
    <row r="14" spans="1:8" ht="18.95" customHeight="1" x14ac:dyDescent="0.25">
      <c r="A14" s="62">
        <v>8</v>
      </c>
      <c r="B14" s="61" t="s">
        <v>26</v>
      </c>
      <c r="C14" s="60">
        <v>97.178986911278812</v>
      </c>
      <c r="D14" s="60">
        <v>96.440487645043802</v>
      </c>
      <c r="E14" s="60">
        <v>101.09038876624041</v>
      </c>
      <c r="F14" s="60">
        <v>97.036632042669552</v>
      </c>
      <c r="G14" s="59" t="s">
        <v>27</v>
      </c>
    </row>
    <row r="15" spans="1:8" ht="18.95" customHeight="1" x14ac:dyDescent="0.25">
      <c r="A15" s="62">
        <v>9</v>
      </c>
      <c r="B15" s="61" t="s">
        <v>28</v>
      </c>
      <c r="C15" s="60">
        <v>110.45932429045604</v>
      </c>
      <c r="D15" s="60">
        <v>102.05900820877353</v>
      </c>
      <c r="E15" s="60">
        <v>94.58203482691377</v>
      </c>
      <c r="F15" s="60">
        <v>106.87343252595346</v>
      </c>
      <c r="G15" s="59" t="s">
        <v>29</v>
      </c>
    </row>
    <row r="16" spans="1:8" ht="18.95" customHeight="1" x14ac:dyDescent="0.25">
      <c r="A16" s="62">
        <v>10</v>
      </c>
      <c r="B16" s="61" t="s">
        <v>30</v>
      </c>
      <c r="C16" s="60">
        <v>114.97942644958708</v>
      </c>
      <c r="D16" s="60">
        <v>113.60101154459716</v>
      </c>
      <c r="E16" s="60">
        <v>111.75964668347086</v>
      </c>
      <c r="F16" s="60">
        <v>113.94699029300489</v>
      </c>
      <c r="G16" s="59" t="s">
        <v>31</v>
      </c>
    </row>
    <row r="17" spans="1:7" ht="18.95" customHeight="1" x14ac:dyDescent="0.25">
      <c r="A17" s="62">
        <v>11</v>
      </c>
      <c r="B17" s="61" t="s">
        <v>32</v>
      </c>
      <c r="C17" s="60">
        <v>113.1254442460241</v>
      </c>
      <c r="D17" s="60">
        <v>111.10812515995929</v>
      </c>
      <c r="E17" s="60">
        <v>111.23064259550145</v>
      </c>
      <c r="F17" s="60">
        <v>111.6819155192906</v>
      </c>
      <c r="G17" s="59" t="s">
        <v>33</v>
      </c>
    </row>
    <row r="18" spans="1:7" ht="18.95" customHeight="1" x14ac:dyDescent="0.25">
      <c r="A18" s="62">
        <v>12</v>
      </c>
      <c r="B18" s="61" t="s">
        <v>34</v>
      </c>
      <c r="C18" s="60">
        <v>117.57010369728116</v>
      </c>
      <c r="D18" s="60">
        <v>118.14342318419273</v>
      </c>
      <c r="E18" s="60">
        <v>111.73000109627634</v>
      </c>
      <c r="F18" s="60">
        <v>117.51597278502875</v>
      </c>
      <c r="G18" s="59" t="s">
        <v>35</v>
      </c>
    </row>
    <row r="20" spans="1:7" ht="18.95" customHeight="1" x14ac:dyDescent="0.2">
      <c r="A20" s="75" t="s">
        <v>72</v>
      </c>
      <c r="C20" s="80"/>
      <c r="G20" s="55" t="s">
        <v>71</v>
      </c>
    </row>
    <row r="21" spans="1:7" ht="18.95" customHeight="1" x14ac:dyDescent="0.2">
      <c r="A21" s="74" t="s">
        <v>145</v>
      </c>
      <c r="C21" s="80"/>
    </row>
    <row r="22" spans="1:7" ht="18.95" customHeight="1" x14ac:dyDescent="0.2">
      <c r="A22" s="73"/>
      <c r="G22" s="72" t="s">
        <v>143</v>
      </c>
    </row>
    <row r="23" spans="1:7" s="71" customFormat="1" ht="18.95" customHeight="1" x14ac:dyDescent="0.2">
      <c r="A23" s="105" t="s">
        <v>37</v>
      </c>
      <c r="B23" s="108" t="s">
        <v>1</v>
      </c>
      <c r="C23" s="109" t="s">
        <v>53</v>
      </c>
      <c r="D23" s="109"/>
      <c r="E23" s="109"/>
      <c r="F23" s="109"/>
      <c r="G23" s="110" t="s">
        <v>4</v>
      </c>
    </row>
    <row r="24" spans="1:7" s="66" customFormat="1" ht="18.95" customHeight="1" x14ac:dyDescent="0.2">
      <c r="A24" s="106"/>
      <c r="B24" s="108"/>
      <c r="C24" s="70" t="s">
        <v>54</v>
      </c>
      <c r="D24" s="70" t="s">
        <v>55</v>
      </c>
      <c r="E24" s="70" t="s">
        <v>56</v>
      </c>
      <c r="F24" s="69" t="s">
        <v>44</v>
      </c>
      <c r="G24" s="110"/>
    </row>
    <row r="25" spans="1:7" s="66" customFormat="1" ht="30.75" customHeight="1" x14ac:dyDescent="0.2">
      <c r="A25" s="107"/>
      <c r="B25" s="108"/>
      <c r="C25" s="68" t="s">
        <v>57</v>
      </c>
      <c r="D25" s="68" t="s">
        <v>58</v>
      </c>
      <c r="E25" s="68" t="s">
        <v>67</v>
      </c>
      <c r="F25" s="67" t="s">
        <v>59</v>
      </c>
      <c r="G25" s="110"/>
    </row>
    <row r="26" spans="1:7" s="64" customFormat="1" ht="21.75" customHeight="1" x14ac:dyDescent="0.2">
      <c r="A26" s="65"/>
      <c r="B26" s="61" t="s">
        <v>51</v>
      </c>
      <c r="C26" s="77">
        <v>107.33505989994907</v>
      </c>
      <c r="D26" s="77">
        <v>108.4105426982799</v>
      </c>
      <c r="E26" s="77">
        <v>108.89931880331355</v>
      </c>
      <c r="F26" s="77">
        <v>107.93658644355021</v>
      </c>
      <c r="G26" s="59" t="s">
        <v>9</v>
      </c>
    </row>
    <row r="27" spans="1:7" s="64" customFormat="1" ht="33.75" customHeight="1" x14ac:dyDescent="0.2">
      <c r="A27" s="63" t="s">
        <v>10</v>
      </c>
      <c r="B27" s="61" t="s">
        <v>11</v>
      </c>
      <c r="C27" s="77">
        <v>102.07305488253097</v>
      </c>
      <c r="D27" s="77">
        <v>102.75235708817938</v>
      </c>
      <c r="E27" s="77">
        <v>103.1300137710551</v>
      </c>
      <c r="F27" s="77">
        <v>102.43815221322041</v>
      </c>
      <c r="G27" s="59" t="s">
        <v>63</v>
      </c>
    </row>
    <row r="28" spans="1:7" ht="36.75" customHeight="1" x14ac:dyDescent="0.2">
      <c r="A28" s="63" t="s">
        <v>13</v>
      </c>
      <c r="B28" s="61" t="s">
        <v>70</v>
      </c>
      <c r="C28" s="77">
        <v>105.24091562745836</v>
      </c>
      <c r="D28" s="77">
        <v>106.8793928582233</v>
      </c>
      <c r="E28" s="77">
        <v>106.70532637179254</v>
      </c>
      <c r="F28" s="77">
        <v>106.61472191152004</v>
      </c>
      <c r="G28" s="59" t="s">
        <v>64</v>
      </c>
    </row>
    <row r="29" spans="1:7" ht="18.95" customHeight="1" x14ac:dyDescent="0.2">
      <c r="A29" s="62" t="s">
        <v>15</v>
      </c>
      <c r="B29" s="61" t="s">
        <v>16</v>
      </c>
      <c r="C29" s="77">
        <v>100.73011045482403</v>
      </c>
      <c r="D29" s="77">
        <v>98.632919090339527</v>
      </c>
      <c r="E29" s="77">
        <v>99.827657684650902</v>
      </c>
      <c r="F29" s="77">
        <v>99.77727100399315</v>
      </c>
      <c r="G29" s="59" t="s">
        <v>17</v>
      </c>
    </row>
    <row r="30" spans="1:7" ht="33.75" customHeight="1" x14ac:dyDescent="0.2">
      <c r="A30" s="62">
        <v>4</v>
      </c>
      <c r="B30" s="61" t="s">
        <v>18</v>
      </c>
      <c r="C30" s="77">
        <v>118.38312286171016</v>
      </c>
      <c r="D30" s="77">
        <v>119.35139638603154</v>
      </c>
      <c r="E30" s="77">
        <v>120.83519993443586</v>
      </c>
      <c r="F30" s="77">
        <v>119.07234525101308</v>
      </c>
      <c r="G30" s="59" t="s">
        <v>19</v>
      </c>
    </row>
    <row r="31" spans="1:7" ht="33" customHeight="1" x14ac:dyDescent="0.2">
      <c r="A31" s="62">
        <v>5</v>
      </c>
      <c r="B31" s="61" t="s">
        <v>20</v>
      </c>
      <c r="C31" s="76">
        <v>102.96200654369288</v>
      </c>
      <c r="D31" s="76">
        <v>101.06501294387715</v>
      </c>
      <c r="E31" s="76">
        <v>101.65866818724007</v>
      </c>
      <c r="F31" s="76">
        <v>102.27961743244572</v>
      </c>
      <c r="G31" s="59" t="s">
        <v>21</v>
      </c>
    </row>
    <row r="32" spans="1:7" ht="18.95" customHeight="1" x14ac:dyDescent="0.2">
      <c r="A32" s="62">
        <v>6</v>
      </c>
      <c r="B32" s="61" t="s">
        <v>22</v>
      </c>
      <c r="C32" s="76">
        <v>115.7993809827627</v>
      </c>
      <c r="D32" s="76">
        <v>109.20387183365646</v>
      </c>
      <c r="E32" s="76">
        <v>109.89012601066365</v>
      </c>
      <c r="F32" s="76">
        <v>111.32628986047794</v>
      </c>
      <c r="G32" s="59" t="s">
        <v>23</v>
      </c>
    </row>
    <row r="33" spans="1:7" ht="18.95" customHeight="1" x14ac:dyDescent="0.2">
      <c r="A33" s="62">
        <v>7</v>
      </c>
      <c r="B33" s="61" t="s">
        <v>24</v>
      </c>
      <c r="C33" s="76">
        <v>102.55035091117378</v>
      </c>
      <c r="D33" s="76">
        <v>102.47216379257864</v>
      </c>
      <c r="E33" s="76">
        <v>104.60053701079362</v>
      </c>
      <c r="F33" s="76">
        <v>102.54370005324606</v>
      </c>
      <c r="G33" s="59" t="s">
        <v>25</v>
      </c>
    </row>
    <row r="34" spans="1:7" ht="18.95" customHeight="1" x14ac:dyDescent="0.2">
      <c r="A34" s="62">
        <v>8</v>
      </c>
      <c r="B34" s="61" t="s">
        <v>26</v>
      </c>
      <c r="C34" s="76">
        <v>95.273675773929412</v>
      </c>
      <c r="D34" s="76">
        <v>94.505065358146126</v>
      </c>
      <c r="E34" s="76">
        <v>95.129235956256792</v>
      </c>
      <c r="F34" s="76">
        <v>94.87183315911102</v>
      </c>
      <c r="G34" s="59" t="s">
        <v>27</v>
      </c>
    </row>
    <row r="35" spans="1:7" ht="18.95" customHeight="1" x14ac:dyDescent="0.2">
      <c r="A35" s="62">
        <v>9</v>
      </c>
      <c r="B35" s="61" t="s">
        <v>28</v>
      </c>
      <c r="C35" s="76">
        <v>100.85646906818833</v>
      </c>
      <c r="D35" s="76">
        <v>87.545266963481197</v>
      </c>
      <c r="E35" s="76">
        <v>76.129118456672785</v>
      </c>
      <c r="F35" s="76">
        <v>94.404756791334847</v>
      </c>
      <c r="G35" s="59" t="s">
        <v>29</v>
      </c>
    </row>
    <row r="36" spans="1:7" ht="18.95" customHeight="1" x14ac:dyDescent="0.2">
      <c r="A36" s="62">
        <v>10</v>
      </c>
      <c r="B36" s="61" t="s">
        <v>30</v>
      </c>
      <c r="C36" s="76">
        <v>109.84012210824712</v>
      </c>
      <c r="D36" s="76">
        <v>107.96451116768347</v>
      </c>
      <c r="E36" s="76">
        <v>103.45086886226319</v>
      </c>
      <c r="F36" s="76">
        <v>108.4351493088927</v>
      </c>
      <c r="G36" s="59" t="s">
        <v>31</v>
      </c>
    </row>
    <row r="37" spans="1:7" ht="18.95" customHeight="1" x14ac:dyDescent="0.2">
      <c r="A37" s="62">
        <v>11</v>
      </c>
      <c r="B37" s="61" t="s">
        <v>32</v>
      </c>
      <c r="C37" s="76">
        <v>107.2418393467438</v>
      </c>
      <c r="D37" s="76">
        <v>103.96292375886034</v>
      </c>
      <c r="E37" s="76">
        <v>104.20974593943257</v>
      </c>
      <c r="F37" s="76">
        <v>104.9006032303641</v>
      </c>
      <c r="G37" s="59" t="s">
        <v>33</v>
      </c>
    </row>
    <row r="38" spans="1:7" ht="18.95" customHeight="1" x14ac:dyDescent="0.2">
      <c r="A38" s="62">
        <v>12</v>
      </c>
      <c r="B38" s="61" t="s">
        <v>34</v>
      </c>
      <c r="C38" s="76">
        <v>110.74601665887776</v>
      </c>
      <c r="D38" s="76">
        <v>110.52597015104676</v>
      </c>
      <c r="E38" s="76">
        <v>107.18359876916033</v>
      </c>
      <c r="F38" s="76">
        <v>110.35181516523868</v>
      </c>
      <c r="G38" s="59" t="s">
        <v>35</v>
      </c>
    </row>
    <row r="40" spans="1:7" ht="18.95" customHeight="1" x14ac:dyDescent="0.2">
      <c r="A40" s="75" t="s">
        <v>69</v>
      </c>
      <c r="C40" s="80"/>
      <c r="G40" s="55" t="s">
        <v>68</v>
      </c>
    </row>
    <row r="41" spans="1:7" ht="18.95" customHeight="1" x14ac:dyDescent="0.2">
      <c r="A41" s="74" t="s">
        <v>144</v>
      </c>
      <c r="C41" s="80"/>
    </row>
    <row r="42" spans="1:7" ht="18.95" customHeight="1" x14ac:dyDescent="0.2">
      <c r="A42" s="73"/>
      <c r="G42" s="72" t="s">
        <v>139</v>
      </c>
    </row>
    <row r="43" spans="1:7" s="71" customFormat="1" ht="18.95" customHeight="1" x14ac:dyDescent="0.2">
      <c r="A43" s="105" t="s">
        <v>37</v>
      </c>
      <c r="B43" s="108" t="s">
        <v>1</v>
      </c>
      <c r="C43" s="109" t="s">
        <v>53</v>
      </c>
      <c r="D43" s="109"/>
      <c r="E43" s="109"/>
      <c r="F43" s="109"/>
      <c r="G43" s="110" t="s">
        <v>4</v>
      </c>
    </row>
    <row r="44" spans="1:7" s="66" customFormat="1" ht="18.95" customHeight="1" x14ac:dyDescent="0.2">
      <c r="A44" s="106"/>
      <c r="B44" s="108"/>
      <c r="C44" s="70" t="s">
        <v>54</v>
      </c>
      <c r="D44" s="70" t="s">
        <v>55</v>
      </c>
      <c r="E44" s="70" t="s">
        <v>56</v>
      </c>
      <c r="F44" s="69" t="s">
        <v>44</v>
      </c>
      <c r="G44" s="110"/>
    </row>
    <row r="45" spans="1:7" s="66" customFormat="1" ht="30.75" customHeight="1" x14ac:dyDescent="0.2">
      <c r="A45" s="107"/>
      <c r="B45" s="108"/>
      <c r="C45" s="68" t="s">
        <v>57</v>
      </c>
      <c r="D45" s="68" t="s">
        <v>58</v>
      </c>
      <c r="E45" s="68" t="s">
        <v>67</v>
      </c>
      <c r="F45" s="67" t="s">
        <v>59</v>
      </c>
      <c r="G45" s="110"/>
    </row>
    <row r="46" spans="1:7" ht="18.95" customHeight="1" x14ac:dyDescent="0.25">
      <c r="A46" s="65"/>
      <c r="B46" s="61" t="s">
        <v>51</v>
      </c>
      <c r="C46" s="60">
        <v>4.1846500851683004</v>
      </c>
      <c r="D46" s="60">
        <v>3.2446124747795153</v>
      </c>
      <c r="E46" s="60">
        <v>3.3266694197619131</v>
      </c>
      <c r="F46" s="60">
        <v>3.6925253454620872</v>
      </c>
      <c r="G46" s="59" t="s">
        <v>9</v>
      </c>
    </row>
    <row r="47" spans="1:7" s="64" customFormat="1" ht="33.75" customHeight="1" x14ac:dyDescent="0.25">
      <c r="A47" s="63" t="s">
        <v>10</v>
      </c>
      <c r="B47" s="61" t="s">
        <v>66</v>
      </c>
      <c r="C47" s="60">
        <v>3.3383810079774321</v>
      </c>
      <c r="D47" s="60">
        <v>2.9986902479538315</v>
      </c>
      <c r="E47" s="60">
        <v>1.8898900552514704</v>
      </c>
      <c r="F47" s="60">
        <v>3.1424944316118797</v>
      </c>
      <c r="G47" s="59" t="s">
        <v>63</v>
      </c>
    </row>
    <row r="48" spans="1:7" ht="36.75" customHeight="1" x14ac:dyDescent="0.25">
      <c r="A48" s="63" t="s">
        <v>13</v>
      </c>
      <c r="B48" s="61" t="s">
        <v>65</v>
      </c>
      <c r="C48" s="60">
        <f t="shared" ref="C48:F58" si="0">C8/C28*100-100</f>
        <v>101.21385326280733</v>
      </c>
      <c r="D48" s="60">
        <f t="shared" si="0"/>
        <v>98.502877518631948</v>
      </c>
      <c r="E48" s="60">
        <f t="shared" si="0"/>
        <v>105.04449750036198</v>
      </c>
      <c r="F48" s="60">
        <f t="shared" si="0"/>
        <v>99.972147970348175</v>
      </c>
      <c r="G48" s="59" t="s">
        <v>64</v>
      </c>
    </row>
    <row r="49" spans="1:7" ht="18.95" customHeight="1" x14ac:dyDescent="0.25">
      <c r="A49" s="62" t="s">
        <v>15</v>
      </c>
      <c r="B49" s="61" t="s">
        <v>16</v>
      </c>
      <c r="C49" s="60">
        <f t="shared" si="0"/>
        <v>17.530347119284912</v>
      </c>
      <c r="D49" s="60">
        <f t="shared" si="0"/>
        <v>16.994984829521556</v>
      </c>
      <c r="E49" s="60">
        <f t="shared" si="0"/>
        <v>15.505756221583368</v>
      </c>
      <c r="F49" s="60">
        <f t="shared" si="0"/>
        <v>17.404293374964368</v>
      </c>
      <c r="G49" s="59" t="s">
        <v>17</v>
      </c>
    </row>
    <row r="50" spans="1:7" ht="33.75" customHeight="1" x14ac:dyDescent="0.25">
      <c r="A50" s="62">
        <v>4</v>
      </c>
      <c r="B50" s="61" t="s">
        <v>18</v>
      </c>
      <c r="C50" s="60">
        <f t="shared" si="0"/>
        <v>-3.4030193301483536</v>
      </c>
      <c r="D50" s="60">
        <f t="shared" si="0"/>
        <v>-3.6690156516669106</v>
      </c>
      <c r="E50" s="60">
        <f t="shared" si="0"/>
        <v>-3.3384142411067899</v>
      </c>
      <c r="F50" s="60">
        <f t="shared" si="0"/>
        <v>-3.5589452536969333</v>
      </c>
      <c r="G50" s="59" t="s">
        <v>19</v>
      </c>
    </row>
    <row r="51" spans="1:7" ht="33" customHeight="1" x14ac:dyDescent="0.25">
      <c r="A51" s="62">
        <v>5</v>
      </c>
      <c r="B51" s="61" t="s">
        <v>20</v>
      </c>
      <c r="C51" s="60">
        <f t="shared" si="0"/>
        <v>5.2375667588596286</v>
      </c>
      <c r="D51" s="60">
        <f t="shared" si="0"/>
        <v>4.8628898552937301</v>
      </c>
      <c r="E51" s="60">
        <f t="shared" si="0"/>
        <v>2.7782137330881795</v>
      </c>
      <c r="F51" s="60">
        <f t="shared" si="0"/>
        <v>5.1373700603800927</v>
      </c>
      <c r="G51" s="59" t="s">
        <v>21</v>
      </c>
    </row>
    <row r="52" spans="1:7" ht="18.95" customHeight="1" x14ac:dyDescent="0.25">
      <c r="A52" s="62">
        <v>6</v>
      </c>
      <c r="B52" s="61" t="s">
        <v>22</v>
      </c>
      <c r="C52" s="60">
        <f t="shared" si="0"/>
        <v>-8.1140289878760541E-2</v>
      </c>
      <c r="D52" s="60">
        <f t="shared" si="0"/>
        <v>-8.9052635774407918E-2</v>
      </c>
      <c r="E52" s="60">
        <f t="shared" si="0"/>
        <v>6.8868862927615737E-3</v>
      </c>
      <c r="F52" s="60">
        <f t="shared" si="0"/>
        <v>-8.3818017037657455E-2</v>
      </c>
      <c r="G52" s="59" t="s">
        <v>23</v>
      </c>
    </row>
    <row r="53" spans="1:7" ht="18.95" customHeight="1" x14ac:dyDescent="0.25">
      <c r="A53" s="62">
        <v>7</v>
      </c>
      <c r="B53" s="61" t="s">
        <v>24</v>
      </c>
      <c r="C53" s="60">
        <f t="shared" si="0"/>
        <v>9.6625888199707788</v>
      </c>
      <c r="D53" s="60">
        <f t="shared" si="0"/>
        <v>10.729885006274188</v>
      </c>
      <c r="E53" s="60">
        <f t="shared" si="0"/>
        <v>16.341573513777234</v>
      </c>
      <c r="F53" s="60">
        <f t="shared" si="0"/>
        <v>10.271760412601736</v>
      </c>
      <c r="G53" s="59" t="s">
        <v>25</v>
      </c>
    </row>
    <row r="54" spans="1:7" ht="18.95" customHeight="1" x14ac:dyDescent="0.25">
      <c r="A54" s="62">
        <v>8</v>
      </c>
      <c r="B54" s="61" t="s">
        <v>26</v>
      </c>
      <c r="C54" s="60">
        <f t="shared" si="0"/>
        <v>1.9998295666375157</v>
      </c>
      <c r="D54" s="60">
        <f t="shared" si="0"/>
        <v>2.0479561381847589</v>
      </c>
      <c r="E54" s="60">
        <f t="shared" si="0"/>
        <v>6.2663730556237454</v>
      </c>
      <c r="F54" s="60">
        <f t="shared" si="0"/>
        <v>2.2818141185571079</v>
      </c>
      <c r="G54" s="59" t="s">
        <v>27</v>
      </c>
    </row>
    <row r="55" spans="1:7" ht="18.95" customHeight="1" x14ac:dyDescent="0.25">
      <c r="A55" s="62">
        <v>9</v>
      </c>
      <c r="B55" s="61" t="s">
        <v>28</v>
      </c>
      <c r="C55" s="60">
        <f t="shared" si="0"/>
        <v>9.5213081629650134</v>
      </c>
      <c r="D55" s="60">
        <f t="shared" si="0"/>
        <v>16.578556155807519</v>
      </c>
      <c r="E55" s="60">
        <f t="shared" si="0"/>
        <v>24.238972871783687</v>
      </c>
      <c r="F55" s="60">
        <f t="shared" si="0"/>
        <v>13.207677407801</v>
      </c>
      <c r="G55" s="59" t="s">
        <v>29</v>
      </c>
    </row>
    <row r="56" spans="1:7" ht="18.95" customHeight="1" x14ac:dyDescent="0.25">
      <c r="A56" s="62">
        <v>10</v>
      </c>
      <c r="B56" s="61" t="s">
        <v>30</v>
      </c>
      <c r="C56" s="60">
        <f t="shared" si="0"/>
        <v>4.6788953277703058</v>
      </c>
      <c r="D56" s="60">
        <f t="shared" si="0"/>
        <v>5.2206973531880578</v>
      </c>
      <c r="E56" s="60">
        <f t="shared" si="0"/>
        <v>8.0316172426450692</v>
      </c>
      <c r="F56" s="60">
        <f t="shared" si="0"/>
        <v>5.08307593915967</v>
      </c>
      <c r="G56" s="59" t="s">
        <v>31</v>
      </c>
    </row>
    <row r="57" spans="1:7" ht="18.95" customHeight="1" x14ac:dyDescent="0.25">
      <c r="A57" s="62">
        <v>11</v>
      </c>
      <c r="B57" s="61" t="s">
        <v>32</v>
      </c>
      <c r="C57" s="60">
        <f t="shared" si="0"/>
        <v>5.4862961462800968</v>
      </c>
      <c r="D57" s="60">
        <f t="shared" si="0"/>
        <v>6.8728361446164001</v>
      </c>
      <c r="E57" s="60">
        <f t="shared" si="0"/>
        <v>6.737274515715157</v>
      </c>
      <c r="F57" s="60">
        <f t="shared" si="0"/>
        <v>6.4645121954490321</v>
      </c>
      <c r="G57" s="59" t="s">
        <v>33</v>
      </c>
    </row>
    <row r="58" spans="1:7" ht="18.95" customHeight="1" x14ac:dyDescent="0.25">
      <c r="A58" s="62">
        <v>12</v>
      </c>
      <c r="B58" s="61" t="s">
        <v>34</v>
      </c>
      <c r="C58" s="60">
        <f t="shared" si="0"/>
        <v>6.1619254978922555</v>
      </c>
      <c r="D58" s="60">
        <f t="shared" si="0"/>
        <v>6.8920028684080563</v>
      </c>
      <c r="E58" s="60">
        <f t="shared" si="0"/>
        <v>4.2416959118041291</v>
      </c>
      <c r="F58" s="60">
        <f t="shared" si="0"/>
        <v>6.4921067306981826</v>
      </c>
      <c r="G58" s="59" t="s">
        <v>35</v>
      </c>
    </row>
  </sheetData>
  <mergeCells count="12">
    <mergeCell ref="A43:A45"/>
    <mergeCell ref="B43:B45"/>
    <mergeCell ref="C43:F43"/>
    <mergeCell ref="G43:G45"/>
    <mergeCell ref="A3:A5"/>
    <mergeCell ref="B3:B5"/>
    <mergeCell ref="C3:F3"/>
    <mergeCell ref="G3:G5"/>
    <mergeCell ref="A23:A25"/>
    <mergeCell ref="B23:B25"/>
    <mergeCell ref="C23:F23"/>
    <mergeCell ref="G23:G25"/>
  </mergeCells>
  <printOptions horizontalCentered="1"/>
  <pageMargins left="0" right="0" top="0.25" bottom="0.5" header="0.05" footer="0.05"/>
  <pageSetup paperSize="9" firstPageNumber="29" orientation="portrait" useFirstPageNumber="1" r:id="rId1"/>
  <headerFooter>
    <oddFooter>&amp;C&amp;P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leaseLookup xmlns="cac204a3-57fb-4aea-ba50-989298fa4f73" xsi:nil="true"/>
    <UpdatedInSMARTSCAD xmlns="cac204a3-57fb-4aea-ba50-989298fa4f73" xsi:nil="true"/>
    <TitleAr xmlns="cac204a3-57fb-4aea-ba50-989298fa4f73" xsi:nil="true"/>
    <KeyWordsAr xmlns="cac204a3-57fb-4aea-ba50-989298fa4f73" xsi:nil="true"/>
    <KeyWords xmlns="cac204a3-57fb-4aea-ba50-989298fa4f73" xsi:nil="true"/>
    <DocumentType xmlns="cac204a3-57fb-4aea-ba50-989298fa4f73" xsi:nil="true"/>
    <Language xmlns="cac204a3-57fb-4aea-ba50-989298fa4f73">Both</Language>
    <Order0 xmlns="cac204a3-57fb-4aea-ba50-989298fa4f73" xsi:nil="true"/>
    <ReleaseID_DB xmlns="cac204a3-57fb-4aea-ba50-989298fa4f7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AE7CCCCDD4F24A8B955240D751DB42" ma:contentTypeVersion="35" ma:contentTypeDescription="Create a new document." ma:contentTypeScope="" ma:versionID="cc6b9be8f1208688eee2564f51eafe9a">
  <xsd:schema xmlns:xsd="http://www.w3.org/2001/XMLSchema" xmlns:xs="http://www.w3.org/2001/XMLSchema" xmlns:p="http://schemas.microsoft.com/office/2006/metadata/properties" xmlns:ns2="cac204a3-57fb-4aea-ba50-989298fa4f73" xmlns:ns3="6e9f574b-60a0-419e-880f-d4012e444303" targetNamespace="http://schemas.microsoft.com/office/2006/metadata/properties" ma:root="true" ma:fieldsID="1411e363ba7d8584b9f9d4a2b1519abc" ns2:_="" ns3:_="">
    <xsd:import namespace="cac204a3-57fb-4aea-ba50-989298fa4f73"/>
    <xsd:import namespace="6e9f574b-60a0-419e-880f-d4012e444303"/>
    <xsd:element name="properties">
      <xsd:complexType>
        <xsd:sequence>
          <xsd:element name="documentManagement">
            <xsd:complexType>
              <xsd:all>
                <xsd:element ref="ns2:TitleAr" minOccurs="0"/>
                <xsd:element ref="ns2:Order0" minOccurs="0"/>
                <xsd:element ref="ns2:DocumentType" minOccurs="0"/>
                <xsd:element ref="ns2:DocumentType_x003a_ID" minOccurs="0"/>
                <xsd:element ref="ns2:ReleaseLookup" minOccurs="0"/>
                <xsd:element ref="ns2:ReleaseLookup_x003a_ID" minOccurs="0"/>
                <xsd:element ref="ns2:DocumentType_x003a_TitleAr" minOccurs="0"/>
                <xsd:element ref="ns2:DocumentType_x003a_Order" minOccurs="0"/>
                <xsd:element ref="ns2:DocumentType_x003a_IconURL" minOccurs="0"/>
                <xsd:element ref="ns2:DocumentType_x003a_FileFormat" minOccurs="0"/>
                <xsd:element ref="ns2:Language" minOccurs="0"/>
                <xsd:element ref="ns2:KeyWords" minOccurs="0"/>
                <xsd:element ref="ns2:KeyWordsAr" minOccurs="0"/>
                <xsd:element ref="ns2:UpdatedInSMARTSCAD" minOccurs="0"/>
                <xsd:element ref="ns2:ReleaseID_DB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c204a3-57fb-4aea-ba50-989298fa4f73" elementFormDefault="qualified">
    <xsd:import namespace="http://schemas.microsoft.com/office/2006/documentManagement/types"/>
    <xsd:import namespace="http://schemas.microsoft.com/office/infopath/2007/PartnerControls"/>
    <xsd:element name="TitleAr" ma:index="8" nillable="true" ma:displayName="TitleAr" ma:internalName="TitleAr">
      <xsd:simpleType>
        <xsd:restriction base="dms:Text">
          <xsd:maxLength value="255"/>
        </xsd:restriction>
      </xsd:simpleType>
    </xsd:element>
    <xsd:element name="Order0" ma:index="9" nillable="true" ma:displayName="Order" ma:internalName="Order0">
      <xsd:simpleType>
        <xsd:restriction base="dms:Text">
          <xsd:maxLength value="255"/>
        </xsd:restriction>
      </xsd:simpleType>
    </xsd:element>
    <xsd:element name="DocumentType" ma:index="10" nillable="true" ma:displayName="DocumentType" ma:list="{9d98e320-a687-429d-8495-31256b765200}" ma:internalName="DocumentType" ma:readOnly="false" ma:showField="Title">
      <xsd:simpleType>
        <xsd:restriction base="dms:Lookup"/>
      </xsd:simpleType>
    </xsd:element>
    <xsd:element name="DocumentType_x003a_ID" ma:index="11" nillable="true" ma:displayName="DocumentType:ID" ma:list="{9d98e320-a687-429d-8495-31256b765200}" ma:internalName="DocumentType_x003a_ID" ma:readOnly="true" ma:showField="ID" ma:web="6e9f574b-60a0-419e-880f-d4012e444303">
      <xsd:simpleType>
        <xsd:restriction base="dms:Lookup"/>
      </xsd:simpleType>
    </xsd:element>
    <xsd:element name="ReleaseLookup" ma:index="12" nillable="true" ma:displayName="ReleaseLookup" ma:list="{85188737-29c3-4ec2-b80c-9db60352f311}" ma:internalName="ReleaseLookup" ma:readOnly="false" ma:showField="Title">
      <xsd:simpleType>
        <xsd:restriction base="dms:Lookup"/>
      </xsd:simpleType>
    </xsd:element>
    <xsd:element name="ReleaseLookup_x003a_ID" ma:index="13" nillable="true" ma:displayName="ReleaseLookup:ID" ma:list="{85188737-29c3-4ec2-b80c-9db60352f311}" ma:internalName="ReleaseLookup_x003a_ID" ma:readOnly="true" ma:showField="ID" ma:web="6e9f574b-60a0-419e-880f-d4012e444303">
      <xsd:simpleType>
        <xsd:restriction base="dms:Lookup"/>
      </xsd:simpleType>
    </xsd:element>
    <xsd:element name="DocumentType_x003a_TitleAr" ma:index="14" nillable="true" ma:displayName="DocumentType:TitleAr" ma:list="{9d98e320-a687-429d-8495-31256b765200}" ma:internalName="DocumentType_x003a_TitleAr" ma:readOnly="true" ma:showField="TitleAr" ma:web="6e9f574b-60a0-419e-880f-d4012e444303">
      <xsd:simpleType>
        <xsd:restriction base="dms:Lookup"/>
      </xsd:simpleType>
    </xsd:element>
    <xsd:element name="DocumentType_x003a_Order" ma:index="15" nillable="true" ma:displayName="DocumentType:Order" ma:list="{9d98e320-a687-429d-8495-31256b765200}" ma:internalName="DocumentType_x003a_Order" ma:readOnly="true" ma:showField="Order0" ma:web="6e9f574b-60a0-419e-880f-d4012e444303">
      <xsd:simpleType>
        <xsd:restriction base="dms:Lookup"/>
      </xsd:simpleType>
    </xsd:element>
    <xsd:element name="DocumentType_x003a_IconURL" ma:index="16" nillable="true" ma:displayName="DocumentType:IconURL" ma:list="{9d98e320-a687-429d-8495-31256b765200}" ma:internalName="DocumentType_x003a_IconURL" ma:readOnly="true" ma:showField="IconURL" ma:web="6e9f574b-60a0-419e-880f-d4012e444303">
      <xsd:simpleType>
        <xsd:restriction base="dms:Lookup"/>
      </xsd:simpleType>
    </xsd:element>
    <xsd:element name="DocumentType_x003a_FileFormat" ma:index="17" nillable="true" ma:displayName="DocumentType:FileFormat" ma:list="{9d98e320-a687-429d-8495-31256b765200}" ma:internalName="DocumentType_x003a_FileFormat" ma:readOnly="true" ma:showField="FileFormat" ma:web="6e9f574b-60a0-419e-880f-d4012e444303">
      <xsd:simpleType>
        <xsd:restriction base="dms:Lookup"/>
      </xsd:simpleType>
    </xsd:element>
    <xsd:element name="Language" ma:index="18" nillable="true" ma:displayName="Language" ma:default="Both" ma:format="Dropdown" ma:internalName="Language">
      <xsd:simpleType>
        <xsd:restriction base="dms:Choice">
          <xsd:enumeration value="English"/>
          <xsd:enumeration value="Arabic"/>
          <xsd:enumeration value="Both"/>
        </xsd:restriction>
      </xsd:simpleType>
    </xsd:element>
    <xsd:element name="KeyWords" ma:index="19" nillable="true" ma:displayName="KeyWords" ma:internalName="KeyWords">
      <xsd:simpleType>
        <xsd:restriction base="dms:Text">
          <xsd:maxLength value="255"/>
        </xsd:restriction>
      </xsd:simpleType>
    </xsd:element>
    <xsd:element name="KeyWordsAr" ma:index="20" nillable="true" ma:displayName="KeyWordsAr" ma:internalName="KeyWordsAr">
      <xsd:simpleType>
        <xsd:restriction base="dms:Text">
          <xsd:maxLength value="255"/>
        </xsd:restriction>
      </xsd:simpleType>
    </xsd:element>
    <xsd:element name="UpdatedInSMARTSCAD" ma:index="21" nillable="true" ma:displayName="UpdatedInSMARTSCAD" ma:internalName="UpdatedInSMARTSCAD">
      <xsd:simpleType>
        <xsd:restriction base="dms:Text">
          <xsd:maxLength value="255"/>
        </xsd:restriction>
      </xsd:simpleType>
    </xsd:element>
    <xsd:element name="ReleaseID_DB" ma:index="22" nillable="true" ma:displayName="ReleaseID_DB" ma:internalName="ReleaseID_DB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9f574b-60a0-419e-880f-d4012e444303" elementFormDefault="qualified">
    <xsd:import namespace="http://schemas.microsoft.com/office/2006/documentManagement/types"/>
    <xsd:import namespace="http://schemas.microsoft.com/office/infopath/2007/PartnerControls"/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56E3DA6-8E67-44D6-9188-1A271F08E46B}">
  <ds:schemaRefs>
    <ds:schemaRef ds:uri="http://purl.org/dc/elements/1.1/"/>
    <ds:schemaRef ds:uri="http://schemas.microsoft.com/office/2006/metadata/properties"/>
    <ds:schemaRef ds:uri="http://purl.org/dc/dcmitype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cac204a3-57fb-4aea-ba50-989298fa4f73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769EB72B-62AC-4AB8-9993-99511E3364B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D1D42A1-1554-4CB4-B40B-D9CD72507B5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Emirate_2018</vt:lpstr>
      <vt:lpstr>Household Welfare levels</vt:lpstr>
      <vt:lpstr> Household Type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Saif Abdulla Amer Salem Al Hamiri</dc:creator>
  <cp:lastModifiedBy>Adnan Dawood Khaleel Badran</cp:lastModifiedBy>
  <dcterms:created xsi:type="dcterms:W3CDTF">2016-05-15T03:24:48Z</dcterms:created>
  <dcterms:modified xsi:type="dcterms:W3CDTF">2018-11-06T06:54:37Z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0x01010054AE7CCCCDD4F24A8B955240D751DB42</vt:lpwstr>
  </property>
</Properties>
</file>