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Y:\1--مشروع الرقم القياسي لاسعار المستهلك\5.1 CPI Calculations\5. 2024 CPI calculation (2021=100) ---\6. June 2024\Report\"/>
    </mc:Choice>
  </mc:AlternateContent>
  <xr:revisionPtr revIDLastSave="0" documentId="13_ncr:1_{26BD8253-A969-40DF-984A-7CF766FE4250}" xr6:coauthVersionLast="36" xr6:coauthVersionMax="36" xr10:uidLastSave="{00000000-0000-0000-0000-000000000000}"/>
  <bookViews>
    <workbookView xWindow="0" yWindow="0" windowWidth="19200" windowHeight="8150" activeTab="1"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 i="44" l="1"/>
  <c r="AF9" i="44"/>
  <c r="AF10" i="44"/>
  <c r="AF11" i="44"/>
  <c r="AF12" i="44"/>
  <c r="AF13" i="44"/>
  <c r="AF14" i="44"/>
  <c r="AF15" i="44"/>
  <c r="AF16" i="44"/>
  <c r="AF17" i="44"/>
  <c r="AF18" i="44"/>
  <c r="AF19" i="44"/>
  <c r="AF20" i="44"/>
  <c r="AF7" i="44"/>
  <c r="AF8" i="45"/>
  <c r="AF9" i="45"/>
  <c r="AF10" i="45"/>
  <c r="AF11" i="45"/>
  <c r="AF12" i="45"/>
  <c r="AF13" i="45"/>
  <c r="AF14" i="45"/>
  <c r="AF15" i="45"/>
  <c r="AF16" i="45"/>
  <c r="AF17" i="45"/>
  <c r="AF18" i="45"/>
  <c r="AF19" i="45"/>
  <c r="AF20" i="45"/>
  <c r="AF7" i="45"/>
  <c r="AE7" i="1" l="1"/>
  <c r="AD7" i="1" l="1"/>
  <c r="AC7" i="1" l="1"/>
  <c r="AA8" i="44" l="1"/>
  <c r="AA9" i="44"/>
  <c r="AA10" i="44"/>
  <c r="AA11" i="44"/>
  <c r="AA12" i="44"/>
  <c r="AA13" i="44"/>
  <c r="AA14" i="44"/>
  <c r="AA15" i="44"/>
  <c r="AA16" i="44"/>
  <c r="AA17" i="44"/>
  <c r="AA18" i="44"/>
  <c r="AA19" i="44"/>
  <c r="AA20" i="44"/>
  <c r="AA7" i="44"/>
  <c r="AB7" i="1" l="1"/>
  <c r="AA7" i="1" l="1"/>
  <c r="Z7" i="1" l="1"/>
  <c r="Y7" i="1" l="1"/>
  <c r="P7" i="1" l="1"/>
  <c r="Q7" i="1"/>
  <c r="R7" i="1"/>
  <c r="S7" i="1"/>
  <c r="T7" i="1"/>
  <c r="U7" i="1"/>
  <c r="V7" i="1"/>
  <c r="W7" i="1"/>
  <c r="X7" i="1"/>
  <c r="E14" i="14" l="1"/>
  <c r="E11" i="14"/>
  <c r="B14" i="14"/>
  <c r="B11" i="14"/>
  <c r="D7" i="1" l="1"/>
  <c r="E7" i="1"/>
  <c r="F7" i="1"/>
  <c r="G7" i="1"/>
  <c r="H7" i="1"/>
  <c r="I7" i="1"/>
  <c r="J7" i="1"/>
  <c r="K7" i="1"/>
  <c r="L7" i="1"/>
  <c r="M7" i="1"/>
  <c r="N7" i="1"/>
  <c r="O7" i="1"/>
  <c r="E13" i="14" l="1"/>
  <c r="E12" i="14"/>
  <c r="B13" i="14"/>
  <c r="B12" i="14"/>
</calcChain>
</file>

<file path=xl/sharedStrings.xml><?xml version="1.0" encoding="utf-8"?>
<sst xmlns="http://schemas.openxmlformats.org/spreadsheetml/2006/main" count="480" uniqueCount="134">
  <si>
    <t>Table description</t>
  </si>
  <si>
    <t>Link</t>
  </si>
  <si>
    <t>وصف عنصر البيانات</t>
  </si>
  <si>
    <t>Table 1</t>
  </si>
  <si>
    <t>Table 2</t>
  </si>
  <si>
    <t>GLOSSARY</t>
  </si>
  <si>
    <t>METHODOLOGY</t>
  </si>
  <si>
    <t>ENQUIRIES</t>
  </si>
  <si>
    <t xml:space="preserve">Source: Statistics Centre - Abu Dhabi </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</si>
  <si>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</si>
  <si>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</si>
  <si>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</si>
  <si>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</si>
  <si>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</si>
  <si>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</si>
  <si>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</si>
  <si>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</si>
  <si>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</si>
  <si>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</si>
  <si>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</si>
  <si>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</si>
  <si>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</si>
  <si>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</si>
  <si>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</si>
  <si>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</si>
  <si>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</si>
  <si>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</si>
  <si>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</si>
  <si>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</si>
  <si>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</si>
  <si>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</si>
  <si>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</si>
  <si>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</si>
  <si>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</si>
  <si>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</si>
  <si>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</si>
  <si>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</si>
  <si>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</si>
  <si>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</si>
  <si>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</si>
  <si>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</si>
  <si>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</si>
  <si>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</si>
  <si>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</si>
  <si>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</si>
  <si>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</si>
  <si>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</si>
  <si>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</si>
  <si>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</si>
  <si>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</si>
  <si>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</si>
  <si>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</si>
  <si>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</si>
  <si>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</si>
  <si>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</si>
  <si>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</si>
  <si>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</si>
  <si>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</si>
  <si>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</si>
  <si>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</si>
  <si>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</si>
  <si>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</si>
  <si>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</si>
  <si>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</si>
  <si>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</si>
  <si>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</si>
  <si>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</si>
  <si>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</si>
  <si>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</si>
  <si>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</si>
  <si>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</si>
  <si>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</si>
  <si>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</si>
  <si>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</si>
  <si>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</si>
  <si>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</si>
  <si>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</si>
  <si>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</si>
  <si>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</si>
  <si>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</si>
  <si>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</si>
  <si>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</si>
  <si>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</si>
  <si>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</si>
  <si>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</si>
  <si>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</si>
  <si>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</si>
  <si>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</si>
  <si>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</si>
  <si>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</si>
  <si>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</si>
  <si>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</si>
  <si>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</si>
  <si>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</si>
  <si>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</si>
  <si>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</si>
  <si>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</si>
  <si>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</si>
  <si>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</si>
  <si>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</si>
  <si>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</si>
  <si>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</si>
  <si>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</si>
  <si>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</si>
  <si>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</si>
  <si>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</si>
  <si>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</si>
  <si>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</si>
  <si>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</si>
  <si>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</si>
  <si>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</si>
  <si>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</si>
  <si>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</si>
  <si>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</si>
  <si>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t xml:space="preserve">العودة إلى الصفحة الرئيسية </t>
  </si>
  <si>
    <t xml:space="preserve"> مايو</t>
  </si>
  <si>
    <t>الوزن</t>
  </si>
  <si>
    <t>Weights</t>
  </si>
  <si>
    <r>
      <rPr>
        <b/>
        <sz val="11"/>
        <color rgb="FFD6A360"/>
        <rFont val="Arial"/>
        <family val="2"/>
      </rPr>
      <t xml:space="preserve">Table 1: </t>
    </r>
    <r>
      <rPr>
        <b/>
        <sz val="11"/>
        <rFont val="Arial"/>
        <family val="2"/>
      </rPr>
      <t>Monthly series for Consumer price Index by Group, 2022-2024</t>
    </r>
  </si>
  <si>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2022-2024</t>
    </r>
  </si>
  <si>
    <r>
      <rPr>
        <b/>
        <sz val="11"/>
        <color rgb="FFD6A360"/>
        <rFont val="Arial"/>
        <family val="2"/>
      </rPr>
      <t>Table 2:</t>
    </r>
    <r>
      <rPr>
        <b/>
        <sz val="11"/>
        <rFont val="Arial"/>
        <family val="2"/>
      </rPr>
      <t xml:space="preserve"> Monthly Consumer Price Index Group's Contribution in General Annual Growth, 2022-2024</t>
    </r>
  </si>
  <si>
    <r>
      <rPr>
        <b/>
        <sz val="11"/>
        <color rgb="FFD6A360"/>
        <rFont val="Arial"/>
        <family val="2"/>
      </rPr>
      <t>Table 3:</t>
    </r>
    <r>
      <rPr>
        <b/>
        <sz val="11"/>
        <rFont val="Arial"/>
        <family val="2"/>
      </rPr>
      <t xml:space="preserve"> Consumer Price Index Annual Growth by Group, 2022-2024</t>
    </r>
  </si>
  <si>
    <r>
      <rPr>
        <b/>
        <sz val="11"/>
        <color theme="9" tint="0.39997558519241921"/>
        <rFont val="Arial"/>
        <family val="2"/>
      </rPr>
      <t>الجدول 3:</t>
    </r>
    <r>
      <rPr>
        <b/>
        <sz val="11"/>
        <rFont val="Arial"/>
        <family val="2"/>
      </rPr>
      <t xml:space="preserve"> النمو السنوي للرقم القياسي لأسعار المستهلك حسب المجموعة، 2022-2024</t>
    </r>
  </si>
  <si>
    <r>
      <rPr>
        <b/>
        <sz val="11"/>
        <color rgb="FFD6A360"/>
        <rFont val="Arial"/>
        <family val="2"/>
      </rPr>
      <t>Table 4:</t>
    </r>
    <r>
      <rPr>
        <b/>
        <sz val="11"/>
        <rFont val="Arial"/>
        <family val="2"/>
      </rPr>
      <t xml:space="preserve"> Consumer Price Index Monthly Growth by Group, 2022-2024</t>
    </r>
  </si>
  <si>
    <r>
      <rPr>
        <b/>
        <sz val="11"/>
        <color rgb="FFD6A360"/>
        <rFont val="Arial"/>
        <family val="2"/>
      </rPr>
      <t xml:space="preserve">الجدول 4: </t>
    </r>
    <r>
      <rPr>
        <b/>
        <sz val="11"/>
        <color theme="1"/>
        <rFont val="Arial"/>
        <family val="2"/>
      </rPr>
      <t>النمو الشهري للرقم القياسي لأسعار المستهلك حسب المجموعة، 2022-2024</t>
    </r>
  </si>
  <si>
    <t>2024</t>
  </si>
  <si>
    <t>منهجية الرقم القياسي لأسعار المستهلك</t>
  </si>
  <si>
    <t>الدعم والإستفسارات</t>
  </si>
  <si>
    <t>Inquiries and Support Request</t>
  </si>
  <si>
    <t xml:space="preserve">        </t>
  </si>
  <si>
    <t xml:space="preserve">    </t>
  </si>
  <si>
    <t>Consumer Price Index, June 2024</t>
  </si>
  <si>
    <t>الرقم القياسي لأسعار المستهلك، يونيو 2024</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</si>
  <si>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الشهري لأسعار المستهلك، 2022-2024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</si>
</sst>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_-;\-* #,##0_-;_-* &quot;-&quot;??_-;_-@_-"/>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b/>
      <sz val="8"/>
      <color rgb="FF0070C0"/>
      <name val="Arial"/>
      <family val="2"/>
    </font>
    <font>
      <b/>
      <i/>
      <sz val="8"/>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43">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4" fillId="0" borderId="1" xfId="0" applyFont="1" applyBorder="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6" fillId="0" borderId="0"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0" fontId="17"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19"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1" fillId="0" borderId="0" xfId="0" applyFont="1" applyAlignment="1">
      <alignment horizontal="right" vertical="center" readingOrder="2"/>
    </xf>
    <xf numFmtId="0" fontId="8" fillId="0" borderId="0" xfId="0" applyFont="1" applyAlignment="1">
      <alignment horizontal="right"/>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166" fontId="8" fillId="0" borderId="0" xfId="1" applyNumberFormat="1" applyFont="1" applyFill="1" applyBorder="1" applyAlignment="1">
      <alignment horizontal="left" vertical="center" indent="1" readingOrder="1"/>
    </xf>
    <xf numFmtId="0" fontId="21" fillId="0" borderId="0" xfId="0" applyFont="1"/>
    <xf numFmtId="166" fontId="23" fillId="6" borderId="0" xfId="1" applyNumberFormat="1" applyFont="1" applyFill="1" applyBorder="1" applyAlignment="1">
      <alignment horizontal="left" vertical="center" readingOrder="1"/>
    </xf>
    <xf numFmtId="168" fontId="23" fillId="6" borderId="0" xfId="1" applyNumberFormat="1" applyFont="1" applyFill="1" applyBorder="1" applyAlignment="1">
      <alignment horizontal="right" vertical="center" indent="1"/>
    </xf>
    <xf numFmtId="168" fontId="24" fillId="0" borderId="0" xfId="1" applyNumberFormat="1" applyFont="1" applyFill="1" applyBorder="1" applyAlignment="1">
      <alignment horizontal="right" vertical="center" indent="1"/>
    </xf>
    <xf numFmtId="168" fontId="22"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8" fontId="21" fillId="6" borderId="0" xfId="1" applyNumberFormat="1" applyFont="1" applyFill="1" applyBorder="1" applyAlignment="1">
      <alignment horizontal="center" vertical="center"/>
    </xf>
    <xf numFmtId="165" fontId="23" fillId="0" borderId="0" xfId="1" applyNumberFormat="1" applyFont="1" applyFill="1" applyBorder="1" applyAlignment="1">
      <alignment horizontal="center" vertical="center"/>
    </xf>
    <xf numFmtId="165" fontId="22" fillId="3"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0" fontId="4" fillId="0" borderId="0" xfId="0" applyFont="1" applyAlignment="1">
      <alignment horizontal="left" wrapText="1"/>
    </xf>
    <xf numFmtId="0" fontId="4" fillId="0" borderId="0" xfId="0" applyFont="1" applyAlignment="1">
      <alignment horizontal="right" vertical="top" wrapText="1"/>
    </xf>
    <xf numFmtId="2" fontId="4" fillId="0" borderId="0" xfId="0" applyNumberFormat="1" applyFont="1"/>
    <xf numFmtId="49" fontId="7" fillId="0" borderId="0" xfId="2" applyFont="1">
      <alignment horizontal="right" vertical="center" readingOrder="2"/>
    </xf>
    <xf numFmtId="49" fontId="7" fillId="0" borderId="0" xfId="2" applyFont="1" applyAlignment="1">
      <alignment vertical="center" wrapText="1" readingOrder="1"/>
    </xf>
    <xf numFmtId="0" fontId="13" fillId="0" borderId="0" xfId="3" applyFont="1" applyAlignment="1">
      <alignmen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6" fillId="0" borderId="0" xfId="3" applyFont="1" applyAlignment="1">
      <alignment vertical="top"/>
    </xf>
    <xf numFmtId="168" fontId="27"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3" fillId="0" borderId="0" xfId="1" applyNumberFormat="1" applyFont="1" applyFill="1" applyBorder="1" applyAlignment="1">
      <alignment horizontal="right" vertical="center"/>
    </xf>
    <xf numFmtId="170" fontId="22" fillId="3"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xf>
    <xf numFmtId="170" fontId="23" fillId="0" borderId="0" xfId="1" applyNumberFormat="1" applyFont="1" applyFill="1" applyBorder="1" applyAlignment="1">
      <alignment horizontal="right" vertical="center" readingOrder="1"/>
    </xf>
    <xf numFmtId="170" fontId="22" fillId="3" borderId="0" xfId="1" applyNumberFormat="1" applyFont="1" applyFill="1" applyBorder="1" applyAlignment="1">
      <alignment horizontal="right" vertical="center" readingOrder="1"/>
    </xf>
    <xf numFmtId="170" fontId="24" fillId="0" borderId="0" xfId="1" applyNumberFormat="1" applyFont="1" applyFill="1" applyBorder="1" applyAlignment="1">
      <alignment horizontal="right" vertical="center" readingOrder="1"/>
    </xf>
    <xf numFmtId="0" fontId="3" fillId="0" borderId="0" xfId="3"/>
    <xf numFmtId="0" fontId="3" fillId="0" borderId="0" xfId="3" applyAlignment="1">
      <alignment horizontal="right"/>
    </xf>
    <xf numFmtId="170" fontId="8" fillId="0" borderId="0" xfId="1" applyNumberFormat="1" applyFont="1" applyFill="1" applyBorder="1" applyAlignment="1">
      <alignment horizontal="right" vertical="center" indent="1" readingOrder="1"/>
    </xf>
    <xf numFmtId="170" fontId="22" fillId="3" borderId="0" xfId="1" applyNumberFormat="1" applyFont="1" applyFill="1" applyBorder="1" applyAlignment="1">
      <alignment horizontal="right" vertical="center" indent="1" readingOrder="1"/>
    </xf>
    <xf numFmtId="170" fontId="24" fillId="0" borderId="0" xfId="1" applyNumberFormat="1" applyFont="1" applyFill="1" applyBorder="1" applyAlignment="1">
      <alignment horizontal="right" vertical="center" indent="1" readingOrder="1"/>
    </xf>
    <xf numFmtId="170" fontId="6" fillId="0" borderId="0" xfId="0" applyNumberFormat="1" applyFont="1"/>
    <xf numFmtId="174" fontId="4" fillId="0" borderId="0" xfId="0" applyNumberFormat="1" applyFont="1"/>
    <xf numFmtId="171" fontId="4" fillId="0" borderId="0" xfId="1" applyNumberFormat="1" applyFont="1" applyAlignment="1">
      <alignment horizontal="center"/>
    </xf>
    <xf numFmtId="171" fontId="0" fillId="0" borderId="0" xfId="1" applyNumberFormat="1" applyFont="1" applyAlignment="1">
      <alignment horizontal="center"/>
    </xf>
    <xf numFmtId="166" fontId="9" fillId="3" borderId="2" xfId="1" applyNumberFormat="1" applyFont="1" applyFill="1" applyBorder="1" applyAlignment="1">
      <alignment horizontal="left" vertical="center" indent="1" readingOrder="1"/>
    </xf>
    <xf numFmtId="170" fontId="22" fillId="3" borderId="2" xfId="1" applyNumberFormat="1" applyFont="1" applyFill="1" applyBorder="1" applyAlignment="1">
      <alignment horizontal="right" vertical="center" readingOrder="1"/>
    </xf>
    <xf numFmtId="170" fontId="22" fillId="3" borderId="2" xfId="1" applyNumberFormat="1" applyFont="1" applyFill="1" applyBorder="1" applyAlignment="1">
      <alignment horizontal="right" vertical="center" indent="1" readingOrder="1"/>
    </xf>
    <xf numFmtId="168" fontId="22" fillId="3" borderId="2" xfId="1" applyNumberFormat="1" applyFont="1" applyFill="1" applyBorder="1" applyAlignment="1">
      <alignment horizontal="right" vertical="center" indent="1"/>
    </xf>
    <xf numFmtId="0" fontId="4" fillId="5" borderId="0" xfId="0" applyFont="1" applyFill="1"/>
    <xf numFmtId="165" fontId="22" fillId="3" borderId="2" xfId="1" applyNumberFormat="1" applyFont="1" applyFill="1" applyBorder="1" applyAlignment="1">
      <alignment horizontal="center" vertical="center"/>
    </xf>
    <xf numFmtId="170" fontId="22" fillId="3" borderId="2" xfId="1" applyNumberFormat="1" applyFont="1" applyFill="1" applyBorder="1" applyAlignment="1">
      <alignment horizontal="right" vertical="center"/>
    </xf>
    <xf numFmtId="0" fontId="25" fillId="0" borderId="0" xfId="0" applyFont="1" applyAlignment="1">
      <alignment horizontal="left" readingOrder="1"/>
    </xf>
    <xf numFmtId="0" fontId="13" fillId="0" borderId="0" xfId="3" applyFont="1" applyAlignment="1">
      <alignment vertical="top" readingOrder="1"/>
    </xf>
    <xf numFmtId="0" fontId="13" fillId="0" borderId="0" xfId="3" applyFont="1" applyAlignment="1">
      <alignment readingOrder="1"/>
    </xf>
    <xf numFmtId="0" fontId="13" fillId="0" borderId="0" xfId="3" applyFont="1" applyFill="1" applyBorder="1" applyAlignment="1">
      <alignment horizontal="right"/>
    </xf>
    <xf numFmtId="2" fontId="4" fillId="0" borderId="0" xfId="0" applyNumberFormat="1" applyFont="1" applyFill="1" applyAlignment="1">
      <alignment horizontal="right"/>
    </xf>
    <xf numFmtId="0" fontId="4" fillId="0" borderId="0" xfId="0" applyFont="1" applyFill="1" applyAlignment="1">
      <alignment horizontal="center"/>
    </xf>
    <xf numFmtId="2" fontId="4" fillId="0" borderId="0" xfId="0" applyNumberFormat="1" applyFont="1" applyFill="1" applyAlignment="1">
      <alignment horizontal="center"/>
    </xf>
    <xf numFmtId="174" fontId="28" fillId="0" borderId="0" xfId="1" applyNumberFormat="1" applyFont="1" applyFill="1"/>
    <xf numFmtId="174" fontId="4" fillId="0" borderId="0" xfId="0" applyNumberFormat="1" applyFont="1" applyFill="1" applyAlignment="1">
      <alignment horizontal="right" readingOrder="1"/>
    </xf>
    <xf numFmtId="170" fontId="29" fillId="0" borderId="0" xfId="0" applyNumberFormat="1" applyFont="1" applyFill="1" applyAlignment="1">
      <alignment horizontal="right"/>
    </xf>
    <xf numFmtId="170" fontId="4" fillId="0" borderId="0" xfId="0" applyNumberFormat="1" applyFont="1" applyFill="1" applyAlignment="1">
      <alignment horizontal="right"/>
    </xf>
    <xf numFmtId="174" fontId="4" fillId="0" borderId="0" xfId="0" applyNumberFormat="1" applyFont="1" applyFill="1" applyAlignment="1">
      <alignment horizontal="center"/>
    </xf>
    <xf numFmtId="0" fontId="0" fillId="0" borderId="0" xfId="0" applyFill="1" applyAlignment="1">
      <alignment horizontal="center"/>
    </xf>
    <xf numFmtId="171" fontId="28" fillId="0" borderId="0" xfId="1" applyNumberFormat="1" applyFont="1" applyFill="1"/>
    <xf numFmtId="170" fontId="6" fillId="0" borderId="0" xfId="0" applyNumberFormat="1" applyFont="1" applyFill="1" applyAlignment="1">
      <alignment horizontal="right"/>
    </xf>
    <xf numFmtId="165" fontId="23" fillId="3" borderId="0" xfId="1" applyNumberFormat="1" applyFont="1" applyFill="1" applyBorder="1" applyAlignment="1">
      <alignment vertical="center" readingOrder="1"/>
    </xf>
    <xf numFmtId="170" fontId="23" fillId="3" borderId="0" xfId="1" applyNumberFormat="1" applyFont="1" applyFill="1" applyBorder="1" applyAlignment="1">
      <alignment vertical="center" readingOrder="1"/>
    </xf>
    <xf numFmtId="165" fontId="24" fillId="0" borderId="0" xfId="1" applyNumberFormat="1" applyFont="1" applyFill="1" applyBorder="1" applyAlignment="1">
      <alignment vertical="center" readingOrder="1"/>
    </xf>
    <xf numFmtId="170" fontId="24" fillId="0" borderId="0" xfId="1" applyNumberFormat="1" applyFont="1" applyFill="1" applyBorder="1" applyAlignment="1">
      <alignment vertical="center" readingOrder="1"/>
    </xf>
    <xf numFmtId="165" fontId="24" fillId="3" borderId="0" xfId="1" applyNumberFormat="1" applyFont="1" applyFill="1" applyBorder="1" applyAlignment="1">
      <alignment vertical="center" readingOrder="1"/>
    </xf>
    <xf numFmtId="170" fontId="24" fillId="3" borderId="0" xfId="1" applyNumberFormat="1" applyFont="1" applyFill="1" applyBorder="1" applyAlignment="1">
      <alignment vertical="center" readingOrder="1"/>
    </xf>
    <xf numFmtId="165" fontId="24" fillId="0" borderId="2" xfId="1" applyNumberFormat="1" applyFont="1" applyFill="1" applyBorder="1" applyAlignment="1">
      <alignment vertical="center" readingOrder="1"/>
    </xf>
    <xf numFmtId="170" fontId="24" fillId="0" borderId="2" xfId="1" applyNumberFormat="1" applyFont="1" applyFill="1" applyBorder="1" applyAlignment="1">
      <alignment vertical="center" readingOrder="1"/>
    </xf>
    <xf numFmtId="49" fontId="10" fillId="5" borderId="0" xfId="2" applyFont="1" applyFill="1" applyAlignment="1">
      <alignment horizontal="center" vertical="center" readingOrder="1"/>
    </xf>
    <xf numFmtId="49" fontId="7" fillId="0" borderId="0" xfId="2" applyFont="1">
      <alignment horizontal="right" vertical="center" readingOrder="2"/>
    </xf>
    <xf numFmtId="49" fontId="7" fillId="0" borderId="0" xfId="2" applyFont="1" applyAlignment="1">
      <alignment horizontal="left" vertical="center" readingOrder="1"/>
    </xf>
    <xf numFmtId="49" fontId="7" fillId="0" borderId="0" xfId="2" applyFont="1" applyAlignment="1">
      <alignment horizontal="right" readingOrder="2"/>
    </xf>
    <xf numFmtId="49" fontId="7" fillId="0" borderId="0" xfId="2" applyFont="1" applyAlignment="1">
      <alignment horizontal="right" vertical="center" readingOrder="1"/>
    </xf>
    <xf numFmtId="0" fontId="25" fillId="0" borderId="0" xfId="0" applyFont="1" applyAlignment="1">
      <alignment horizontal="right"/>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99FF99"/>
      <color rgb="FFC38533"/>
      <color rgb="FFCE9242"/>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2066121</xdr:colOff>
      <xdr:row>4</xdr:row>
      <xdr:rowOff>10448</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cad.gov.ae/documents/20122/322330/%D9%85%D9%86%D9%87%D8%AC%D9%8A%D8%A9+%D8%A7%D9%84%D8%B1%D9%82%D9%85+%D8%A7%D9%84%D9%82%D9%8A%D8%A7%D8%B3%D9%8A+%D9%84%D8%A3%D8%B3%D8%B9%D8%A7%D8%B1+%D8%A7%D9%84%D9%85%D8%B3%D8%AA%D9%87%D9%84%D9%83.pdf/6f4a01f8-4882-f8c8-7090-3025f8a1fb5b?version=1.0&amp;t=1654496619936" TargetMode="External"/><Relationship Id="rId1" Type="http://schemas.openxmlformats.org/officeDocument/2006/relationships/hyperlink" Target="https://www.scad.gov.ae/documents/20122/322330/Consumer+Price+Index+Number+Methodology.pdf/fc907968-b33c-a72e-15e8-0c9c1cb8d50f?version=1.0&amp;t=1654163282200"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sheetPr codeName="Sheet1"/>
  <dimension ref="A1:YY117"/>
  <sheetViews>
    <sheetView showGridLines="0" zoomScaleNormal="100" workbookViewId="0">
      <selection activeCell="A7" sqref="A7"/>
    </sheetView>
  </sheetViews>
  <sheetFormatPr defaultColWidth="7.54296875" defaultRowHeight="10" x14ac:dyDescent="0.2"/>
  <cols>
    <col min="1" max="1" width="32.1796875" style="3" customWidth="1"/>
    <col min="2" max="2" width="66.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6"/>
      <c r="C2" s="26"/>
      <c r="D2" s="26"/>
      <c r="E2" s="26"/>
    </row>
    <row r="3" spans="1:675" ht="36" customHeight="1" x14ac:dyDescent="0.2">
      <c r="A3" s="5"/>
      <c r="B3" s="27" t="s">
        <v>131</v>
      </c>
      <c r="C3" s="26"/>
      <c r="D3" s="26"/>
      <c r="E3" s="40" t="s">
        <v>132</v>
      </c>
    </row>
    <row r="4" spans="1:675" ht="10.5" x14ac:dyDescent="0.2">
      <c r="A4" s="5"/>
      <c r="B4" s="26"/>
      <c r="C4" s="26"/>
      <c r="D4" s="26"/>
      <c r="E4" s="26"/>
    </row>
    <row r="5" spans="1:675" ht="10.5" x14ac:dyDescent="0.2">
      <c r="A5" s="5"/>
      <c r="B5" s="9"/>
      <c r="C5" s="9"/>
      <c r="D5" s="9"/>
      <c r="E5" s="9"/>
    </row>
    <row r="6" spans="1:675" x14ac:dyDescent="0.2">
      <c r="A6" s="5"/>
      <c r="C6" s="10" t="s">
        <v>56</v>
      </c>
      <c r="D6" s="39" t="s">
        <v>58</v>
      </c>
    </row>
    <row r="7" spans="1:675" x14ac:dyDescent="0.2">
      <c r="A7" s="5"/>
      <c r="C7" s="10" t="s">
        <v>57</v>
      </c>
      <c r="D7" s="39" t="s">
        <v>59</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60</v>
      </c>
      <c r="E9" s="17" t="s">
        <v>2</v>
      </c>
      <c r="F9" s="12"/>
      <c r="G9" s="12"/>
    </row>
    <row r="10" spans="1:675" ht="10.5" x14ac:dyDescent="0.25">
      <c r="A10" s="13"/>
      <c r="C10" s="12"/>
      <c r="D10" s="12"/>
      <c r="F10" s="12"/>
      <c r="G10" s="12"/>
    </row>
    <row r="11" spans="1:675" ht="11" customHeight="1" x14ac:dyDescent="0.2">
      <c r="A11" s="13"/>
      <c r="B11" s="79" t="str">
        <f>'Table 1'!B2</f>
        <v>Table 1: Monthly series for Consumer price Index by Group, 2022-2024</v>
      </c>
      <c r="C11" s="74" t="s">
        <v>3</v>
      </c>
      <c r="D11" s="81" t="s">
        <v>61</v>
      </c>
      <c r="E11" s="80" t="str">
        <f>'Table 1'!T2</f>
        <v xml:space="preserve"> الجدول 1:  سلسلة الرقم القياسي لأسعار المستهلك الشهرية حسب المجموعة، 2022-2024</v>
      </c>
    </row>
    <row r="12" spans="1:675" ht="11" customHeight="1" x14ac:dyDescent="0.2">
      <c r="B12" s="77" t="str">
        <f>'Table 2'!B2</f>
        <v>Table 2: Monthly Consumer Price Index Group's Contribution in General Annual Growth, 2022-2024</v>
      </c>
      <c r="C12" s="74" t="s">
        <v>4</v>
      </c>
      <c r="D12" s="81" t="s">
        <v>62</v>
      </c>
      <c r="E12" s="78" t="str">
        <f>'Table 2'!S2</f>
        <v xml:space="preserve"> الجدول 2: نسبة مساهمة المجموعة في النمو السنوي العام للرقم القياسي الشهري لأسعار المستهلك، 2022-2024</v>
      </c>
    </row>
    <row r="13" spans="1:675" ht="11" customHeight="1" x14ac:dyDescent="0.2">
      <c r="B13" s="79" t="str">
        <f>'Table 3'!B2</f>
        <v>Table 3: Consumer Price Index Annual Growth by Group, 2022-2024</v>
      </c>
      <c r="C13" s="74" t="s">
        <v>11</v>
      </c>
      <c r="D13" s="81" t="s">
        <v>63</v>
      </c>
      <c r="E13" s="80" t="str">
        <f>'Table 3'!AB2</f>
        <v>الجدول 3: النمو السنوي للرقم القياسي لأسعار المستهلك حسب المجموعة، 2022-2024</v>
      </c>
    </row>
    <row r="14" spans="1:675" ht="11" customHeight="1" x14ac:dyDescent="0.2">
      <c r="A14" s="13"/>
      <c r="B14" s="75" t="str">
        <f>'Table 4'!B2</f>
        <v>Table 4: Consumer Price Index Monthly Growth by Group, 2022-2024</v>
      </c>
      <c r="C14" s="74" t="s">
        <v>79</v>
      </c>
      <c r="D14" s="81" t="s">
        <v>64</v>
      </c>
      <c r="E14" s="76" t="str">
        <f>'Table 4'!R2</f>
        <v>الجدول 4: النمو الشهري للرقم القياسي لأسعار المستهلك حسب المجموعة، 2022-2024</v>
      </c>
    </row>
    <row r="15" spans="1:675" x14ac:dyDescent="0.2">
      <c r="A15" s="13"/>
      <c r="B15" s="75"/>
      <c r="C15" s="75"/>
      <c r="D15" s="75"/>
      <c r="E15" s="75"/>
    </row>
    <row r="16" spans="1:675" x14ac:dyDescent="0.2">
      <c r="A16" s="13"/>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sheetData>
  <sortState ref="B15:C21">
    <sortCondition descending="1" ref="C15:C21"/>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sheetPr codeName="Sheet2"/>
  <dimension ref="B2:BI85"/>
  <sheetViews>
    <sheetView showGridLines="0" tabSelected="1" topLeftCell="P7" zoomScaleNormal="100" workbookViewId="0">
      <selection activeCell="AG8" sqref="AG8:AG21"/>
    </sheetView>
  </sheetViews>
  <sheetFormatPr defaultColWidth="8.54296875" defaultRowHeight="14.5" x14ac:dyDescent="0.35"/>
  <cols>
    <col min="1" max="1" width="2.6328125" style="5" customWidth="1"/>
    <col min="2" max="2" width="25.36328125" style="5" customWidth="1"/>
    <col min="3" max="3" width="7.453125" style="5" customWidth="1"/>
    <col min="4" max="6" width="7.453125" style="57" customWidth="1"/>
    <col min="7" max="7" width="7.453125" style="59" customWidth="1"/>
    <col min="8" max="33" width="7.453125" style="57" customWidth="1"/>
    <col min="34" max="34" width="31.54296875" style="57" customWidth="1"/>
    <col min="35" max="16384" width="8.54296875" style="5"/>
  </cols>
  <sheetData>
    <row r="2" spans="2:61" ht="14" customHeight="1" x14ac:dyDescent="0.2">
      <c r="B2" s="139" t="s">
        <v>118</v>
      </c>
      <c r="C2" s="139"/>
      <c r="D2" s="139"/>
      <c r="E2" s="139"/>
      <c r="F2" s="139"/>
      <c r="G2" s="139"/>
      <c r="H2" s="139"/>
      <c r="I2" s="139"/>
      <c r="J2" s="61"/>
      <c r="T2" s="138" t="s">
        <v>119</v>
      </c>
      <c r="U2" s="138"/>
      <c r="V2" s="138"/>
      <c r="W2" s="138"/>
      <c r="X2" s="138"/>
      <c r="Y2" s="138"/>
      <c r="Z2" s="138"/>
      <c r="AA2" s="138"/>
      <c r="AB2" s="138"/>
      <c r="AC2" s="138"/>
      <c r="AD2" s="138"/>
      <c r="AE2" s="138"/>
      <c r="AF2" s="138"/>
      <c r="AG2" s="138"/>
      <c r="AH2" s="138"/>
    </row>
    <row r="3" spans="2:61" ht="14" customHeight="1" x14ac:dyDescent="0.2">
      <c r="B3" s="6" t="s">
        <v>106</v>
      </c>
      <c r="C3" s="6"/>
      <c r="D3" s="60"/>
      <c r="E3" s="60"/>
      <c r="G3" s="57"/>
      <c r="I3" s="61"/>
      <c r="J3" s="61"/>
      <c r="AH3" s="72" t="s">
        <v>106</v>
      </c>
    </row>
    <row r="4" spans="2:61" ht="11.25" customHeight="1" x14ac:dyDescent="0.2">
      <c r="B4" s="44"/>
      <c r="C4" s="56"/>
      <c r="D4" s="137" t="s">
        <v>104</v>
      </c>
      <c r="E4" s="137"/>
      <c r="F4" s="137"/>
      <c r="G4" s="137"/>
      <c r="H4" s="137"/>
      <c r="I4" s="137"/>
      <c r="J4" s="137"/>
      <c r="K4" s="137"/>
      <c r="L4" s="137"/>
      <c r="M4" s="137"/>
      <c r="N4" s="137"/>
      <c r="O4" s="137"/>
      <c r="P4" s="137" t="s">
        <v>109</v>
      </c>
      <c r="Q4" s="137"/>
      <c r="R4" s="137"/>
      <c r="S4" s="137"/>
      <c r="T4" s="137"/>
      <c r="U4" s="137"/>
      <c r="V4" s="137"/>
      <c r="W4" s="137"/>
      <c r="X4" s="137"/>
      <c r="Y4" s="137"/>
      <c r="Z4" s="137"/>
      <c r="AA4" s="137"/>
      <c r="AB4" s="137" t="s">
        <v>125</v>
      </c>
      <c r="AC4" s="137"/>
      <c r="AD4" s="137"/>
      <c r="AE4" s="137"/>
      <c r="AF4" s="137"/>
      <c r="AG4" s="137"/>
      <c r="AH4" s="56"/>
    </row>
    <row r="5" spans="2:61" ht="10.5" x14ac:dyDescent="0.2">
      <c r="B5" s="29" t="s">
        <v>12</v>
      </c>
      <c r="C5" s="31" t="s">
        <v>116</v>
      </c>
      <c r="D5" s="31" t="s">
        <v>92</v>
      </c>
      <c r="E5" s="31" t="s">
        <v>93</v>
      </c>
      <c r="F5" s="31" t="s">
        <v>94</v>
      </c>
      <c r="G5" s="31" t="s">
        <v>95</v>
      </c>
      <c r="H5" s="31" t="s">
        <v>96</v>
      </c>
      <c r="I5" s="31" t="s">
        <v>97</v>
      </c>
      <c r="J5" s="31" t="s">
        <v>98</v>
      </c>
      <c r="K5" s="31" t="s">
        <v>99</v>
      </c>
      <c r="L5" s="31" t="s">
        <v>100</v>
      </c>
      <c r="M5" s="31" t="s">
        <v>101</v>
      </c>
      <c r="N5" s="31" t="s">
        <v>102</v>
      </c>
      <c r="O5" s="31" t="s">
        <v>103</v>
      </c>
      <c r="P5" s="31" t="s">
        <v>92</v>
      </c>
      <c r="Q5" s="31" t="s">
        <v>93</v>
      </c>
      <c r="R5" s="31" t="s">
        <v>94</v>
      </c>
      <c r="S5" s="31" t="s">
        <v>95</v>
      </c>
      <c r="T5" s="31" t="s">
        <v>96</v>
      </c>
      <c r="U5" s="31" t="s">
        <v>97</v>
      </c>
      <c r="V5" s="31" t="s">
        <v>98</v>
      </c>
      <c r="W5" s="31" t="s">
        <v>99</v>
      </c>
      <c r="X5" s="31" t="s">
        <v>100</v>
      </c>
      <c r="Y5" s="31" t="s">
        <v>101</v>
      </c>
      <c r="Z5" s="31" t="s">
        <v>102</v>
      </c>
      <c r="AA5" s="31" t="s">
        <v>103</v>
      </c>
      <c r="AB5" s="31" t="s">
        <v>92</v>
      </c>
      <c r="AC5" s="31" t="s">
        <v>93</v>
      </c>
      <c r="AD5" s="31" t="s">
        <v>94</v>
      </c>
      <c r="AE5" s="31" t="s">
        <v>95</v>
      </c>
      <c r="AF5" s="31" t="s">
        <v>96</v>
      </c>
      <c r="AG5" s="31" t="s">
        <v>97</v>
      </c>
      <c r="AH5" s="30" t="s">
        <v>65</v>
      </c>
    </row>
    <row r="6" spans="2:61" ht="10.5" x14ac:dyDescent="0.2">
      <c r="B6" s="44"/>
      <c r="C6" s="56" t="s">
        <v>117</v>
      </c>
      <c r="D6" s="31" t="s">
        <v>80</v>
      </c>
      <c r="E6" s="31" t="s">
        <v>81</v>
      </c>
      <c r="F6" s="31" t="s">
        <v>82</v>
      </c>
      <c r="G6" s="31" t="s">
        <v>83</v>
      </c>
      <c r="H6" s="31" t="s">
        <v>84</v>
      </c>
      <c r="I6" s="31" t="s">
        <v>85</v>
      </c>
      <c r="J6" s="31" t="s">
        <v>86</v>
      </c>
      <c r="K6" s="31" t="s">
        <v>87</v>
      </c>
      <c r="L6" s="31" t="s">
        <v>88</v>
      </c>
      <c r="M6" s="31" t="s">
        <v>89</v>
      </c>
      <c r="N6" s="31" t="s">
        <v>90</v>
      </c>
      <c r="O6" s="31" t="s">
        <v>91</v>
      </c>
      <c r="P6" s="31" t="s">
        <v>80</v>
      </c>
      <c r="Q6" s="31" t="s">
        <v>81</v>
      </c>
      <c r="R6" s="31" t="s">
        <v>82</v>
      </c>
      <c r="S6" s="31" t="s">
        <v>83</v>
      </c>
      <c r="T6" s="31" t="s">
        <v>84</v>
      </c>
      <c r="U6" s="31" t="s">
        <v>85</v>
      </c>
      <c r="V6" s="31" t="s">
        <v>86</v>
      </c>
      <c r="W6" s="31" t="s">
        <v>87</v>
      </c>
      <c r="X6" s="31" t="s">
        <v>88</v>
      </c>
      <c r="Y6" s="31" t="s">
        <v>89</v>
      </c>
      <c r="Z6" s="31" t="s">
        <v>90</v>
      </c>
      <c r="AA6" s="31" t="s">
        <v>91</v>
      </c>
      <c r="AB6" s="31" t="s">
        <v>80</v>
      </c>
      <c r="AC6" s="31" t="s">
        <v>81</v>
      </c>
      <c r="AD6" s="31" t="s">
        <v>82</v>
      </c>
      <c r="AE6" s="31" t="s">
        <v>83</v>
      </c>
      <c r="AF6" s="31" t="s">
        <v>84</v>
      </c>
      <c r="AG6" s="31" t="s">
        <v>85</v>
      </c>
      <c r="AH6" s="30"/>
    </row>
    <row r="7" spans="2:61" s="50" customFormat="1" ht="11.5" x14ac:dyDescent="0.25">
      <c r="B7" s="51" t="s">
        <v>107</v>
      </c>
      <c r="C7" s="51"/>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52" t="s">
        <v>108</v>
      </c>
      <c r="AI7" s="7"/>
      <c r="AJ7" s="5"/>
      <c r="AK7" s="5"/>
      <c r="AL7" s="5"/>
      <c r="AM7" s="5"/>
      <c r="AN7" s="5"/>
      <c r="AO7" s="5"/>
      <c r="AP7" s="5"/>
      <c r="AQ7" s="5"/>
      <c r="AR7" s="5"/>
      <c r="AS7" s="5"/>
      <c r="AT7" s="5"/>
      <c r="AU7" s="5"/>
      <c r="AV7" s="5"/>
      <c r="AW7" s="5"/>
      <c r="AX7" s="5"/>
      <c r="AY7" s="5"/>
      <c r="AZ7" s="5"/>
      <c r="BA7" s="5"/>
      <c r="BB7" s="5"/>
      <c r="BC7" s="5"/>
      <c r="BD7" s="5"/>
      <c r="BE7" s="5"/>
      <c r="BF7" s="5"/>
      <c r="BG7" s="5"/>
      <c r="BH7" s="5"/>
      <c r="BI7" s="5"/>
    </row>
    <row r="8" spans="2:61" ht="11.5" x14ac:dyDescent="0.2">
      <c r="B8" s="49" t="s">
        <v>10</v>
      </c>
      <c r="C8" s="63">
        <v>100</v>
      </c>
      <c r="D8" s="63">
        <v>101.24443681455439</v>
      </c>
      <c r="E8" s="63">
        <v>102.5577310942549</v>
      </c>
      <c r="F8" s="63">
        <v>104.00384581202897</v>
      </c>
      <c r="G8" s="63">
        <v>106.33140990142537</v>
      </c>
      <c r="H8" s="63">
        <v>105.62864563449548</v>
      </c>
      <c r="I8" s="63">
        <v>107.39469200323603</v>
      </c>
      <c r="J8" s="63">
        <v>109.29999195211018</v>
      </c>
      <c r="K8" s="63">
        <v>107.91685459381478</v>
      </c>
      <c r="L8" s="63">
        <v>105.710691379404</v>
      </c>
      <c r="M8" s="63">
        <v>105.749529115456</v>
      </c>
      <c r="N8" s="63">
        <v>105.42438393742501</v>
      </c>
      <c r="O8" s="63">
        <v>105.46139868338089</v>
      </c>
      <c r="P8" s="63">
        <v>104.10015544165667</v>
      </c>
      <c r="Q8" s="63">
        <v>104.89336108221282</v>
      </c>
      <c r="R8" s="63">
        <v>105.35513821950704</v>
      </c>
      <c r="S8" s="63">
        <v>105.37803714371559</v>
      </c>
      <c r="T8" s="63">
        <v>105.2077905012724</v>
      </c>
      <c r="U8" s="63">
        <v>104.78274019078012</v>
      </c>
      <c r="V8" s="63">
        <v>105.14237297900063</v>
      </c>
      <c r="W8" s="63">
        <v>106.35871752498022</v>
      </c>
      <c r="X8" s="63">
        <v>106.92165232999987</v>
      </c>
      <c r="Y8" s="63">
        <v>106.716989140973</v>
      </c>
      <c r="Z8" s="63">
        <v>106.31179892584038</v>
      </c>
      <c r="AA8" s="63">
        <v>105.63920955603331</v>
      </c>
      <c r="AB8" s="63">
        <v>105.5528484052938</v>
      </c>
      <c r="AC8" s="63">
        <v>105.55188288077831</v>
      </c>
      <c r="AD8" s="63">
        <v>105.80894366054092</v>
      </c>
      <c r="AE8" s="63">
        <v>106.04332981816708</v>
      </c>
      <c r="AF8" s="63">
        <v>106.62435612091255</v>
      </c>
      <c r="AG8" s="63">
        <v>106.22357703407729</v>
      </c>
      <c r="AH8" s="55" t="s">
        <v>53</v>
      </c>
    </row>
    <row r="9" spans="2:61" ht="11.5" x14ac:dyDescent="0.2">
      <c r="B9" s="35" t="s">
        <v>13</v>
      </c>
      <c r="C9" s="64">
        <v>11.994017599955885</v>
      </c>
      <c r="D9" s="64">
        <v>103.65536833770692</v>
      </c>
      <c r="E9" s="64">
        <v>104.51944841053961</v>
      </c>
      <c r="F9" s="64">
        <v>104.93511169304779</v>
      </c>
      <c r="G9" s="64">
        <v>106.93016842334835</v>
      </c>
      <c r="H9" s="64">
        <v>108.03177150568992</v>
      </c>
      <c r="I9" s="64">
        <v>107.30537350104312</v>
      </c>
      <c r="J9" s="64">
        <v>108.47478221091431</v>
      </c>
      <c r="K9" s="64">
        <v>110.04600203616582</v>
      </c>
      <c r="L9" s="64">
        <v>110.65219988443005</v>
      </c>
      <c r="M9" s="64">
        <v>113.30322907785191</v>
      </c>
      <c r="N9" s="64">
        <v>110.89736688327186</v>
      </c>
      <c r="O9" s="64">
        <v>110.34733407527209</v>
      </c>
      <c r="P9" s="64">
        <v>109.81745949145149</v>
      </c>
      <c r="Q9" s="64">
        <v>110.41664204052732</v>
      </c>
      <c r="R9" s="64">
        <v>110.3499753990094</v>
      </c>
      <c r="S9" s="64">
        <v>112.67411050053309</v>
      </c>
      <c r="T9" s="64">
        <v>111.85788698516208</v>
      </c>
      <c r="U9" s="64">
        <v>111.02312928813912</v>
      </c>
      <c r="V9" s="64">
        <v>111.51805762881477</v>
      </c>
      <c r="W9" s="64">
        <v>111.33351715695161</v>
      </c>
      <c r="X9" s="64">
        <v>112.13930652078214</v>
      </c>
      <c r="Y9" s="64">
        <v>110.6961467210492</v>
      </c>
      <c r="Z9" s="64">
        <v>112.15635252240186</v>
      </c>
      <c r="AA9" s="64">
        <v>111.72559090656631</v>
      </c>
      <c r="AB9" s="64">
        <v>111.8912116201152</v>
      </c>
      <c r="AC9" s="64">
        <v>111.76704796891237</v>
      </c>
      <c r="AD9" s="64">
        <v>111.49339890735222</v>
      </c>
      <c r="AE9" s="64">
        <v>112.06341948499592</v>
      </c>
      <c r="AF9" s="64">
        <v>112.70086972042455</v>
      </c>
      <c r="AG9" s="64">
        <v>111.7431842901719</v>
      </c>
      <c r="AH9" s="54" t="s">
        <v>40</v>
      </c>
      <c r="AI9" s="7"/>
    </row>
    <row r="10" spans="2:61" ht="11.5" x14ac:dyDescent="0.2">
      <c r="B10" s="34" t="s">
        <v>14</v>
      </c>
      <c r="C10" s="65">
        <v>0.19079619780934651</v>
      </c>
      <c r="D10" s="65">
        <v>100.31610449948185</v>
      </c>
      <c r="E10" s="65">
        <v>100.07437397590044</v>
      </c>
      <c r="F10" s="65">
        <v>99.51924850638504</v>
      </c>
      <c r="G10" s="65">
        <v>99.067952730539474</v>
      </c>
      <c r="H10" s="65">
        <v>99.661496728265973</v>
      </c>
      <c r="I10" s="65">
        <v>99.76396586761102</v>
      </c>
      <c r="J10" s="65">
        <v>99.754724522043531</v>
      </c>
      <c r="K10" s="65">
        <v>99.759967831370545</v>
      </c>
      <c r="L10" s="65">
        <v>99.759967831370545</v>
      </c>
      <c r="M10" s="65">
        <v>100.06015853643805</v>
      </c>
      <c r="N10" s="65">
        <v>99.750077316351536</v>
      </c>
      <c r="O10" s="65">
        <v>99.735126992145013</v>
      </c>
      <c r="P10" s="65">
        <v>100.10924275695123</v>
      </c>
      <c r="Q10" s="65">
        <v>99.942960708400776</v>
      </c>
      <c r="R10" s="65">
        <v>98.701809225495538</v>
      </c>
      <c r="S10" s="65">
        <v>98.234327590877953</v>
      </c>
      <c r="T10" s="65">
        <v>98.901586323929365</v>
      </c>
      <c r="U10" s="65">
        <v>99.04494885971279</v>
      </c>
      <c r="V10" s="65">
        <v>99.047279212293049</v>
      </c>
      <c r="W10" s="65">
        <v>99.124909509407004</v>
      </c>
      <c r="X10" s="65">
        <v>99.195340593020433</v>
      </c>
      <c r="Y10" s="65">
        <v>99.016210650489072</v>
      </c>
      <c r="Z10" s="65">
        <v>99.158620772387494</v>
      </c>
      <c r="AA10" s="65">
        <v>99.143203525454766</v>
      </c>
      <c r="AB10" s="65">
        <v>98.692679117888488</v>
      </c>
      <c r="AC10" s="65">
        <v>98.688023563686372</v>
      </c>
      <c r="AD10" s="65">
        <v>98.581257939569369</v>
      </c>
      <c r="AE10" s="65">
        <v>98.520423205260741</v>
      </c>
      <c r="AF10" s="65">
        <v>99.086287651959978</v>
      </c>
      <c r="AG10" s="65">
        <v>100.89893644795222</v>
      </c>
      <c r="AH10" s="53" t="s">
        <v>41</v>
      </c>
    </row>
    <row r="11" spans="2:61" ht="11.5" x14ac:dyDescent="0.2">
      <c r="B11" s="35" t="s">
        <v>15</v>
      </c>
      <c r="C11" s="64">
        <v>4.8938265567898931</v>
      </c>
      <c r="D11" s="64">
        <v>99.516529001346314</v>
      </c>
      <c r="E11" s="64">
        <v>100.2122433033646</v>
      </c>
      <c r="F11" s="64">
        <v>100.56234550682623</v>
      </c>
      <c r="G11" s="64">
        <v>99.691350338939515</v>
      </c>
      <c r="H11" s="64">
        <v>100.70385428843866</v>
      </c>
      <c r="I11" s="64">
        <v>101.01282453996696</v>
      </c>
      <c r="J11" s="64">
        <v>101.06953580898137</v>
      </c>
      <c r="K11" s="64">
        <v>101.25025632138616</v>
      </c>
      <c r="L11" s="64">
        <v>101.31571605286791</v>
      </c>
      <c r="M11" s="64">
        <v>108.36304176035698</v>
      </c>
      <c r="N11" s="64">
        <v>101.5223651667079</v>
      </c>
      <c r="O11" s="64">
        <v>100.97432410775838</v>
      </c>
      <c r="P11" s="64">
        <v>100.6197851413299</v>
      </c>
      <c r="Q11" s="64">
        <v>102.10459722506407</v>
      </c>
      <c r="R11" s="64">
        <v>103.09154119733314</v>
      </c>
      <c r="S11" s="64">
        <v>103.81470457818716</v>
      </c>
      <c r="T11" s="64">
        <v>100.83781640957734</v>
      </c>
      <c r="U11" s="64">
        <v>103.38982126335426</v>
      </c>
      <c r="V11" s="64">
        <v>103.72914176768303</v>
      </c>
      <c r="W11" s="64">
        <v>103.76826559007739</v>
      </c>
      <c r="X11" s="64">
        <v>104.41012158829517</v>
      </c>
      <c r="Y11" s="64">
        <v>101.04433838124804</v>
      </c>
      <c r="Z11" s="64">
        <v>103.78032569899702</v>
      </c>
      <c r="AA11" s="64">
        <v>103.51005762912571</v>
      </c>
      <c r="AB11" s="64">
        <v>106.6395429621009</v>
      </c>
      <c r="AC11" s="64">
        <v>106.78537101920323</v>
      </c>
      <c r="AD11" s="64">
        <v>106.88056382369868</v>
      </c>
      <c r="AE11" s="64">
        <v>106.81099925284285</v>
      </c>
      <c r="AF11" s="64">
        <v>107.23501969625443</v>
      </c>
      <c r="AG11" s="64">
        <v>107.89811020387499</v>
      </c>
      <c r="AH11" s="54" t="s">
        <v>42</v>
      </c>
      <c r="AI11" s="7"/>
    </row>
    <row r="12" spans="2:61" ht="11.5" x14ac:dyDescent="0.2">
      <c r="B12" s="34" t="s">
        <v>37</v>
      </c>
      <c r="C12" s="65">
        <v>33.621989462961878</v>
      </c>
      <c r="D12" s="65">
        <v>99.740074277859023</v>
      </c>
      <c r="E12" s="65">
        <v>99.724161924158238</v>
      </c>
      <c r="F12" s="65">
        <v>99.556756049738667</v>
      </c>
      <c r="G12" s="65">
        <v>99.577218168588246</v>
      </c>
      <c r="H12" s="65">
        <v>99.533822909058472</v>
      </c>
      <c r="I12" s="65">
        <v>99.595341851766491</v>
      </c>
      <c r="J12" s="65">
        <v>99.611823429996477</v>
      </c>
      <c r="K12" s="65">
        <v>99.483628939774846</v>
      </c>
      <c r="L12" s="65">
        <v>99.483639013318609</v>
      </c>
      <c r="M12" s="65">
        <v>100.24768779990623</v>
      </c>
      <c r="N12" s="65">
        <v>99.493081162056029</v>
      </c>
      <c r="O12" s="65">
        <v>99.409413736685863</v>
      </c>
      <c r="P12" s="65">
        <v>99.309331220807735</v>
      </c>
      <c r="Q12" s="65">
        <v>99.283208397809815</v>
      </c>
      <c r="R12" s="65">
        <v>99.352968875833568</v>
      </c>
      <c r="S12" s="65">
        <v>99.350562755920805</v>
      </c>
      <c r="T12" s="65">
        <v>99.671279293955095</v>
      </c>
      <c r="U12" s="65">
        <v>99.708646038217381</v>
      </c>
      <c r="V12" s="65">
        <v>99.736078039908065</v>
      </c>
      <c r="W12" s="65">
        <v>101.02776552440781</v>
      </c>
      <c r="X12" s="65">
        <v>100.89299641047361</v>
      </c>
      <c r="Y12" s="65">
        <v>101.17886210382491</v>
      </c>
      <c r="Z12" s="65">
        <v>101.22229469410972</v>
      </c>
      <c r="AA12" s="65">
        <v>100.84921032393972</v>
      </c>
      <c r="AB12" s="65">
        <v>100.65675320300818</v>
      </c>
      <c r="AC12" s="65">
        <v>99.895040706474518</v>
      </c>
      <c r="AD12" s="65">
        <v>99.933895772154969</v>
      </c>
      <c r="AE12" s="65">
        <v>99.907099525886196</v>
      </c>
      <c r="AF12" s="65">
        <v>99.927661686942557</v>
      </c>
      <c r="AG12" s="65">
        <v>100.22764791421382</v>
      </c>
      <c r="AH12" s="53" t="s">
        <v>43</v>
      </c>
    </row>
    <row r="13" spans="2:61" ht="11.5" x14ac:dyDescent="0.2">
      <c r="B13" s="35" t="s">
        <v>16</v>
      </c>
      <c r="C13" s="64">
        <v>6.3644231169595278</v>
      </c>
      <c r="D13" s="64">
        <v>98.583268600995368</v>
      </c>
      <c r="E13" s="64">
        <v>98.360672351671241</v>
      </c>
      <c r="F13" s="64">
        <v>98.140340396516507</v>
      </c>
      <c r="G13" s="64">
        <v>98.742812095704124</v>
      </c>
      <c r="H13" s="64">
        <v>98.259278423933054</v>
      </c>
      <c r="I13" s="64">
        <v>98.494425894925996</v>
      </c>
      <c r="J13" s="64">
        <v>98.411892862513923</v>
      </c>
      <c r="K13" s="64">
        <v>98.542007245037681</v>
      </c>
      <c r="L13" s="64">
        <v>98.501232698228463</v>
      </c>
      <c r="M13" s="64">
        <v>101.72874322615183</v>
      </c>
      <c r="N13" s="64">
        <v>99.346978143728109</v>
      </c>
      <c r="O13" s="64">
        <v>99.112583001020255</v>
      </c>
      <c r="P13" s="64">
        <v>97.38756672069799</v>
      </c>
      <c r="Q13" s="64">
        <v>99.515437289540387</v>
      </c>
      <c r="R13" s="64">
        <v>99.314217587918932</v>
      </c>
      <c r="S13" s="64">
        <v>99.575553628276339</v>
      </c>
      <c r="T13" s="64">
        <v>98.853720488595343</v>
      </c>
      <c r="U13" s="64">
        <v>98.754693143630973</v>
      </c>
      <c r="V13" s="64">
        <v>98.940455055865414</v>
      </c>
      <c r="W13" s="64">
        <v>100.85694380657834</v>
      </c>
      <c r="X13" s="64">
        <v>101.13462601489088</v>
      </c>
      <c r="Y13" s="64">
        <v>99.360062340149923</v>
      </c>
      <c r="Z13" s="64">
        <v>101.24073465877811</v>
      </c>
      <c r="AA13" s="64">
        <v>104.15973935856276</v>
      </c>
      <c r="AB13" s="64">
        <v>101.70347636399271</v>
      </c>
      <c r="AC13" s="64">
        <v>101.65184942255674</v>
      </c>
      <c r="AD13" s="64">
        <v>102.48747286783069</v>
      </c>
      <c r="AE13" s="64">
        <v>98.277176607367835</v>
      </c>
      <c r="AF13" s="64">
        <v>98.385068747711088</v>
      </c>
      <c r="AG13" s="64">
        <v>98.201714522854715</v>
      </c>
      <c r="AH13" s="54" t="s">
        <v>44</v>
      </c>
      <c r="AI13" s="7"/>
    </row>
    <row r="14" spans="2:61" s="1" customFormat="1" ht="11.5" x14ac:dyDescent="0.2">
      <c r="B14" s="34" t="s">
        <v>17</v>
      </c>
      <c r="C14" s="65">
        <v>2.2181720893132923</v>
      </c>
      <c r="D14" s="65">
        <v>101.25096373913229</v>
      </c>
      <c r="E14" s="65">
        <v>106.12740558078941</v>
      </c>
      <c r="F14" s="65">
        <v>106.12740558078941</v>
      </c>
      <c r="G14" s="65">
        <v>106.12740558078941</v>
      </c>
      <c r="H14" s="65">
        <v>106.12740558078941</v>
      </c>
      <c r="I14" s="65">
        <v>106.12740558078941</v>
      </c>
      <c r="J14" s="65">
        <v>106.12740558078941</v>
      </c>
      <c r="K14" s="65">
        <v>106.12740558078941</v>
      </c>
      <c r="L14" s="65">
        <v>106.12740558078941</v>
      </c>
      <c r="M14" s="65">
        <v>106.12740558078941</v>
      </c>
      <c r="N14" s="65">
        <v>106.12740558078941</v>
      </c>
      <c r="O14" s="65">
        <v>106.12740558078941</v>
      </c>
      <c r="P14" s="65">
        <v>106.13329420399452</v>
      </c>
      <c r="Q14" s="65">
        <v>106.12740558078946</v>
      </c>
      <c r="R14" s="65">
        <v>106.12740558078946</v>
      </c>
      <c r="S14" s="65">
        <v>106.12740558078946</v>
      </c>
      <c r="T14" s="65">
        <v>106.12740558078946</v>
      </c>
      <c r="U14" s="65">
        <v>106.12740558078946</v>
      </c>
      <c r="V14" s="65">
        <v>112.12151055227218</v>
      </c>
      <c r="W14" s="65">
        <v>112.10629764804946</v>
      </c>
      <c r="X14" s="65">
        <v>112.10629764804946</v>
      </c>
      <c r="Y14" s="65">
        <v>112.10629764804899</v>
      </c>
      <c r="Z14" s="65">
        <v>112.092775066518</v>
      </c>
      <c r="AA14" s="65">
        <v>112.092775066518</v>
      </c>
      <c r="AB14" s="65">
        <v>112.35995341867049</v>
      </c>
      <c r="AC14" s="65">
        <v>112.35995341867049</v>
      </c>
      <c r="AD14" s="65">
        <v>112.35995341867049</v>
      </c>
      <c r="AE14" s="65">
        <v>112.35995341867049</v>
      </c>
      <c r="AF14" s="65">
        <v>112.35995341867049</v>
      </c>
      <c r="AG14" s="65">
        <v>112.35995341867049</v>
      </c>
      <c r="AH14" s="53" t="s">
        <v>45</v>
      </c>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row>
    <row r="15" spans="2:61" s="1" customFormat="1" ht="11.5" x14ac:dyDescent="0.2">
      <c r="B15" s="35" t="s">
        <v>18</v>
      </c>
      <c r="C15" s="64">
        <v>13.967426365717431</v>
      </c>
      <c r="D15" s="64">
        <v>105.22555051148707</v>
      </c>
      <c r="E15" s="64">
        <v>112.11897662912807</v>
      </c>
      <c r="F15" s="64">
        <v>118.43827853381339</v>
      </c>
      <c r="G15" s="64">
        <v>129.98356620617622</v>
      </c>
      <c r="H15" s="64">
        <v>128.44756118667325</v>
      </c>
      <c r="I15" s="64">
        <v>140.94805504996702</v>
      </c>
      <c r="J15" s="64">
        <v>152.66603973909099</v>
      </c>
      <c r="K15" s="64">
        <v>140.29407082017383</v>
      </c>
      <c r="L15" s="64">
        <v>125.91215578531576</v>
      </c>
      <c r="M15" s="64">
        <v>116.27548637349162</v>
      </c>
      <c r="N15" s="64">
        <v>122.7040140150287</v>
      </c>
      <c r="O15" s="64">
        <v>122.47332124062373</v>
      </c>
      <c r="P15" s="64">
        <v>109.83063427051246</v>
      </c>
      <c r="Q15" s="64">
        <v>115.94761166727537</v>
      </c>
      <c r="R15" s="64">
        <v>116.16390860919347</v>
      </c>
      <c r="S15" s="64">
        <v>114.80826669284106</v>
      </c>
      <c r="T15" s="64">
        <v>117.5361943202889</v>
      </c>
      <c r="U15" s="64">
        <v>113.91086995835462</v>
      </c>
      <c r="V15" s="64">
        <v>115.77704133913761</v>
      </c>
      <c r="W15" s="64">
        <v>119.60614772175266</v>
      </c>
      <c r="X15" s="64">
        <v>125.25326121506731</v>
      </c>
      <c r="Y15" s="64">
        <v>124.58481488801915</v>
      </c>
      <c r="Z15" s="64">
        <v>115.97088714275986</v>
      </c>
      <c r="AA15" s="64">
        <v>114.94534830685733</v>
      </c>
      <c r="AB15" s="64">
        <v>112.0765764259998</v>
      </c>
      <c r="AC15" s="64">
        <v>112.72361868413098</v>
      </c>
      <c r="AD15" s="64">
        <v>115.89088154685339</v>
      </c>
      <c r="AE15" s="64">
        <v>118.54463667697837</v>
      </c>
      <c r="AF15" s="64">
        <v>122.44940574358772</v>
      </c>
      <c r="AG15" s="64">
        <v>118.17461592255121</v>
      </c>
      <c r="AH15" s="54" t="s">
        <v>46</v>
      </c>
      <c r="AI15" s="7"/>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row>
    <row r="16" spans="2:61" s="1" customFormat="1" ht="11.5" x14ac:dyDescent="0.2">
      <c r="B16" s="34" t="s">
        <v>19</v>
      </c>
      <c r="C16" s="65">
        <v>5.6837972738509617</v>
      </c>
      <c r="D16" s="65">
        <v>100.5043451384561</v>
      </c>
      <c r="E16" s="65">
        <v>100.30917039704568</v>
      </c>
      <c r="F16" s="65">
        <v>100.24249402754508</v>
      </c>
      <c r="G16" s="65">
        <v>100.15387426525508</v>
      </c>
      <c r="H16" s="65">
        <v>100.16424696722963</v>
      </c>
      <c r="I16" s="65">
        <v>100.18864987859473</v>
      </c>
      <c r="J16" s="65">
        <v>100.16399508304119</v>
      </c>
      <c r="K16" s="65">
        <v>100.18436704504994</v>
      </c>
      <c r="L16" s="65">
        <v>100.07041468610825</v>
      </c>
      <c r="M16" s="65">
        <v>100.06007948051685</v>
      </c>
      <c r="N16" s="65">
        <v>100.10059451077092</v>
      </c>
      <c r="O16" s="65">
        <v>100.13876469788849</v>
      </c>
      <c r="P16" s="65">
        <v>100.81990914820037</v>
      </c>
      <c r="Q16" s="65">
        <v>100.84529369345096</v>
      </c>
      <c r="R16" s="65">
        <v>100.61562163464298</v>
      </c>
      <c r="S16" s="65">
        <v>100.61288673365863</v>
      </c>
      <c r="T16" s="65">
        <v>100.6326531680846</v>
      </c>
      <c r="U16" s="65">
        <v>100.69131120737222</v>
      </c>
      <c r="V16" s="65">
        <v>100.76104066054096</v>
      </c>
      <c r="W16" s="65">
        <v>100.69927016787189</v>
      </c>
      <c r="X16" s="65">
        <v>100.73230971696913</v>
      </c>
      <c r="Y16" s="65">
        <v>100.78453813374436</v>
      </c>
      <c r="Z16" s="65">
        <v>100.60296875892827</v>
      </c>
      <c r="AA16" s="65">
        <v>100.37910524572007</v>
      </c>
      <c r="AB16" s="65">
        <v>99.85737135726464</v>
      </c>
      <c r="AC16" s="65">
        <v>99.699551978244671</v>
      </c>
      <c r="AD16" s="65">
        <v>99.949612153927518</v>
      </c>
      <c r="AE16" s="65">
        <v>99.275667381214944</v>
      </c>
      <c r="AF16" s="65">
        <v>99.983892635088353</v>
      </c>
      <c r="AG16" s="65">
        <v>99.738463196273869</v>
      </c>
      <c r="AH16" s="53" t="s">
        <v>47</v>
      </c>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row>
    <row r="17" spans="2:35" ht="11.5" x14ac:dyDescent="0.2">
      <c r="B17" s="35" t="s">
        <v>20</v>
      </c>
      <c r="C17" s="64">
        <v>3.939312734427181</v>
      </c>
      <c r="D17" s="64">
        <v>95.998835579903442</v>
      </c>
      <c r="E17" s="64">
        <v>97.833118872881258</v>
      </c>
      <c r="F17" s="64">
        <v>113.06386775311177</v>
      </c>
      <c r="G17" s="64">
        <v>125.12126877441165</v>
      </c>
      <c r="H17" s="64">
        <v>109.96856419213168</v>
      </c>
      <c r="I17" s="64">
        <v>108.2755005935268</v>
      </c>
      <c r="J17" s="64">
        <v>112.46076110235161</v>
      </c>
      <c r="K17" s="64">
        <v>115.03224705793247</v>
      </c>
      <c r="L17" s="64">
        <v>103.58034481507603</v>
      </c>
      <c r="M17" s="64">
        <v>104.68702101783369</v>
      </c>
      <c r="N17" s="64">
        <v>103.83846681181514</v>
      </c>
      <c r="O17" s="64">
        <v>107.56100487332516</v>
      </c>
      <c r="P17" s="64">
        <v>111.73347660179903</v>
      </c>
      <c r="Q17" s="64">
        <v>105.09519108212524</v>
      </c>
      <c r="R17" s="64">
        <v>115.84953848707984</v>
      </c>
      <c r="S17" s="64">
        <v>112.98115968172513</v>
      </c>
      <c r="T17" s="64">
        <v>103.63737727735248</v>
      </c>
      <c r="U17" s="64">
        <v>101.64765967347599</v>
      </c>
      <c r="V17" s="64">
        <v>98.317624219834798</v>
      </c>
      <c r="W17" s="64">
        <v>102.91022091453563</v>
      </c>
      <c r="X17" s="64">
        <v>94.39364180666098</v>
      </c>
      <c r="Y17" s="64">
        <v>102.30186908971356</v>
      </c>
      <c r="Z17" s="64">
        <v>108.19974279966881</v>
      </c>
      <c r="AA17" s="64">
        <v>95.358596592559792</v>
      </c>
      <c r="AB17" s="64">
        <v>101.12412395511382</v>
      </c>
      <c r="AC17" s="64">
        <v>104.93482697587679</v>
      </c>
      <c r="AD17" s="64">
        <v>100.75757148934518</v>
      </c>
      <c r="AE17" s="64">
        <v>104.22085576904946</v>
      </c>
      <c r="AF17" s="64">
        <v>101.21355895772075</v>
      </c>
      <c r="AG17" s="64">
        <v>104.64767731171953</v>
      </c>
      <c r="AH17" s="54" t="s">
        <v>48</v>
      </c>
      <c r="AI17" s="7"/>
    </row>
    <row r="18" spans="2:35" ht="11.5" x14ac:dyDescent="0.2">
      <c r="B18" s="34" t="s">
        <v>21</v>
      </c>
      <c r="C18" s="65">
        <v>7.6372720914507406</v>
      </c>
      <c r="D18" s="65">
        <v>101.89169666893905</v>
      </c>
      <c r="E18" s="65">
        <v>101.89169666893905</v>
      </c>
      <c r="F18" s="65">
        <v>100.92453939401113</v>
      </c>
      <c r="G18" s="65">
        <v>100.92453939401113</v>
      </c>
      <c r="H18" s="65">
        <v>100.92453939401113</v>
      </c>
      <c r="I18" s="65">
        <v>102.63883418406014</v>
      </c>
      <c r="J18" s="65">
        <v>102.63883418406014</v>
      </c>
      <c r="K18" s="65">
        <v>102.63883418406014</v>
      </c>
      <c r="L18" s="65">
        <v>102.63883418406014</v>
      </c>
      <c r="M18" s="65">
        <v>102.63883418406014</v>
      </c>
      <c r="N18" s="65">
        <v>102.63883418406014</v>
      </c>
      <c r="O18" s="65">
        <v>102.63883418406014</v>
      </c>
      <c r="P18" s="65">
        <v>103.62803233729277</v>
      </c>
      <c r="Q18" s="65">
        <v>103.62803233729277</v>
      </c>
      <c r="R18" s="65">
        <v>102.64439374221546</v>
      </c>
      <c r="S18" s="65">
        <v>102.64439374221546</v>
      </c>
      <c r="T18" s="65">
        <v>102.64439374221546</v>
      </c>
      <c r="U18" s="65">
        <v>104.3879018174226</v>
      </c>
      <c r="V18" s="65">
        <v>104.3879018174226</v>
      </c>
      <c r="W18" s="65">
        <v>104.3879018174226</v>
      </c>
      <c r="X18" s="65">
        <v>104.3879018174226</v>
      </c>
      <c r="Y18" s="65">
        <v>104.387901817423</v>
      </c>
      <c r="Z18" s="65">
        <v>104.387901817423</v>
      </c>
      <c r="AA18" s="65">
        <v>104.387901817423</v>
      </c>
      <c r="AB18" s="65">
        <v>104.3633204309625</v>
      </c>
      <c r="AC18" s="65">
        <v>104.3633204309625</v>
      </c>
      <c r="AD18" s="65">
        <v>104.3633204309625</v>
      </c>
      <c r="AE18" s="65">
        <v>104.3633204309625</v>
      </c>
      <c r="AF18" s="65">
        <v>104.3633204309625</v>
      </c>
      <c r="AG18" s="65">
        <v>104.3633204309625</v>
      </c>
      <c r="AH18" s="53" t="s">
        <v>49</v>
      </c>
    </row>
    <row r="19" spans="2:35" ht="11.5" x14ac:dyDescent="0.2">
      <c r="B19" s="35" t="s">
        <v>22</v>
      </c>
      <c r="C19" s="64">
        <v>3.6327334230635704</v>
      </c>
      <c r="D19" s="64">
        <v>106.11117606786674</v>
      </c>
      <c r="E19" s="64">
        <v>107.37525182732537</v>
      </c>
      <c r="F19" s="64">
        <v>107.91040276446624</v>
      </c>
      <c r="G19" s="64">
        <v>107.75578954401799</v>
      </c>
      <c r="H19" s="64">
        <v>107.94354640188011</v>
      </c>
      <c r="I19" s="64">
        <v>108.06320304331265</v>
      </c>
      <c r="J19" s="64">
        <v>107.93442042540231</v>
      </c>
      <c r="K19" s="64">
        <v>107.93211813882189</v>
      </c>
      <c r="L19" s="64">
        <v>112.48984519975731</v>
      </c>
      <c r="M19" s="64">
        <v>115.1527900394786</v>
      </c>
      <c r="N19" s="64">
        <v>114.78954789170493</v>
      </c>
      <c r="O19" s="64">
        <v>115.13842412673274</v>
      </c>
      <c r="P19" s="64">
        <v>123.33430444911133</v>
      </c>
      <c r="Q19" s="64">
        <v>123.77166160609231</v>
      </c>
      <c r="R19" s="64">
        <v>123.26227016791439</v>
      </c>
      <c r="S19" s="64">
        <v>123.2604113485602</v>
      </c>
      <c r="T19" s="64">
        <v>123.25294337895014</v>
      </c>
      <c r="U19" s="64">
        <v>122.98741327812947</v>
      </c>
      <c r="V19" s="64">
        <v>122.89630951072628</v>
      </c>
      <c r="W19" s="64">
        <v>122.92482821587465</v>
      </c>
      <c r="X19" s="64">
        <v>122.14467363043335</v>
      </c>
      <c r="Y19" s="64">
        <v>122.579389825711</v>
      </c>
      <c r="Z19" s="64">
        <v>122.41921752314936</v>
      </c>
      <c r="AA19" s="64">
        <v>122.40735725944661</v>
      </c>
      <c r="AB19" s="64">
        <v>124.36642847862838</v>
      </c>
      <c r="AC19" s="64">
        <v>124.11727411265692</v>
      </c>
      <c r="AD19" s="64">
        <v>123.73921368549952</v>
      </c>
      <c r="AE19" s="64">
        <v>123.0854119148058</v>
      </c>
      <c r="AF19" s="64">
        <v>123.03035517649219</v>
      </c>
      <c r="AG19" s="64">
        <v>122.82040122654369</v>
      </c>
      <c r="AH19" s="54" t="s">
        <v>50</v>
      </c>
      <c r="AI19" s="7"/>
    </row>
    <row r="20" spans="2:35" ht="11.5" x14ac:dyDescent="0.2">
      <c r="B20" s="34" t="s">
        <v>38</v>
      </c>
      <c r="C20" s="65">
        <v>1.2484948562782576</v>
      </c>
      <c r="D20" s="65">
        <v>98.578994925123993</v>
      </c>
      <c r="E20" s="65">
        <v>98.659819854967822</v>
      </c>
      <c r="F20" s="65">
        <v>98.489787459099261</v>
      </c>
      <c r="G20" s="65">
        <v>98.556492982811349</v>
      </c>
      <c r="H20" s="65">
        <v>97.02217670982688</v>
      </c>
      <c r="I20" s="65">
        <v>97.74919394423965</v>
      </c>
      <c r="J20" s="65">
        <v>95.888875045396588</v>
      </c>
      <c r="K20" s="65">
        <v>95.881218966936558</v>
      </c>
      <c r="L20" s="65">
        <v>95.881218966936558</v>
      </c>
      <c r="M20" s="65">
        <v>95.881218966936558</v>
      </c>
      <c r="N20" s="65">
        <v>95.85372120990813</v>
      </c>
      <c r="O20" s="65">
        <v>95.900294911564217</v>
      </c>
      <c r="P20" s="65">
        <v>99.300436333193929</v>
      </c>
      <c r="Q20" s="65">
        <v>95.712911437117427</v>
      </c>
      <c r="R20" s="65">
        <v>97.549610857118594</v>
      </c>
      <c r="S20" s="65">
        <v>95.612670875373809</v>
      </c>
      <c r="T20" s="65">
        <v>95.615425509747325</v>
      </c>
      <c r="U20" s="65">
        <v>95.364091320250282</v>
      </c>
      <c r="V20" s="65">
        <v>95.888875045396574</v>
      </c>
      <c r="W20" s="65">
        <v>95.881218966936544</v>
      </c>
      <c r="X20" s="65">
        <v>95.881218966936544</v>
      </c>
      <c r="Y20" s="65">
        <v>99.69418332076593</v>
      </c>
      <c r="Z20" s="65">
        <v>99.665592044396703</v>
      </c>
      <c r="AA20" s="65">
        <v>99.714017869608938</v>
      </c>
      <c r="AB20" s="65">
        <v>99.888177365735288</v>
      </c>
      <c r="AC20" s="65">
        <v>100.82163148128484</v>
      </c>
      <c r="AD20" s="65">
        <v>97.19486140139476</v>
      </c>
      <c r="AE20" s="65">
        <v>96.43723093607835</v>
      </c>
      <c r="AF20" s="65">
        <v>97.176393642455778</v>
      </c>
      <c r="AG20" s="65">
        <v>104.92729049237278</v>
      </c>
      <c r="AH20" s="53" t="s">
        <v>51</v>
      </c>
    </row>
    <row r="21" spans="2:35" ht="11.5" x14ac:dyDescent="0.2">
      <c r="B21" s="107" t="s">
        <v>39</v>
      </c>
      <c r="C21" s="112">
        <v>4.6077382314220428</v>
      </c>
      <c r="D21" s="112">
        <v>100.76604360269899</v>
      </c>
      <c r="E21" s="112">
        <v>101.20789725045118</v>
      </c>
      <c r="F21" s="112">
        <v>101.2151510033278</v>
      </c>
      <c r="G21" s="112">
        <v>101.12885059527916</v>
      </c>
      <c r="H21" s="112">
        <v>101.23749696508104</v>
      </c>
      <c r="I21" s="112">
        <v>101.41009899503364</v>
      </c>
      <c r="J21" s="112">
        <v>101.32255429437484</v>
      </c>
      <c r="K21" s="112">
        <v>102.26119485608538</v>
      </c>
      <c r="L21" s="112">
        <v>101.72965130170566</v>
      </c>
      <c r="M21" s="112">
        <v>102.55514630831435</v>
      </c>
      <c r="N21" s="112">
        <v>101.69361916215125</v>
      </c>
      <c r="O21" s="112">
        <v>102.51841261728973</v>
      </c>
      <c r="P21" s="112">
        <v>103.39895994176098</v>
      </c>
      <c r="Q21" s="112">
        <v>102.46699313924162</v>
      </c>
      <c r="R21" s="112">
        <v>103.40207218559151</v>
      </c>
      <c r="S21" s="112">
        <v>103.84845272837248</v>
      </c>
      <c r="T21" s="112">
        <v>103.76911156876851</v>
      </c>
      <c r="U21" s="112">
        <v>103.87078129143711</v>
      </c>
      <c r="V21" s="112">
        <v>103.71830184221136</v>
      </c>
      <c r="W21" s="112">
        <v>103.00894484115264</v>
      </c>
      <c r="X21" s="112">
        <v>103.78119088402504</v>
      </c>
      <c r="Y21" s="112">
        <v>104.87501509568332</v>
      </c>
      <c r="Z21" s="112">
        <v>103.88095754608794</v>
      </c>
      <c r="AA21" s="112">
        <v>103.74286796686197</v>
      </c>
      <c r="AB21" s="112">
        <v>105.66032847748026</v>
      </c>
      <c r="AC21" s="112">
        <v>106.35620370625283</v>
      </c>
      <c r="AD21" s="112">
        <v>106.05566739914696</v>
      </c>
      <c r="AE21" s="112">
        <v>106.29294962157374</v>
      </c>
      <c r="AF21" s="112">
        <v>106.1746370644135</v>
      </c>
      <c r="AG21" s="112">
        <v>105.64486951998364</v>
      </c>
      <c r="AH21" s="110" t="s">
        <v>52</v>
      </c>
      <c r="AI21" s="7"/>
    </row>
    <row r="22" spans="2:35" ht="11.25" customHeight="1" x14ac:dyDescent="0.2">
      <c r="G22" s="57"/>
    </row>
    <row r="23" spans="2:35" ht="10" x14ac:dyDescent="0.2">
      <c r="B23" s="8" t="s">
        <v>8</v>
      </c>
      <c r="C23" s="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5" t="s">
        <v>54</v>
      </c>
      <c r="AI23" s="7"/>
    </row>
    <row r="24" spans="2:35" ht="10" x14ac:dyDescent="0.2">
      <c r="B24" s="37" t="s">
        <v>9</v>
      </c>
      <c r="C24" s="37"/>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5" t="s">
        <v>55</v>
      </c>
    </row>
    <row r="25" spans="2:35" x14ac:dyDescent="0.35">
      <c r="B25" s="98" t="s">
        <v>113</v>
      </c>
      <c r="C25" s="9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99" t="s">
        <v>114</v>
      </c>
    </row>
    <row r="26" spans="2:35" ht="10" x14ac:dyDescent="0.2">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row>
    <row r="27" spans="2:35" ht="10" x14ac:dyDescent="0.2">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row>
    <row r="28" spans="2:35" ht="10" x14ac:dyDescent="0.2">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row>
    <row r="29" spans="2:35" ht="10" x14ac:dyDescent="0.2">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row>
    <row r="30" spans="2:35" ht="10" x14ac:dyDescent="0.2">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row>
    <row r="31" spans="2:35" ht="10" x14ac:dyDescent="0.2">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row>
    <row r="32" spans="2:35" ht="10" x14ac:dyDescent="0.2">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row>
    <row r="33" spans="2:33" ht="10" x14ac:dyDescent="0.2">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row>
    <row r="34" spans="2:33" ht="10" x14ac:dyDescent="0.2">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row>
    <row r="35" spans="2:33" ht="10" x14ac:dyDescent="0.2">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row>
    <row r="36" spans="2:33" ht="10" x14ac:dyDescent="0.2">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row>
    <row r="37" spans="2:33" ht="10" x14ac:dyDescent="0.2">
      <c r="D37" s="119"/>
      <c r="E37" s="119"/>
      <c r="F37" s="119"/>
      <c r="G37" s="119"/>
      <c r="H37" s="119"/>
      <c r="I37" s="119"/>
      <c r="J37" s="119"/>
      <c r="K37" s="119"/>
      <c r="L37" s="119"/>
      <c r="M37" s="119"/>
      <c r="N37" s="119"/>
      <c r="O37" s="118"/>
      <c r="P37" s="119"/>
      <c r="Q37" s="119"/>
      <c r="R37" s="119"/>
      <c r="S37" s="119"/>
      <c r="T37" s="119"/>
      <c r="U37" s="119"/>
      <c r="V37" s="119"/>
      <c r="W37" s="119"/>
      <c r="X37" s="119"/>
      <c r="Y37" s="119"/>
      <c r="Z37" s="119"/>
      <c r="AA37" s="119"/>
      <c r="AB37" s="120"/>
      <c r="AC37" s="118"/>
      <c r="AD37" s="118"/>
      <c r="AE37" s="119"/>
      <c r="AF37" s="119"/>
      <c r="AG37" s="119"/>
    </row>
    <row r="38" spans="2:33" ht="10" x14ac:dyDescent="0.2">
      <c r="D38" s="119"/>
      <c r="E38" s="119"/>
      <c r="F38" s="119"/>
      <c r="G38" s="119"/>
      <c r="H38" s="119"/>
      <c r="I38" s="119"/>
      <c r="J38" s="119"/>
      <c r="K38" s="119"/>
      <c r="L38" s="119"/>
      <c r="M38" s="119"/>
      <c r="N38" s="119"/>
      <c r="O38" s="119"/>
      <c r="P38" s="120"/>
      <c r="Q38" s="120"/>
      <c r="R38" s="120"/>
      <c r="S38" s="120"/>
      <c r="T38" s="120"/>
      <c r="U38" s="120"/>
      <c r="V38" s="120"/>
      <c r="W38" s="120"/>
      <c r="X38" s="120"/>
      <c r="Y38" s="120"/>
      <c r="Z38" s="120"/>
      <c r="AA38" s="120"/>
      <c r="AB38" s="119"/>
      <c r="AC38" s="118"/>
      <c r="AD38" s="118"/>
      <c r="AE38" s="119"/>
      <c r="AF38" s="119"/>
      <c r="AG38" s="119"/>
    </row>
    <row r="39" spans="2:33" ht="10.5" x14ac:dyDescent="0.25">
      <c r="D39" s="121"/>
      <c r="E39" s="121"/>
      <c r="F39" s="121"/>
      <c r="G39" s="121"/>
      <c r="H39" s="121"/>
      <c r="I39" s="121"/>
      <c r="J39" s="121"/>
      <c r="K39" s="121"/>
      <c r="L39" s="121"/>
      <c r="M39" s="121"/>
      <c r="N39" s="119"/>
      <c r="O39" s="119"/>
      <c r="P39" s="119"/>
      <c r="Q39" s="119"/>
      <c r="R39" s="119"/>
      <c r="S39" s="119"/>
      <c r="T39" s="119"/>
      <c r="U39" s="119"/>
      <c r="V39" s="119"/>
      <c r="W39" s="119"/>
      <c r="X39" s="119"/>
      <c r="Y39" s="119"/>
      <c r="Z39" s="119"/>
      <c r="AA39" s="119"/>
      <c r="AB39" s="119"/>
      <c r="AC39" s="118"/>
      <c r="AD39" s="118"/>
      <c r="AE39" s="119"/>
      <c r="AF39" s="119"/>
      <c r="AG39" s="119"/>
    </row>
    <row r="40" spans="2:33" ht="10" x14ac:dyDescent="0.2">
      <c r="D40" s="122"/>
      <c r="E40" s="122"/>
      <c r="F40" s="122"/>
      <c r="G40" s="122"/>
      <c r="H40" s="122"/>
      <c r="I40" s="122"/>
      <c r="J40" s="122"/>
      <c r="K40" s="122"/>
      <c r="L40" s="122"/>
      <c r="M40" s="122"/>
      <c r="N40" s="119"/>
      <c r="O40" s="119"/>
      <c r="P40" s="123"/>
      <c r="Q40" s="123"/>
      <c r="R40" s="123"/>
      <c r="S40" s="123"/>
      <c r="T40" s="123"/>
      <c r="U40" s="123"/>
      <c r="V40" s="123"/>
      <c r="W40" s="123"/>
      <c r="X40" s="123"/>
      <c r="Y40" s="123"/>
      <c r="Z40" s="123"/>
      <c r="AA40" s="123"/>
      <c r="AB40" s="119"/>
      <c r="AC40" s="118"/>
      <c r="AD40" s="118"/>
      <c r="AE40" s="119"/>
      <c r="AF40" s="119"/>
      <c r="AG40" s="119"/>
    </row>
    <row r="41" spans="2:33" ht="10" x14ac:dyDescent="0.2">
      <c r="B41" s="104"/>
      <c r="C41" s="104"/>
      <c r="D41" s="122"/>
      <c r="E41" s="122"/>
      <c r="F41" s="122"/>
      <c r="G41" s="122"/>
      <c r="H41" s="122"/>
      <c r="I41" s="122"/>
      <c r="J41" s="122"/>
      <c r="K41" s="122"/>
      <c r="L41" s="122"/>
      <c r="M41" s="122"/>
      <c r="N41" s="119"/>
      <c r="O41" s="119"/>
      <c r="P41" s="124"/>
      <c r="Q41" s="124"/>
      <c r="R41" s="124"/>
      <c r="S41" s="124"/>
      <c r="T41" s="124"/>
      <c r="U41" s="124"/>
      <c r="V41" s="124"/>
      <c r="W41" s="124"/>
      <c r="X41" s="124"/>
      <c r="Y41" s="124"/>
      <c r="Z41" s="124"/>
      <c r="AA41" s="124"/>
      <c r="AB41" s="119"/>
      <c r="AC41" s="118"/>
      <c r="AD41" s="118"/>
      <c r="AE41" s="119"/>
      <c r="AF41" s="119"/>
      <c r="AG41" s="119"/>
    </row>
    <row r="42" spans="2:33" ht="10" x14ac:dyDescent="0.2">
      <c r="D42" s="122"/>
      <c r="E42" s="122"/>
      <c r="F42" s="122"/>
      <c r="G42" s="122"/>
      <c r="H42" s="122"/>
      <c r="I42" s="122"/>
      <c r="J42" s="122"/>
      <c r="K42" s="122"/>
      <c r="L42" s="122"/>
      <c r="M42" s="122"/>
      <c r="N42" s="119"/>
      <c r="O42" s="119"/>
      <c r="P42" s="124"/>
      <c r="Q42" s="124"/>
      <c r="R42" s="124"/>
      <c r="S42" s="124"/>
      <c r="T42" s="124"/>
      <c r="U42" s="124"/>
      <c r="V42" s="124"/>
      <c r="W42" s="124"/>
      <c r="X42" s="124"/>
      <c r="Y42" s="124"/>
      <c r="Z42" s="124"/>
      <c r="AA42" s="124"/>
      <c r="AB42" s="119"/>
      <c r="AC42" s="118"/>
      <c r="AD42" s="118"/>
      <c r="AE42" s="119"/>
      <c r="AF42" s="119"/>
      <c r="AG42" s="119"/>
    </row>
    <row r="43" spans="2:33" ht="10" x14ac:dyDescent="0.2">
      <c r="D43" s="122"/>
      <c r="E43" s="122"/>
      <c r="F43" s="122"/>
      <c r="G43" s="122"/>
      <c r="H43" s="122"/>
      <c r="I43" s="122"/>
      <c r="J43" s="122"/>
      <c r="K43" s="122"/>
      <c r="L43" s="122"/>
      <c r="M43" s="122"/>
      <c r="N43" s="119"/>
      <c r="O43" s="119"/>
      <c r="P43" s="124"/>
      <c r="Q43" s="124"/>
      <c r="R43" s="124"/>
      <c r="S43" s="124"/>
      <c r="T43" s="124"/>
      <c r="U43" s="124"/>
      <c r="V43" s="124"/>
      <c r="W43" s="124"/>
      <c r="X43" s="124"/>
      <c r="Y43" s="124"/>
      <c r="Z43" s="124"/>
      <c r="AA43" s="124"/>
      <c r="AB43" s="119"/>
      <c r="AC43" s="118"/>
      <c r="AD43" s="118"/>
      <c r="AE43" s="119"/>
      <c r="AF43" s="119"/>
      <c r="AG43" s="119"/>
    </row>
    <row r="44" spans="2:33" ht="10" x14ac:dyDescent="0.2">
      <c r="D44" s="122"/>
      <c r="E44" s="122"/>
      <c r="F44" s="122"/>
      <c r="G44" s="122"/>
      <c r="H44" s="122"/>
      <c r="I44" s="122"/>
      <c r="J44" s="122"/>
      <c r="K44" s="122"/>
      <c r="L44" s="122"/>
      <c r="M44" s="122"/>
      <c r="N44" s="119"/>
      <c r="O44" s="119"/>
      <c r="P44" s="124"/>
      <c r="Q44" s="124"/>
      <c r="R44" s="124"/>
      <c r="S44" s="124"/>
      <c r="T44" s="124"/>
      <c r="U44" s="124"/>
      <c r="V44" s="124"/>
      <c r="W44" s="124"/>
      <c r="X44" s="124"/>
      <c r="Y44" s="124"/>
      <c r="Z44" s="124"/>
      <c r="AA44" s="124"/>
      <c r="AB44" s="119"/>
      <c r="AC44" s="118"/>
      <c r="AD44" s="118"/>
      <c r="AE44" s="119"/>
      <c r="AF44" s="119"/>
      <c r="AG44" s="119"/>
    </row>
    <row r="45" spans="2:33" ht="10" x14ac:dyDescent="0.2">
      <c r="D45" s="122"/>
      <c r="E45" s="122"/>
      <c r="F45" s="122"/>
      <c r="G45" s="122"/>
      <c r="H45" s="122"/>
      <c r="I45" s="122"/>
      <c r="J45" s="122"/>
      <c r="K45" s="122"/>
      <c r="L45" s="122"/>
      <c r="M45" s="122"/>
      <c r="N45" s="119"/>
      <c r="O45" s="119"/>
      <c r="P45" s="124"/>
      <c r="Q45" s="124"/>
      <c r="R45" s="124"/>
      <c r="S45" s="124"/>
      <c r="T45" s="124"/>
      <c r="U45" s="124"/>
      <c r="V45" s="124"/>
      <c r="W45" s="124"/>
      <c r="X45" s="124"/>
      <c r="Y45" s="124"/>
      <c r="Z45" s="124"/>
      <c r="AA45" s="124"/>
      <c r="AB45" s="119"/>
      <c r="AC45" s="119"/>
      <c r="AD45" s="119"/>
      <c r="AE45" s="119"/>
      <c r="AF45" s="119"/>
      <c r="AG45" s="119"/>
    </row>
    <row r="46" spans="2:33" ht="10" x14ac:dyDescent="0.2">
      <c r="D46" s="122"/>
      <c r="E46" s="122"/>
      <c r="F46" s="122"/>
      <c r="G46" s="122"/>
      <c r="H46" s="122"/>
      <c r="I46" s="122"/>
      <c r="J46" s="122"/>
      <c r="K46" s="122"/>
      <c r="L46" s="122"/>
      <c r="M46" s="122"/>
      <c r="N46" s="119"/>
      <c r="O46" s="119"/>
      <c r="P46" s="124"/>
      <c r="Q46" s="124"/>
      <c r="R46" s="124"/>
      <c r="S46" s="124"/>
      <c r="T46" s="124"/>
      <c r="U46" s="124"/>
      <c r="V46" s="124"/>
      <c r="W46" s="124"/>
      <c r="X46" s="124"/>
      <c r="Y46" s="124"/>
      <c r="Z46" s="124"/>
      <c r="AA46" s="124"/>
      <c r="AB46" s="119"/>
      <c r="AC46" s="119"/>
      <c r="AD46" s="119"/>
      <c r="AE46" s="119"/>
      <c r="AF46" s="119"/>
      <c r="AG46" s="119"/>
    </row>
    <row r="47" spans="2:33" ht="10" x14ac:dyDescent="0.2">
      <c r="D47" s="122"/>
      <c r="E47" s="122"/>
      <c r="F47" s="122"/>
      <c r="G47" s="122"/>
      <c r="H47" s="122"/>
      <c r="I47" s="122"/>
      <c r="J47" s="122"/>
      <c r="K47" s="122"/>
      <c r="L47" s="122"/>
      <c r="M47" s="122"/>
      <c r="N47" s="119"/>
      <c r="O47" s="119"/>
      <c r="P47" s="124"/>
      <c r="Q47" s="124"/>
      <c r="R47" s="124"/>
      <c r="S47" s="124"/>
      <c r="T47" s="124"/>
      <c r="U47" s="124"/>
      <c r="V47" s="124"/>
      <c r="W47" s="124"/>
      <c r="X47" s="124"/>
      <c r="Y47" s="124"/>
      <c r="Z47" s="124"/>
      <c r="AA47" s="124"/>
      <c r="AB47" s="119"/>
      <c r="AC47" s="119"/>
      <c r="AD47" s="119"/>
      <c r="AE47" s="119"/>
      <c r="AF47" s="119"/>
      <c r="AG47" s="119"/>
    </row>
    <row r="48" spans="2:33" ht="10" x14ac:dyDescent="0.2">
      <c r="D48" s="122"/>
      <c r="E48" s="122"/>
      <c r="F48" s="122"/>
      <c r="G48" s="122"/>
      <c r="H48" s="122"/>
      <c r="I48" s="122"/>
      <c r="J48" s="122"/>
      <c r="K48" s="122"/>
      <c r="L48" s="122"/>
      <c r="M48" s="122"/>
      <c r="N48" s="119"/>
      <c r="O48" s="119"/>
      <c r="P48" s="124"/>
      <c r="Q48" s="124"/>
      <c r="R48" s="124"/>
      <c r="S48" s="124"/>
      <c r="T48" s="124"/>
      <c r="U48" s="124"/>
      <c r="V48" s="124"/>
      <c r="W48" s="124"/>
      <c r="X48" s="124"/>
      <c r="Y48" s="124"/>
      <c r="Z48" s="124"/>
      <c r="AA48" s="124"/>
      <c r="AB48" s="119"/>
      <c r="AC48" s="119"/>
      <c r="AD48" s="119"/>
      <c r="AE48" s="119"/>
      <c r="AF48" s="119"/>
      <c r="AG48" s="119"/>
    </row>
    <row r="49" spans="4:33" ht="10" x14ac:dyDescent="0.2">
      <c r="D49" s="122"/>
      <c r="E49" s="122"/>
      <c r="F49" s="122"/>
      <c r="G49" s="122"/>
      <c r="H49" s="122"/>
      <c r="I49" s="122"/>
      <c r="J49" s="122"/>
      <c r="K49" s="122"/>
      <c r="L49" s="122"/>
      <c r="M49" s="122"/>
      <c r="N49" s="119"/>
      <c r="O49" s="119"/>
      <c r="P49" s="124"/>
      <c r="Q49" s="124"/>
      <c r="R49" s="124"/>
      <c r="S49" s="124"/>
      <c r="T49" s="124"/>
      <c r="U49" s="124"/>
      <c r="V49" s="124"/>
      <c r="W49" s="124"/>
      <c r="X49" s="124"/>
      <c r="Y49" s="124"/>
      <c r="Z49" s="124"/>
      <c r="AA49" s="124"/>
      <c r="AB49" s="119"/>
      <c r="AC49" s="119"/>
      <c r="AD49" s="119"/>
      <c r="AE49" s="119"/>
      <c r="AF49" s="119"/>
      <c r="AG49" s="119"/>
    </row>
    <row r="50" spans="4:33" ht="10" x14ac:dyDescent="0.2">
      <c r="D50" s="122"/>
      <c r="E50" s="122"/>
      <c r="F50" s="122"/>
      <c r="G50" s="122"/>
      <c r="H50" s="122"/>
      <c r="I50" s="122"/>
      <c r="J50" s="122"/>
      <c r="K50" s="122"/>
      <c r="L50" s="122"/>
      <c r="M50" s="122"/>
      <c r="N50" s="119"/>
      <c r="O50" s="119"/>
      <c r="P50" s="124"/>
      <c r="Q50" s="124"/>
      <c r="R50" s="124"/>
      <c r="S50" s="124"/>
      <c r="T50" s="124"/>
      <c r="U50" s="124"/>
      <c r="V50" s="124"/>
      <c r="W50" s="124"/>
      <c r="X50" s="124"/>
      <c r="Y50" s="124"/>
      <c r="Z50" s="124"/>
      <c r="AA50" s="124"/>
      <c r="AB50" s="119"/>
      <c r="AC50" s="119"/>
      <c r="AD50" s="119"/>
      <c r="AE50" s="119"/>
      <c r="AF50" s="119"/>
      <c r="AG50" s="119"/>
    </row>
    <row r="51" spans="4:33" ht="10" x14ac:dyDescent="0.2">
      <c r="D51" s="122"/>
      <c r="E51" s="122"/>
      <c r="F51" s="122"/>
      <c r="G51" s="122"/>
      <c r="H51" s="122"/>
      <c r="I51" s="122"/>
      <c r="J51" s="122"/>
      <c r="K51" s="122"/>
      <c r="L51" s="122"/>
      <c r="M51" s="122"/>
      <c r="N51" s="119"/>
      <c r="O51" s="119"/>
      <c r="P51" s="124"/>
      <c r="Q51" s="124"/>
      <c r="R51" s="124"/>
      <c r="S51" s="124"/>
      <c r="T51" s="124"/>
      <c r="U51" s="124"/>
      <c r="V51" s="124"/>
      <c r="W51" s="124"/>
      <c r="X51" s="124"/>
      <c r="Y51" s="124"/>
      <c r="Z51" s="124"/>
      <c r="AA51" s="124"/>
      <c r="AB51" s="119"/>
      <c r="AC51" s="119"/>
      <c r="AD51" s="119"/>
      <c r="AE51" s="119"/>
      <c r="AF51" s="119"/>
      <c r="AG51" s="119"/>
    </row>
    <row r="52" spans="4:33" ht="10" x14ac:dyDescent="0.2">
      <c r="D52" s="122"/>
      <c r="E52" s="122"/>
      <c r="F52" s="122"/>
      <c r="G52" s="122"/>
      <c r="H52" s="122"/>
      <c r="I52" s="122"/>
      <c r="J52" s="122"/>
      <c r="K52" s="122"/>
      <c r="L52" s="122"/>
      <c r="M52" s="122"/>
      <c r="N52" s="119"/>
      <c r="O52" s="119"/>
      <c r="P52" s="124"/>
      <c r="Q52" s="124"/>
      <c r="R52" s="124"/>
      <c r="S52" s="124"/>
      <c r="T52" s="124"/>
      <c r="U52" s="124"/>
      <c r="V52" s="124"/>
      <c r="W52" s="124"/>
      <c r="X52" s="124"/>
      <c r="Y52" s="124"/>
      <c r="Z52" s="124"/>
      <c r="AA52" s="124"/>
      <c r="AB52" s="119"/>
      <c r="AC52" s="119"/>
      <c r="AD52" s="119"/>
      <c r="AE52" s="119"/>
      <c r="AF52" s="119"/>
      <c r="AG52" s="119"/>
    </row>
    <row r="53" spans="4:33" x14ac:dyDescent="0.35">
      <c r="D53" s="125"/>
      <c r="E53" s="119"/>
      <c r="F53" s="119"/>
      <c r="G53" s="126"/>
      <c r="H53" s="119"/>
      <c r="I53" s="119"/>
      <c r="J53" s="119"/>
      <c r="K53" s="119"/>
      <c r="L53" s="119"/>
      <c r="M53" s="119"/>
      <c r="N53" s="119"/>
      <c r="O53" s="119"/>
      <c r="P53" s="124"/>
      <c r="Q53" s="124"/>
      <c r="R53" s="124"/>
      <c r="S53" s="124"/>
      <c r="T53" s="124"/>
      <c r="U53" s="124"/>
      <c r="V53" s="124"/>
      <c r="W53" s="124"/>
      <c r="X53" s="124"/>
      <c r="Y53" s="124"/>
      <c r="Z53" s="124"/>
      <c r="AA53" s="124"/>
      <c r="AB53" s="119"/>
      <c r="AC53" s="119"/>
      <c r="AD53" s="119"/>
      <c r="AE53" s="119"/>
      <c r="AF53" s="119"/>
      <c r="AG53" s="119"/>
    </row>
    <row r="54" spans="4:33" ht="10.5" x14ac:dyDescent="0.25">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row>
    <row r="55" spans="4:33" ht="10.5" x14ac:dyDescent="0.25">
      <c r="D55" s="124"/>
      <c r="E55" s="124"/>
      <c r="F55" s="124"/>
      <c r="G55" s="124"/>
      <c r="H55" s="124"/>
      <c r="I55" s="124"/>
      <c r="J55" s="124"/>
      <c r="K55" s="124"/>
      <c r="L55" s="124"/>
      <c r="M55" s="124"/>
      <c r="N55" s="124"/>
      <c r="O55" s="124"/>
      <c r="P55" s="128"/>
      <c r="Q55" s="128"/>
      <c r="R55" s="128"/>
      <c r="S55" s="128"/>
      <c r="T55" s="128"/>
      <c r="U55" s="128"/>
      <c r="V55" s="128"/>
      <c r="W55" s="128"/>
      <c r="X55" s="128"/>
      <c r="Y55" s="128"/>
      <c r="Z55" s="128"/>
      <c r="AA55" s="128"/>
      <c r="AB55" s="124"/>
      <c r="AC55" s="124"/>
      <c r="AD55" s="124"/>
      <c r="AE55" s="124"/>
      <c r="AF55" s="124"/>
      <c r="AG55" s="124"/>
    </row>
    <row r="56" spans="4:33" ht="10" x14ac:dyDescent="0.2">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row>
    <row r="57" spans="4:33" ht="10" x14ac:dyDescent="0.2">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row>
    <row r="58" spans="4:33" ht="10" x14ac:dyDescent="0.2">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row>
    <row r="59" spans="4:33" ht="10" x14ac:dyDescent="0.2">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row>
    <row r="60" spans="4:33" ht="10" x14ac:dyDescent="0.2">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row>
    <row r="61" spans="4:33" ht="10" x14ac:dyDescent="0.2">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row>
    <row r="62" spans="4:33" ht="10" x14ac:dyDescent="0.2">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row>
    <row r="63" spans="4:33" ht="10" x14ac:dyDescent="0.2">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row>
    <row r="64" spans="4:33" ht="10" x14ac:dyDescent="0.2">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row>
    <row r="65" spans="4:33" ht="10" x14ac:dyDescent="0.2">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row>
    <row r="66" spans="4:33" ht="10" x14ac:dyDescent="0.2">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row>
    <row r="67" spans="4:33" ht="10" x14ac:dyDescent="0.2">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row>
    <row r="68" spans="4:33" x14ac:dyDescent="0.35">
      <c r="D68" s="119"/>
      <c r="E68" s="119"/>
      <c r="F68" s="119"/>
      <c r="G68" s="126"/>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row>
    <row r="69" spans="4:33" x14ac:dyDescent="0.35">
      <c r="D69" s="119"/>
      <c r="E69" s="119"/>
      <c r="F69" s="119"/>
      <c r="G69" s="126"/>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row>
    <row r="70" spans="4:33" x14ac:dyDescent="0.35">
      <c r="D70" s="119"/>
      <c r="E70" s="119"/>
      <c r="F70" s="119"/>
      <c r="G70" s="126"/>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row>
    <row r="71" spans="4:33" x14ac:dyDescent="0.35">
      <c r="D71" s="119"/>
      <c r="E71" s="119"/>
      <c r="F71" s="119"/>
      <c r="G71" s="126"/>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row>
    <row r="72" spans="4:33" x14ac:dyDescent="0.35">
      <c r="D72" s="119"/>
      <c r="E72" s="119"/>
      <c r="F72" s="119"/>
      <c r="G72" s="126"/>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row>
    <row r="84" spans="4:4" x14ac:dyDescent="0.35">
      <c r="D84" s="58"/>
    </row>
    <row r="85" spans="4:4" x14ac:dyDescent="0.35">
      <c r="D85" s="58"/>
    </row>
  </sheetData>
  <mergeCells count="5">
    <mergeCell ref="D4:O4"/>
    <mergeCell ref="T2:AH2"/>
    <mergeCell ref="P4:AA4"/>
    <mergeCell ref="B2:I2"/>
    <mergeCell ref="AB4:AG4"/>
  </mergeCells>
  <hyperlinks>
    <hyperlink ref="B25" location="Index!A1" display="Return to Main Page" xr:uid="{5A395F1B-896F-4F21-AE5B-97D228E416EA}"/>
    <hyperlink ref="AH25" location="Index!A1" display="العودة إلى الصفحة الرئيسية " xr:uid="{B9FD6CED-1324-4040-BBE2-1578ADFC32A8}"/>
  </hyperlinks>
  <pageMargins left="0.7" right="0.7" top="0.75" bottom="0.75" header="0.3" footer="0.3"/>
  <pageSetup orientation="portrait" r:id="rId1"/>
  <ignoredErrors>
    <ignoredError sqref="P4 D4 AB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sheetPr codeName="Sheet3"/>
  <dimension ref="B1:AH40"/>
  <sheetViews>
    <sheetView showGridLines="0" topLeftCell="P1" zoomScaleNormal="100" workbookViewId="0">
      <selection activeCell="AG21" sqref="AG21"/>
    </sheetView>
  </sheetViews>
  <sheetFormatPr defaultColWidth="8.54296875" defaultRowHeight="15" customHeight="1" x14ac:dyDescent="0.2"/>
  <cols>
    <col min="1" max="1" width="3.08984375" style="5" customWidth="1"/>
    <col min="2" max="2" width="49.6328125" style="5" customWidth="1"/>
    <col min="3" max="33" width="7.453125" style="5" customWidth="1"/>
    <col min="34" max="34" width="33.26953125" style="38" customWidth="1"/>
    <col min="35" max="16384" width="8.54296875" style="5"/>
  </cols>
  <sheetData>
    <row r="1" spans="2:34" ht="10" customHeight="1" x14ac:dyDescent="0.2"/>
    <row r="2" spans="2:34" ht="14" customHeight="1" x14ac:dyDescent="0.3">
      <c r="B2" s="139" t="s">
        <v>120</v>
      </c>
      <c r="C2" s="139"/>
      <c r="D2" s="139"/>
      <c r="E2" s="139"/>
      <c r="F2" s="139"/>
      <c r="G2" s="139"/>
      <c r="H2" s="139"/>
      <c r="I2" s="139"/>
      <c r="J2" s="85"/>
      <c r="K2" s="85"/>
      <c r="L2" s="85"/>
      <c r="M2" s="85"/>
      <c r="N2" s="85"/>
      <c r="O2" s="85"/>
      <c r="P2" s="85"/>
      <c r="Q2" s="85"/>
      <c r="R2" s="85"/>
      <c r="S2" s="140" t="s">
        <v>133</v>
      </c>
      <c r="T2" s="140"/>
      <c r="U2" s="140"/>
      <c r="V2" s="140"/>
      <c r="W2" s="140"/>
      <c r="X2" s="140"/>
      <c r="Y2" s="140"/>
      <c r="Z2" s="140"/>
      <c r="AA2" s="140"/>
      <c r="AB2" s="140"/>
      <c r="AC2" s="140"/>
      <c r="AD2" s="140"/>
      <c r="AE2" s="140"/>
      <c r="AF2" s="140"/>
      <c r="AG2" s="140"/>
      <c r="AH2" s="140"/>
    </row>
    <row r="3" spans="2:34" ht="17.5" customHeight="1" x14ac:dyDescent="0.3">
      <c r="B3" s="73" t="s">
        <v>106</v>
      </c>
      <c r="C3" s="73"/>
      <c r="P3" s="84"/>
      <c r="Q3" s="84"/>
      <c r="R3" s="84"/>
      <c r="S3" s="84"/>
      <c r="T3" s="84"/>
      <c r="U3" s="84"/>
      <c r="V3" s="84"/>
      <c r="AH3" s="86" t="s">
        <v>106</v>
      </c>
    </row>
    <row r="4" spans="2:34" ht="14.4" customHeight="1" x14ac:dyDescent="0.2">
      <c r="B4" s="29"/>
      <c r="C4" s="111"/>
      <c r="D4" s="137" t="s">
        <v>104</v>
      </c>
      <c r="E4" s="137"/>
      <c r="F4" s="137"/>
      <c r="G4" s="137"/>
      <c r="H4" s="137"/>
      <c r="I4" s="137"/>
      <c r="J4" s="137"/>
      <c r="K4" s="137"/>
      <c r="L4" s="137"/>
      <c r="M4" s="137"/>
      <c r="N4" s="137"/>
      <c r="O4" s="137"/>
      <c r="P4" s="137" t="s">
        <v>109</v>
      </c>
      <c r="Q4" s="137"/>
      <c r="R4" s="137"/>
      <c r="S4" s="137"/>
      <c r="T4" s="137"/>
      <c r="U4" s="137"/>
      <c r="V4" s="137"/>
      <c r="W4" s="137"/>
      <c r="X4" s="137"/>
      <c r="Y4" s="137"/>
      <c r="Z4" s="137"/>
      <c r="AA4" s="137"/>
      <c r="AB4" s="137" t="s">
        <v>125</v>
      </c>
      <c r="AC4" s="137"/>
      <c r="AD4" s="137"/>
      <c r="AE4" s="137"/>
      <c r="AF4" s="137"/>
      <c r="AG4" s="137"/>
      <c r="AH4" s="30"/>
    </row>
    <row r="5" spans="2:34" ht="10.5" x14ac:dyDescent="0.2">
      <c r="B5" s="29"/>
      <c r="C5" s="31" t="s">
        <v>116</v>
      </c>
      <c r="D5" s="31" t="s">
        <v>92</v>
      </c>
      <c r="E5" s="31" t="s">
        <v>93</v>
      </c>
      <c r="F5" s="31" t="s">
        <v>94</v>
      </c>
      <c r="G5" s="31" t="s">
        <v>95</v>
      </c>
      <c r="H5" s="31" t="s">
        <v>96</v>
      </c>
      <c r="I5" s="31" t="s">
        <v>97</v>
      </c>
      <c r="J5" s="31" t="s">
        <v>98</v>
      </c>
      <c r="K5" s="31" t="s">
        <v>99</v>
      </c>
      <c r="L5" s="31" t="s">
        <v>100</v>
      </c>
      <c r="M5" s="31" t="s">
        <v>101</v>
      </c>
      <c r="N5" s="31" t="s">
        <v>102</v>
      </c>
      <c r="O5" s="31" t="s">
        <v>103</v>
      </c>
      <c r="P5" s="31" t="s">
        <v>92</v>
      </c>
      <c r="Q5" s="31" t="s">
        <v>93</v>
      </c>
      <c r="R5" s="31" t="s">
        <v>94</v>
      </c>
      <c r="S5" s="31" t="s">
        <v>95</v>
      </c>
      <c r="T5" s="31" t="s">
        <v>115</v>
      </c>
      <c r="U5" s="31" t="s">
        <v>97</v>
      </c>
      <c r="V5" s="31" t="s">
        <v>98</v>
      </c>
      <c r="W5" s="31" t="s">
        <v>99</v>
      </c>
      <c r="X5" s="31" t="s">
        <v>100</v>
      </c>
      <c r="Y5" s="31" t="s">
        <v>101</v>
      </c>
      <c r="Z5" s="31" t="s">
        <v>102</v>
      </c>
      <c r="AA5" s="31" t="s">
        <v>103</v>
      </c>
      <c r="AB5" s="31" t="s">
        <v>92</v>
      </c>
      <c r="AC5" s="31" t="s">
        <v>93</v>
      </c>
      <c r="AD5" s="31" t="s">
        <v>94</v>
      </c>
      <c r="AE5" s="31" t="s">
        <v>95</v>
      </c>
      <c r="AF5" s="31" t="s">
        <v>115</v>
      </c>
      <c r="AG5" s="31" t="s">
        <v>97</v>
      </c>
      <c r="AH5" s="30"/>
    </row>
    <row r="6" spans="2:34" ht="10.5" x14ac:dyDescent="0.2">
      <c r="B6" s="28" t="s">
        <v>12</v>
      </c>
      <c r="C6" s="31" t="s">
        <v>117</v>
      </c>
      <c r="D6" s="31" t="s">
        <v>80</v>
      </c>
      <c r="E6" s="31" t="s">
        <v>81</v>
      </c>
      <c r="F6" s="31" t="s">
        <v>82</v>
      </c>
      <c r="G6" s="31" t="s">
        <v>83</v>
      </c>
      <c r="H6" s="31" t="s">
        <v>84</v>
      </c>
      <c r="I6" s="31" t="s">
        <v>85</v>
      </c>
      <c r="J6" s="31" t="s">
        <v>86</v>
      </c>
      <c r="K6" s="31" t="s">
        <v>87</v>
      </c>
      <c r="L6" s="31" t="s">
        <v>88</v>
      </c>
      <c r="M6" s="31" t="s">
        <v>89</v>
      </c>
      <c r="N6" s="31" t="s">
        <v>90</v>
      </c>
      <c r="O6" s="31" t="s">
        <v>91</v>
      </c>
      <c r="P6" s="31" t="s">
        <v>80</v>
      </c>
      <c r="Q6" s="31" t="s">
        <v>81</v>
      </c>
      <c r="R6" s="31" t="s">
        <v>82</v>
      </c>
      <c r="S6" s="31" t="s">
        <v>83</v>
      </c>
      <c r="T6" s="31" t="s">
        <v>84</v>
      </c>
      <c r="U6" s="31" t="s">
        <v>85</v>
      </c>
      <c r="V6" s="31" t="s">
        <v>86</v>
      </c>
      <c r="W6" s="31" t="s">
        <v>87</v>
      </c>
      <c r="X6" s="31" t="s">
        <v>88</v>
      </c>
      <c r="Y6" s="31" t="s">
        <v>89</v>
      </c>
      <c r="Z6" s="31" t="s">
        <v>90</v>
      </c>
      <c r="AA6" s="31" t="s">
        <v>91</v>
      </c>
      <c r="AB6" s="31" t="s">
        <v>80</v>
      </c>
      <c r="AC6" s="31" t="s">
        <v>81</v>
      </c>
      <c r="AD6" s="31" t="s">
        <v>82</v>
      </c>
      <c r="AE6" s="31" t="s">
        <v>83</v>
      </c>
      <c r="AF6" s="31" t="s">
        <v>84</v>
      </c>
      <c r="AG6" s="31" t="s">
        <v>85</v>
      </c>
      <c r="AH6" s="83" t="s">
        <v>65</v>
      </c>
    </row>
    <row r="7" spans="2:34" ht="11.5" x14ac:dyDescent="0.2">
      <c r="B7" s="24" t="s">
        <v>10</v>
      </c>
      <c r="C7" s="129">
        <v>100</v>
      </c>
      <c r="D7" s="130">
        <f t="shared" ref="D7:AE7" si="0">SUM(D8:D20)</f>
        <v>100.00000000000001</v>
      </c>
      <c r="E7" s="130">
        <f t="shared" si="0"/>
        <v>100</v>
      </c>
      <c r="F7" s="130">
        <f t="shared" si="0"/>
        <v>100</v>
      </c>
      <c r="G7" s="130">
        <f t="shared" si="0"/>
        <v>100</v>
      </c>
      <c r="H7" s="130">
        <f t="shared" si="0"/>
        <v>100</v>
      </c>
      <c r="I7" s="130">
        <f t="shared" si="0"/>
        <v>100</v>
      </c>
      <c r="J7" s="130">
        <f t="shared" si="0"/>
        <v>100.00000000000004</v>
      </c>
      <c r="K7" s="130">
        <f t="shared" si="0"/>
        <v>100</v>
      </c>
      <c r="L7" s="130">
        <f t="shared" si="0"/>
        <v>100.00000000000003</v>
      </c>
      <c r="M7" s="130">
        <f t="shared" si="0"/>
        <v>100.00000000000003</v>
      </c>
      <c r="N7" s="130">
        <f t="shared" si="0"/>
        <v>100.00000000000001</v>
      </c>
      <c r="O7" s="130">
        <f t="shared" si="0"/>
        <v>100</v>
      </c>
      <c r="P7" s="130">
        <f t="shared" si="0"/>
        <v>100.00000000000001</v>
      </c>
      <c r="Q7" s="130">
        <f t="shared" si="0"/>
        <v>99.999999999999972</v>
      </c>
      <c r="R7" s="130">
        <f t="shared" si="0"/>
        <v>100</v>
      </c>
      <c r="S7" s="130">
        <f t="shared" si="0"/>
        <v>-100</v>
      </c>
      <c r="T7" s="130">
        <f t="shared" si="0"/>
        <v>-100</v>
      </c>
      <c r="U7" s="130">
        <f t="shared" si="0"/>
        <v>-100.00000000000003</v>
      </c>
      <c r="V7" s="130">
        <f t="shared" si="0"/>
        <v>-99.999999999999986</v>
      </c>
      <c r="W7" s="130">
        <f t="shared" si="0"/>
        <v>-99.999999999999986</v>
      </c>
      <c r="X7" s="130">
        <f t="shared" si="0"/>
        <v>100</v>
      </c>
      <c r="Y7" s="130">
        <f t="shared" si="0"/>
        <v>100</v>
      </c>
      <c r="Z7" s="130">
        <f t="shared" si="0"/>
        <v>99.999999999999986</v>
      </c>
      <c r="AA7" s="130">
        <f t="shared" si="0"/>
        <v>100.00000000000001</v>
      </c>
      <c r="AB7" s="130">
        <f>SUM(AB8:AB20)</f>
        <v>100.00000000000001</v>
      </c>
      <c r="AC7" s="130">
        <f t="shared" si="0"/>
        <v>100</v>
      </c>
      <c r="AD7" s="130">
        <f t="shared" si="0"/>
        <v>100.00000000000004</v>
      </c>
      <c r="AE7" s="130">
        <f t="shared" si="0"/>
        <v>100</v>
      </c>
      <c r="AF7" s="130">
        <v>100.00000000000159</v>
      </c>
      <c r="AG7" s="130">
        <v>100.00000000000159</v>
      </c>
      <c r="AH7" s="87" t="s">
        <v>53</v>
      </c>
    </row>
    <row r="8" spans="2:34" ht="11.25" customHeight="1" x14ac:dyDescent="0.2">
      <c r="B8" s="34" t="s">
        <v>13</v>
      </c>
      <c r="C8" s="131">
        <v>11.994017599955885</v>
      </c>
      <c r="D8" s="132">
        <v>19.7283767732897</v>
      </c>
      <c r="E8" s="132">
        <v>16.163143099485005</v>
      </c>
      <c r="F8" s="132">
        <v>15.316774749926893</v>
      </c>
      <c r="G8" s="132">
        <v>16.409524082065268</v>
      </c>
      <c r="H8" s="132">
        <v>20.567948571168504</v>
      </c>
      <c r="I8" s="132">
        <v>14.602844689771317</v>
      </c>
      <c r="J8" s="132">
        <v>12.45756216753939</v>
      </c>
      <c r="K8" s="132">
        <v>17.883916587303812</v>
      </c>
      <c r="L8" s="132">
        <v>21.657529338468091</v>
      </c>
      <c r="M8" s="132">
        <v>27.524380220358761</v>
      </c>
      <c r="N8" s="132">
        <v>21.961260698699782</v>
      </c>
      <c r="O8" s="132">
        <v>19.840010156878513</v>
      </c>
      <c r="P8" s="132">
        <v>25.935968967162971</v>
      </c>
      <c r="Q8" s="132">
        <v>30.412993261733117</v>
      </c>
      <c r="R8" s="132">
        <v>47.433072996666844</v>
      </c>
      <c r="S8" s="132">
        <v>74.666592046731409</v>
      </c>
      <c r="T8" s="132">
        <v>111.33786936683472</v>
      </c>
      <c r="U8" s="132">
        <v>16.928579254080645</v>
      </c>
      <c r="V8" s="132">
        <v>8.7198855884240878</v>
      </c>
      <c r="W8" s="132">
        <v>9.9655627286377424</v>
      </c>
      <c r="X8" s="132">
        <v>14.096121286812027</v>
      </c>
      <c r="Y8" s="132">
        <v>-24.281560072125195</v>
      </c>
      <c r="Z8" s="132">
        <v>16.527293287811538</v>
      </c>
      <c r="AA8" s="132">
        <v>79.06184131853162</v>
      </c>
      <c r="AB8" s="132">
        <v>17.121731950063754</v>
      </c>
      <c r="AC8" s="132">
        <v>24.595681581714853</v>
      </c>
      <c r="AD8" s="132">
        <v>30.220531626996898</v>
      </c>
      <c r="AE8" s="132">
        <v>-11.009648940636296</v>
      </c>
      <c r="AF8" s="132">
        <v>7.1375089321774459</v>
      </c>
      <c r="AG8" s="132">
        <v>6.0043331162171043</v>
      </c>
      <c r="AH8" s="88" t="s">
        <v>40</v>
      </c>
    </row>
    <row r="9" spans="2:34" ht="11.25" customHeight="1" x14ac:dyDescent="0.2">
      <c r="B9" s="35" t="s">
        <v>14</v>
      </c>
      <c r="C9" s="133">
        <v>0.19079619780934651</v>
      </c>
      <c r="D9" s="134">
        <v>9.7665899702384026E-2</v>
      </c>
      <c r="E9" s="134">
        <v>4.0049747312533267E-2</v>
      </c>
      <c r="F9" s="134">
        <v>1.464682743237169E-2</v>
      </c>
      <c r="G9" s="134">
        <v>-2.8094416652350517E-3</v>
      </c>
      <c r="H9" s="134">
        <v>1.6067850850220881E-2</v>
      </c>
      <c r="I9" s="134">
        <v>1.5041865890914051E-2</v>
      </c>
      <c r="J9" s="134">
        <v>-2.2152468187746053E-2</v>
      </c>
      <c r="K9" s="134">
        <v>-2.7451228655227641E-2</v>
      </c>
      <c r="L9" s="134">
        <v>-4.0371421940748754E-2</v>
      </c>
      <c r="M9" s="134">
        <v>-3.4343220498572302E-2</v>
      </c>
      <c r="N9" s="134">
        <v>-5.4084287471920803E-2</v>
      </c>
      <c r="O9" s="134">
        <v>-3.5241051667956491E-2</v>
      </c>
      <c r="P9" s="134">
        <v>-1.3850312495488877E-2</v>
      </c>
      <c r="Q9" s="134">
        <v>-1.0780974675328932E-2</v>
      </c>
      <c r="R9" s="134">
        <v>-0.11390801121137437</v>
      </c>
      <c r="S9" s="134">
        <v>-0.17238207934780733</v>
      </c>
      <c r="T9" s="134">
        <v>-0.35176470144675559</v>
      </c>
      <c r="U9" s="134">
        <v>-5.2081543941345725E-2</v>
      </c>
      <c r="V9" s="134">
        <v>-3.2245375178402313E-2</v>
      </c>
      <c r="W9" s="134">
        <v>-7.8193046577311506E-2</v>
      </c>
      <c r="X9" s="134">
        <v>-8.5138182632100337E-2</v>
      </c>
      <c r="Y9" s="134">
        <v>-0.15466985877960193</v>
      </c>
      <c r="Z9" s="134">
        <v>-0.12351190866092665</v>
      </c>
      <c r="AA9" s="134">
        <v>-0.54014127197896411</v>
      </c>
      <c r="AB9" s="134">
        <v>-0.18605098465642003</v>
      </c>
      <c r="AC9" s="134">
        <v>-0.36359804067657397</v>
      </c>
      <c r="AD9" s="134">
        <v>-5.068411463586886E-2</v>
      </c>
      <c r="AE9" s="134">
        <v>8.2048033189560637E-2</v>
      </c>
      <c r="AF9" s="134">
        <v>2.4877288160875033E-2</v>
      </c>
      <c r="AG9" s="134">
        <v>7.3264133125382977E-2</v>
      </c>
      <c r="AH9" s="89" t="s">
        <v>41</v>
      </c>
    </row>
    <row r="10" spans="2:34" ht="11.25" customHeight="1" x14ac:dyDescent="0.2">
      <c r="B10" s="34" t="s">
        <v>15</v>
      </c>
      <c r="C10" s="131">
        <v>4.8938265567898931</v>
      </c>
      <c r="D10" s="132">
        <v>-4.8947983297282267</v>
      </c>
      <c r="E10" s="132">
        <v>1.2499977487817675</v>
      </c>
      <c r="F10" s="132">
        <v>1.6075094329227226</v>
      </c>
      <c r="G10" s="132">
        <v>1.4737613553443762</v>
      </c>
      <c r="H10" s="132">
        <v>1.6720808582878883</v>
      </c>
      <c r="I10" s="132">
        <v>1.5398935542335666</v>
      </c>
      <c r="J10" s="132">
        <v>1.3938812475284303</v>
      </c>
      <c r="K10" s="132">
        <v>1.2684337205534824</v>
      </c>
      <c r="L10" s="132">
        <v>0.89897636999622021</v>
      </c>
      <c r="M10" s="132">
        <v>7.93157210260184</v>
      </c>
      <c r="N10" s="132">
        <v>-1.6090697281273398</v>
      </c>
      <c r="O10" s="132">
        <v>-3.1279282116923288</v>
      </c>
      <c r="P10" s="132">
        <v>1.8946744741404558</v>
      </c>
      <c r="Q10" s="132">
        <v>3.9819887994091441</v>
      </c>
      <c r="R10" s="132">
        <v>9.0398256987686363</v>
      </c>
      <c r="S10" s="132">
        <v>21.870102387656296</v>
      </c>
      <c r="T10" s="132">
        <v>1.5905625013942566</v>
      </c>
      <c r="U10" s="132">
        <v>4.4162345126345652</v>
      </c>
      <c r="V10" s="132">
        <v>3.1093579254009498</v>
      </c>
      <c r="W10" s="132">
        <v>7.9522624546060818</v>
      </c>
      <c r="X10" s="132">
        <v>11.967918885491772</v>
      </c>
      <c r="Y10" s="132">
        <v>-27.812490072382218</v>
      </c>
      <c r="Z10" s="132">
        <v>12.094312773032238</v>
      </c>
      <c r="AA10" s="132">
        <v>59.350485290216085</v>
      </c>
      <c r="AB10" s="132">
        <v>20.279337359062048</v>
      </c>
      <c r="AC10" s="132">
        <v>34.785325481987122</v>
      </c>
      <c r="AD10" s="132">
        <v>40.860725492716043</v>
      </c>
      <c r="AE10" s="132">
        <v>22.04044477550849</v>
      </c>
      <c r="AF10" s="132">
        <v>22.100496369152864</v>
      </c>
      <c r="AG10" s="132">
        <v>15.338918542265056</v>
      </c>
      <c r="AH10" s="88" t="s">
        <v>42</v>
      </c>
    </row>
    <row r="11" spans="2:34" ht="11.25" customHeight="1" x14ac:dyDescent="0.2">
      <c r="B11" s="35" t="s">
        <v>37</v>
      </c>
      <c r="C11" s="133">
        <v>33.621989462961878</v>
      </c>
      <c r="D11" s="134">
        <v>-3.2261989487498282</v>
      </c>
      <c r="E11" s="134">
        <v>-2.1296528937703805</v>
      </c>
      <c r="F11" s="134">
        <v>-2.4991404221214442</v>
      </c>
      <c r="G11" s="134">
        <v>-2.0486027918632623</v>
      </c>
      <c r="H11" s="134">
        <v>-2.8180807376423256</v>
      </c>
      <c r="I11" s="134">
        <v>-1.7977029612065714</v>
      </c>
      <c r="J11" s="134">
        <v>-1.3492078161452032</v>
      </c>
      <c r="K11" s="134">
        <v>-2.3298717571544136</v>
      </c>
      <c r="L11" s="134">
        <v>-3.4882436657090841</v>
      </c>
      <c r="M11" s="134">
        <v>1.4769173634695245</v>
      </c>
      <c r="N11" s="134">
        <v>-4.7347594227228953</v>
      </c>
      <c r="O11" s="134">
        <v>-4.8132034858118988</v>
      </c>
      <c r="P11" s="134">
        <v>-5.082195547532308</v>
      </c>
      <c r="Q11" s="134">
        <v>-6.3747817984223714</v>
      </c>
      <c r="R11" s="134">
        <v>-5.0041383079698489</v>
      </c>
      <c r="S11" s="134">
        <v>-8.259259251655644</v>
      </c>
      <c r="T11" s="134">
        <v>11.21265542484889</v>
      </c>
      <c r="U11" s="134">
        <v>1.446253208717093</v>
      </c>
      <c r="V11" s="134">
        <v>0.99802349389430167</v>
      </c>
      <c r="W11" s="134">
        <v>33.503789207501796</v>
      </c>
      <c r="X11" s="134">
        <v>37.448754774479141</v>
      </c>
      <c r="Y11" s="134">
        <v>24.311488210997133</v>
      </c>
      <c r="Z11" s="134">
        <v>63.633866007448603</v>
      </c>
      <c r="AA11" s="134">
        <v>231.52433032370789</v>
      </c>
      <c r="AB11" s="134">
        <v>31.185535293212464</v>
      </c>
      <c r="AC11" s="134">
        <v>31.238175379821019</v>
      </c>
      <c r="AD11" s="134">
        <v>43.040290443347978</v>
      </c>
      <c r="AE11" s="134">
        <v>28.125777021300024</v>
      </c>
      <c r="AF11" s="134">
        <v>6.0852007107885173</v>
      </c>
      <c r="AG11" s="134">
        <v>12.131842416658627</v>
      </c>
      <c r="AH11" s="89" t="s">
        <v>43</v>
      </c>
    </row>
    <row r="12" spans="2:34" ht="11.25" customHeight="1" x14ac:dyDescent="0.2">
      <c r="B12" s="34" t="s">
        <v>16</v>
      </c>
      <c r="C12" s="131">
        <v>6.3644231169595278</v>
      </c>
      <c r="D12" s="132">
        <v>-5.1094448055105515</v>
      </c>
      <c r="E12" s="132">
        <v>-1.3766998910026573</v>
      </c>
      <c r="F12" s="132">
        <v>-1.7530265119116328</v>
      </c>
      <c r="G12" s="132">
        <v>-0.97562221427551166</v>
      </c>
      <c r="H12" s="132">
        <v>-1.3082228488610805</v>
      </c>
      <c r="I12" s="132">
        <v>-0.97605346790457981</v>
      </c>
      <c r="J12" s="132">
        <v>-0.60253072335725499</v>
      </c>
      <c r="K12" s="132">
        <v>-0.64098859012164511</v>
      </c>
      <c r="L12" s="132">
        <v>-1.4274730256189039</v>
      </c>
      <c r="M12" s="132">
        <v>2.0336220137833894</v>
      </c>
      <c r="N12" s="132">
        <v>-3.2765972294973036</v>
      </c>
      <c r="O12" s="132">
        <v>-4.7060357519968479</v>
      </c>
      <c r="P12" s="132">
        <v>-2.6704941712524981</v>
      </c>
      <c r="Q12" s="132">
        <v>3.1601065759734772</v>
      </c>
      <c r="R12" s="132">
        <v>5.45645727596371</v>
      </c>
      <c r="S12" s="132">
        <v>5.7440851069977761</v>
      </c>
      <c r="T12" s="132">
        <v>9.1788596449683855</v>
      </c>
      <c r="U12" s="132">
        <v>0.62885937054527552</v>
      </c>
      <c r="V12" s="132">
        <v>0.80363711779463942</v>
      </c>
      <c r="W12" s="132">
        <v>9.507863669276869</v>
      </c>
      <c r="X12" s="132">
        <v>13.245477154641828</v>
      </c>
      <c r="Y12" s="132">
        <v>-11.706383678494211</v>
      </c>
      <c r="Z12" s="132">
        <v>13.191660336595762</v>
      </c>
      <c r="AA12" s="132">
        <v>153.63065875545337</v>
      </c>
      <c r="AB12" s="132">
        <v>18.908520790051053</v>
      </c>
      <c r="AC12" s="132">
        <v>20.647806642606884</v>
      </c>
      <c r="AD12" s="132">
        <v>44.503519423376268</v>
      </c>
      <c r="AE12" s="132">
        <v>-12.420730069231979</v>
      </c>
      <c r="AF12" s="132">
        <v>-2.1055840492900866</v>
      </c>
      <c r="AG12" s="132">
        <v>-2.446818810799138</v>
      </c>
      <c r="AH12" s="88" t="s">
        <v>44</v>
      </c>
    </row>
    <row r="13" spans="2:34" ht="11.25" customHeight="1" x14ac:dyDescent="0.2">
      <c r="B13" s="35" t="s">
        <v>17</v>
      </c>
      <c r="C13" s="133">
        <v>2.2181720893132923</v>
      </c>
      <c r="D13" s="134">
        <v>0.54299695672082671</v>
      </c>
      <c r="E13" s="134">
        <v>3.5583618097609864</v>
      </c>
      <c r="F13" s="134">
        <v>2.6795862918244855</v>
      </c>
      <c r="G13" s="134">
        <v>1.9655893780947526</v>
      </c>
      <c r="H13" s="134">
        <v>2.3586406927984234</v>
      </c>
      <c r="I13" s="134">
        <v>1.8265400198131105</v>
      </c>
      <c r="J13" s="134">
        <v>1.4294218977274877</v>
      </c>
      <c r="K13" s="134">
        <v>1.7796933663354577</v>
      </c>
      <c r="L13" s="134">
        <v>2.6173237169039383</v>
      </c>
      <c r="M13" s="134">
        <v>3.0509946393299687</v>
      </c>
      <c r="N13" s="134">
        <v>3.4754004634248057</v>
      </c>
      <c r="O13" s="134">
        <v>3.3974620430973697</v>
      </c>
      <c r="P13" s="134">
        <v>3.8004242949308606</v>
      </c>
      <c r="Q13" s="134">
        <v>0</v>
      </c>
      <c r="R13" s="134">
        <v>0</v>
      </c>
      <c r="S13" s="134">
        <v>0</v>
      </c>
      <c r="T13" s="134">
        <v>0</v>
      </c>
      <c r="U13" s="134">
        <v>0</v>
      </c>
      <c r="V13" s="134">
        <v>3.1763213043697918</v>
      </c>
      <c r="W13" s="134">
        <v>8.5585611317758854</v>
      </c>
      <c r="X13" s="134">
        <v>10.481146327765281</v>
      </c>
      <c r="Y13" s="134">
        <v>10.298479382433149</v>
      </c>
      <c r="Z13" s="134">
        <v>14.482677525608725</v>
      </c>
      <c r="AA13" s="134">
        <v>63.285566771603477</v>
      </c>
      <c r="AB13" s="134">
        <v>9.5077225713814215</v>
      </c>
      <c r="AC13" s="134">
        <v>20.993782877671165</v>
      </c>
      <c r="AD13" s="134">
        <v>30.4642968312627</v>
      </c>
      <c r="AE13" s="134">
        <v>20.780123079960298</v>
      </c>
      <c r="AF13" s="134">
        <v>9.7594234023620459</v>
      </c>
      <c r="AG13" s="134">
        <v>9.6115910011776737</v>
      </c>
      <c r="AH13" s="89" t="s">
        <v>45</v>
      </c>
    </row>
    <row r="14" spans="2:34" ht="11.25" customHeight="1" x14ac:dyDescent="0.2">
      <c r="B14" s="34" t="s">
        <v>18</v>
      </c>
      <c r="C14" s="131">
        <v>13.967426365717431</v>
      </c>
      <c r="D14" s="132">
        <v>83.345173284988874</v>
      </c>
      <c r="E14" s="132">
        <v>64.464660552337165</v>
      </c>
      <c r="F14" s="132">
        <v>59.908658974971885</v>
      </c>
      <c r="G14" s="132">
        <v>62.743184689239826</v>
      </c>
      <c r="H14" s="132">
        <v>70.20628598056345</v>
      </c>
      <c r="I14" s="132">
        <v>76.719866224779295</v>
      </c>
      <c r="J14" s="132">
        <v>75.714429348396735</v>
      </c>
      <c r="K14" s="132">
        <v>68.808077196991078</v>
      </c>
      <c r="L14" s="132">
        <v>63.475746386441934</v>
      </c>
      <c r="M14" s="132">
        <v>36.363745997477885</v>
      </c>
      <c r="N14" s="132">
        <v>63.862544005179004</v>
      </c>
      <c r="O14" s="132">
        <v>60.633666919260911</v>
      </c>
      <c r="P14" s="132">
        <v>22.571665305828123</v>
      </c>
      <c r="Q14" s="132">
        <v>22.993731523754914</v>
      </c>
      <c r="R14" s="132">
        <v>-23.200991474297766</v>
      </c>
      <c r="S14" s="132">
        <v>-229.72341196009927</v>
      </c>
      <c r="T14" s="132">
        <v>-369.75639943990251</v>
      </c>
      <c r="U14" s="132">
        <v>-143.36820097726684</v>
      </c>
      <c r="V14" s="132">
        <v>-123.08867620357667</v>
      </c>
      <c r="W14" s="132">
        <v>-186.4739158625604</v>
      </c>
      <c r="X14" s="132">
        <v>-7.2731936945674773</v>
      </c>
      <c r="Y14" s="132">
        <v>90.123795601805554</v>
      </c>
      <c r="Z14" s="132">
        <v>-102.93177556959914</v>
      </c>
      <c r="AA14" s="132">
        <v>-502.88250683728444</v>
      </c>
      <c r="AB14" s="132">
        <v>21.594399135718731</v>
      </c>
      <c r="AC14" s="132">
        <v>-68.381767610051099</v>
      </c>
      <c r="AD14" s="132">
        <v>-8.4033487575544346</v>
      </c>
      <c r="AE14" s="132">
        <v>78.442878799985024</v>
      </c>
      <c r="AF14" s="132">
        <v>48.444574556003047</v>
      </c>
      <c r="AG14" s="132">
        <v>41.403984467159134</v>
      </c>
      <c r="AH14" s="88" t="s">
        <v>46</v>
      </c>
    </row>
    <row r="15" spans="2:34" ht="11.25" customHeight="1" x14ac:dyDescent="0.2">
      <c r="B15" s="35" t="s">
        <v>19</v>
      </c>
      <c r="C15" s="133">
        <v>5.6837972738509617</v>
      </c>
      <c r="D15" s="134">
        <v>0.47503489667581567</v>
      </c>
      <c r="E15" s="134">
        <v>-9.1834074733043142E-2</v>
      </c>
      <c r="F15" s="134">
        <v>-0.16147811014725746</v>
      </c>
      <c r="G15" s="134">
        <v>0.3429952188942208</v>
      </c>
      <c r="H15" s="134">
        <v>0.44484294230426313</v>
      </c>
      <c r="I15" s="134">
        <v>0.36074446019167949</v>
      </c>
      <c r="J15" s="134">
        <v>0.28411530544980235</v>
      </c>
      <c r="K15" s="134">
        <v>0.49095031490803376</v>
      </c>
      <c r="L15" s="134">
        <v>0.59453952920326247</v>
      </c>
      <c r="M15" s="134">
        <v>-0.37727477458857717</v>
      </c>
      <c r="N15" s="134">
        <v>-0.22725149772989534</v>
      </c>
      <c r="O15" s="134">
        <v>-0.39018976852701048</v>
      </c>
      <c r="P15" s="134">
        <v>0.62941302062821158</v>
      </c>
      <c r="Q15" s="134">
        <v>1.3102445285379274</v>
      </c>
      <c r="R15" s="134">
        <v>1.5489058233148985</v>
      </c>
      <c r="S15" s="134">
        <v>2.8275784175655421</v>
      </c>
      <c r="T15" s="134">
        <v>6.4592391698322995</v>
      </c>
      <c r="U15" s="134">
        <v>1.0846485133255803</v>
      </c>
      <c r="V15" s="134">
        <v>0.8106827126572449</v>
      </c>
      <c r="W15" s="134">
        <v>1.8886388210615865</v>
      </c>
      <c r="X15" s="134">
        <v>2.9731754247989692</v>
      </c>
      <c r="Y15" s="134">
        <v>3.197491050388916</v>
      </c>
      <c r="Z15" s="134">
        <v>3.1252317271049157</v>
      </c>
      <c r="AA15" s="134">
        <v>6.5333769398665673</v>
      </c>
      <c r="AB15" s="134">
        <v>-3.7660192546135849</v>
      </c>
      <c r="AC15" s="134">
        <v>-9.889063128377316</v>
      </c>
      <c r="AD15" s="134">
        <v>-8.3415986864884832</v>
      </c>
      <c r="AE15" s="134">
        <v>-11.424270853766146</v>
      </c>
      <c r="AF15" s="134">
        <v>-2.6030727399433728</v>
      </c>
      <c r="AG15" s="134">
        <v>-3.7652744414576063</v>
      </c>
      <c r="AH15" s="89" t="s">
        <v>47</v>
      </c>
    </row>
    <row r="16" spans="2:34" ht="11.25" customHeight="1" x14ac:dyDescent="0.2">
      <c r="B16" s="34" t="s">
        <v>20</v>
      </c>
      <c r="C16" s="131">
        <v>3.939312734427181</v>
      </c>
      <c r="D16" s="132">
        <v>-7.3445906367963536</v>
      </c>
      <c r="E16" s="132">
        <v>5.5915164219318578</v>
      </c>
      <c r="F16" s="132">
        <v>15.6393906990075</v>
      </c>
      <c r="G16" s="132">
        <v>13.156954510637158</v>
      </c>
      <c r="H16" s="132">
        <v>2.8483389605994835</v>
      </c>
      <c r="I16" s="132">
        <v>1.3792773896763664</v>
      </c>
      <c r="J16" s="132">
        <v>5.4455781621599124</v>
      </c>
      <c r="K16" s="132">
        <v>5.020635481593053</v>
      </c>
      <c r="L16" s="132">
        <v>2.7210035289194057</v>
      </c>
      <c r="M16" s="132">
        <v>3.9855638832409159</v>
      </c>
      <c r="N16" s="132">
        <v>3.2041543198518312</v>
      </c>
      <c r="O16" s="132">
        <v>10.411876571666214</v>
      </c>
      <c r="P16" s="132">
        <v>21.751388071178244</v>
      </c>
      <c r="Q16" s="132">
        <v>12.300708282374107</v>
      </c>
      <c r="R16" s="132">
        <v>8.0145527511049668</v>
      </c>
      <c r="S16" s="132">
        <v>-51.831603585214502</v>
      </c>
      <c r="T16" s="132">
        <v>-60.509803960406735</v>
      </c>
      <c r="U16" s="132">
        <v>-9.9121418160085177</v>
      </c>
      <c r="V16" s="132">
        <v>-13.309785349511216</v>
      </c>
      <c r="W16" s="132">
        <v>-30.816299300676818</v>
      </c>
      <c r="X16" s="132">
        <v>-28.600456883409244</v>
      </c>
      <c r="Y16" s="132">
        <v>-7.2961484498592117</v>
      </c>
      <c r="Z16" s="132">
        <v>18.804002759802195</v>
      </c>
      <c r="AA16" s="132">
        <v>-229.89953936876458</v>
      </c>
      <c r="AB16" s="132">
        <v>-28.769711860155844</v>
      </c>
      <c r="AC16" s="132">
        <v>-0.95930668850386402</v>
      </c>
      <c r="AD16" s="132">
        <v>-131.00763544458033</v>
      </c>
      <c r="AE16" s="132">
        <v>-51.871271225266845</v>
      </c>
      <c r="AF16" s="132">
        <v>-6.7403713884350474</v>
      </c>
      <c r="AG16" s="132">
        <v>8.2163455007142865</v>
      </c>
      <c r="AH16" s="88" t="s">
        <v>48</v>
      </c>
    </row>
    <row r="17" spans="2:34" ht="11.25" customHeight="1" x14ac:dyDescent="0.2">
      <c r="B17" s="35" t="s">
        <v>21</v>
      </c>
      <c r="C17" s="133">
        <v>7.6372720914507406</v>
      </c>
      <c r="D17" s="134">
        <v>7.020835757193419</v>
      </c>
      <c r="E17" s="134">
        <v>3.7365038537581738</v>
      </c>
      <c r="F17" s="134">
        <v>1.3769648244089783</v>
      </c>
      <c r="G17" s="134">
        <v>1.0100616804639462</v>
      </c>
      <c r="H17" s="134">
        <v>1.2120398127547156</v>
      </c>
      <c r="I17" s="134">
        <v>2.6789892522462786</v>
      </c>
      <c r="J17" s="134">
        <v>2.0965354492091777</v>
      </c>
      <c r="K17" s="134">
        <v>2.6102791885143173</v>
      </c>
      <c r="L17" s="134">
        <v>3.838833001837195</v>
      </c>
      <c r="M17" s="134">
        <v>4.4748988572734971</v>
      </c>
      <c r="N17" s="134">
        <v>5.0973755777436711</v>
      </c>
      <c r="O17" s="134">
        <v>4.9830631684181874</v>
      </c>
      <c r="P17" s="134">
        <v>4.6535204613107863</v>
      </c>
      <c r="Q17" s="134">
        <v>5.7019190367017023</v>
      </c>
      <c r="R17" s="134">
        <v>9.5931002361837585</v>
      </c>
      <c r="S17" s="134">
        <v>14.23578853535653</v>
      </c>
      <c r="T17" s="134">
        <v>31.867653231525018</v>
      </c>
      <c r="U17" s="134">
        <v>5.0713062468396162</v>
      </c>
      <c r="V17" s="134">
        <v>3.19116833178182</v>
      </c>
      <c r="W17" s="134">
        <v>8.6204447717899164</v>
      </c>
      <c r="X17" s="134">
        <v>10.556931436534752</v>
      </c>
      <c r="Y17" s="134">
        <v>10.372943697288035</v>
      </c>
      <c r="Z17" s="134">
        <v>14.620463555455309</v>
      </c>
      <c r="AA17" s="134">
        <v>63.887656197169399</v>
      </c>
      <c r="AB17" s="134">
        <v>3.8656449625115905</v>
      </c>
      <c r="AC17" s="134">
        <v>8.5275768382955484</v>
      </c>
      <c r="AD17" s="134">
        <v>28.928500278246304</v>
      </c>
      <c r="AE17" s="134">
        <v>19.732534764555325</v>
      </c>
      <c r="AF17" s="134">
        <v>9.2674216041983062</v>
      </c>
      <c r="AG17" s="134">
        <v>-0.13052060050065323</v>
      </c>
      <c r="AH17" s="89" t="s">
        <v>49</v>
      </c>
    </row>
    <row r="18" spans="2:34" ht="11.25" customHeight="1" x14ac:dyDescent="0.2">
      <c r="B18" s="34" t="s">
        <v>22</v>
      </c>
      <c r="C18" s="131">
        <v>3.6327334230635704</v>
      </c>
      <c r="D18" s="132">
        <v>10.758236810550853</v>
      </c>
      <c r="E18" s="132">
        <v>8.6470480687323992</v>
      </c>
      <c r="F18" s="132">
        <v>6.9805833062252365</v>
      </c>
      <c r="G18" s="132">
        <v>5.0402057764950294</v>
      </c>
      <c r="H18" s="132">
        <v>5.2317246282135015</v>
      </c>
      <c r="I18" s="132">
        <v>3.6263802042819626</v>
      </c>
      <c r="J18" s="132">
        <v>2.8001669902933011</v>
      </c>
      <c r="K18" s="132">
        <v>3.6612529322788854</v>
      </c>
      <c r="L18" s="132">
        <v>7.8596517922712312</v>
      </c>
      <c r="M18" s="132">
        <v>11.203732858965777</v>
      </c>
      <c r="N18" s="132">
        <v>12.409654286557984</v>
      </c>
      <c r="O18" s="132">
        <v>12.486033276870726</v>
      </c>
      <c r="P18" s="132">
        <v>21.956102328355094</v>
      </c>
      <c r="Q18" s="132">
        <v>25.611286212729013</v>
      </c>
      <c r="R18" s="132">
        <v>40.730879749709345</v>
      </c>
      <c r="S18" s="132">
        <v>61.04446655097906</v>
      </c>
      <c r="T18" s="132">
        <v>134.93100802755586</v>
      </c>
      <c r="U18" s="132">
        <v>20.582582218202429</v>
      </c>
      <c r="V18" s="132">
        <v>12.984487347216813</v>
      </c>
      <c r="W18" s="132">
        <v>35.147826971753375</v>
      </c>
      <c r="X18" s="132">
        <v>27.718576599613559</v>
      </c>
      <c r="Y18" s="132">
        <v>20.949839708549074</v>
      </c>
      <c r="Z18" s="132">
        <v>30.335806034727764</v>
      </c>
      <c r="AA18" s="132">
        <v>126.29213134789619</v>
      </c>
      <c r="AB18" s="132">
        <v>2.5810212843505491</v>
      </c>
      <c r="AC18" s="132">
        <v>1.906570301485859</v>
      </c>
      <c r="AD18" s="132">
        <v>3.8179547898276094</v>
      </c>
      <c r="AE18" s="132">
        <v>-0.95555883362304572</v>
      </c>
      <c r="AF18" s="132">
        <v>-0.57081972867166508</v>
      </c>
      <c r="AG18" s="132">
        <v>-0.42180892606479409</v>
      </c>
      <c r="AH18" s="88" t="s">
        <v>50</v>
      </c>
    </row>
    <row r="19" spans="2:34" ht="11.25" customHeight="1" x14ac:dyDescent="0.2">
      <c r="B19" s="35" t="s">
        <v>38</v>
      </c>
      <c r="C19" s="133">
        <v>1.2484948562782576</v>
      </c>
      <c r="D19" s="134">
        <v>-1.3410678127750533</v>
      </c>
      <c r="E19" s="134">
        <v>-0.61603904568926315</v>
      </c>
      <c r="F19" s="134">
        <v>-0.3324437307494108</v>
      </c>
      <c r="G19" s="134">
        <v>-0.17284739289167067</v>
      </c>
      <c r="H19" s="134">
        <v>-0.80281518210877645</v>
      </c>
      <c r="I19" s="134">
        <v>-0.47288644996304596</v>
      </c>
      <c r="J19" s="134">
        <v>-0.480181348734809</v>
      </c>
      <c r="K19" s="134">
        <v>-0.49725853858851354</v>
      </c>
      <c r="L19" s="134">
        <v>-0.81877472026857778</v>
      </c>
      <c r="M19" s="134">
        <v>-0.95124559879410908</v>
      </c>
      <c r="N19" s="134">
        <v>-1.4741259619824856</v>
      </c>
      <c r="O19" s="134">
        <v>-1.3259317419313343</v>
      </c>
      <c r="P19" s="134">
        <v>0.31608035227502418</v>
      </c>
      <c r="Q19" s="134">
        <v>-1.5819854795220401</v>
      </c>
      <c r="R19" s="134">
        <v>-0.85728504244777737</v>
      </c>
      <c r="S19" s="134">
        <v>-3.9833632829641847</v>
      </c>
      <c r="T19" s="134">
        <v>-4.2611242929536957</v>
      </c>
      <c r="U19" s="134">
        <v>-1.1304953975847607</v>
      </c>
      <c r="V19" s="134">
        <v>0</v>
      </c>
      <c r="W19" s="134">
        <v>0</v>
      </c>
      <c r="X19" s="134">
        <v>0</v>
      </c>
      <c r="Y19" s="134">
        <v>3.6966357280245763</v>
      </c>
      <c r="Z19" s="134">
        <v>5.208842303826108</v>
      </c>
      <c r="AA19" s="134">
        <v>22.772357220739867</v>
      </c>
      <c r="AB19" s="134">
        <v>0.50512508445992566</v>
      </c>
      <c r="AC19" s="134">
        <v>9.6856485407206332</v>
      </c>
      <c r="AD19" s="134">
        <v>-0.97597523231471617</v>
      </c>
      <c r="AE19" s="134">
        <v>1.5473776189266928</v>
      </c>
      <c r="AF19" s="134">
        <v>1.3757644951144909</v>
      </c>
      <c r="AG19" s="134">
        <v>8.3008847372877792</v>
      </c>
      <c r="AH19" s="89" t="s">
        <v>51</v>
      </c>
    </row>
    <row r="20" spans="2:34" ht="11.25" customHeight="1" x14ac:dyDescent="0.2">
      <c r="B20" s="68" t="s">
        <v>39</v>
      </c>
      <c r="C20" s="135">
        <v>4.6077382314220428</v>
      </c>
      <c r="D20" s="136">
        <v>-5.2219845561868032E-2</v>
      </c>
      <c r="E20" s="136">
        <v>0.76294460309545187</v>
      </c>
      <c r="F20" s="136">
        <v>1.2219736682096762</v>
      </c>
      <c r="G20" s="136">
        <v>1.0576051494610998</v>
      </c>
      <c r="H20" s="136">
        <v>0.37114847107175042</v>
      </c>
      <c r="I20" s="136">
        <v>0.49706521818970728</v>
      </c>
      <c r="J20" s="136">
        <v>0.83238178812079544</v>
      </c>
      <c r="K20" s="136">
        <v>1.9723313260416819</v>
      </c>
      <c r="L20" s="136">
        <v>2.1112591694960487</v>
      </c>
      <c r="M20" s="136">
        <v>3.3174356573797184</v>
      </c>
      <c r="N20" s="136">
        <v>1.3654987760747563</v>
      </c>
      <c r="O20" s="136">
        <v>2.646417875435453</v>
      </c>
      <c r="P20" s="136">
        <v>4.2573027554705272</v>
      </c>
      <c r="Q20" s="136">
        <v>2.4945700314063251</v>
      </c>
      <c r="R20" s="136">
        <v>7.3595283042145994</v>
      </c>
      <c r="S20" s="136">
        <v>13.581407113994807</v>
      </c>
      <c r="T20" s="136">
        <v>28.301245027750245</v>
      </c>
      <c r="U20" s="136">
        <v>4.3044564104562522</v>
      </c>
      <c r="V20" s="136">
        <v>2.6371431067266604</v>
      </c>
      <c r="W20" s="136">
        <v>2.2234584534112889</v>
      </c>
      <c r="X20" s="136">
        <v>7.4706868704714964</v>
      </c>
      <c r="Y20" s="136">
        <v>8.3005787521540029</v>
      </c>
      <c r="Z20" s="136">
        <v>11.03113116684691</v>
      </c>
      <c r="AA20" s="136">
        <v>26.983783312843553</v>
      </c>
      <c r="AB20" s="136">
        <v>7.172743668614312</v>
      </c>
      <c r="AC20" s="136">
        <v>27.213167823305774</v>
      </c>
      <c r="AD20" s="136">
        <v>26.94342334980006</v>
      </c>
      <c r="AE20" s="136">
        <v>16.930295829098892</v>
      </c>
      <c r="AF20" s="136">
        <v>7.8245805483825688</v>
      </c>
      <c r="AG20" s="136">
        <v>5.6832588642171578</v>
      </c>
      <c r="AH20" s="90" t="s">
        <v>52</v>
      </c>
    </row>
    <row r="21" spans="2:34" ht="11" customHeight="1" x14ac:dyDescent="0.2">
      <c r="B21" s="34" t="s">
        <v>129</v>
      </c>
      <c r="C21" s="34"/>
      <c r="D21" s="34"/>
      <c r="E21" s="34"/>
      <c r="F21" s="34"/>
      <c r="G21" s="34"/>
      <c r="H21" s="34"/>
      <c r="I21" s="34"/>
      <c r="J21" s="34"/>
      <c r="K21" s="34"/>
      <c r="L21" s="34"/>
      <c r="M21" s="34"/>
      <c r="N21" s="34"/>
      <c r="O21" s="34"/>
      <c r="P21" s="34"/>
      <c r="Q21" s="34"/>
      <c r="R21" s="34"/>
      <c r="S21" s="34"/>
      <c r="T21" s="34"/>
      <c r="U21" s="34"/>
      <c r="V21" s="34"/>
    </row>
    <row r="22" spans="2:34" ht="10" x14ac:dyDescent="0.2">
      <c r="B22" s="8" t="s">
        <v>8</v>
      </c>
      <c r="C22" s="8"/>
      <c r="AH22" s="5" t="s">
        <v>54</v>
      </c>
    </row>
    <row r="23" spans="2:34" ht="10" x14ac:dyDescent="0.2">
      <c r="B23" s="37" t="s">
        <v>9</v>
      </c>
      <c r="C23" s="37"/>
      <c r="D23" s="46"/>
      <c r="E23" s="46"/>
      <c r="F23" s="46"/>
      <c r="G23" s="46"/>
      <c r="H23" s="46"/>
      <c r="I23" s="46"/>
      <c r="J23" s="46"/>
      <c r="K23" s="46"/>
      <c r="L23" s="46"/>
      <c r="M23" s="46"/>
      <c r="N23" s="46"/>
      <c r="O23" s="46"/>
      <c r="AH23" s="5" t="s">
        <v>55</v>
      </c>
    </row>
    <row r="24" spans="2:34" ht="14.5" x14ac:dyDescent="0.35">
      <c r="B24" s="98" t="s">
        <v>113</v>
      </c>
      <c r="C24" s="98"/>
      <c r="D24" s="46"/>
      <c r="E24" s="105"/>
      <c r="F24" s="105"/>
      <c r="G24" s="106"/>
      <c r="H24" s="105"/>
      <c r="I24" s="105"/>
      <c r="J24" s="105"/>
      <c r="K24" s="105"/>
      <c r="L24" s="105"/>
      <c r="M24" s="105"/>
      <c r="N24" s="105"/>
      <c r="O24" s="105"/>
      <c r="P24" s="57"/>
      <c r="Q24" s="57"/>
      <c r="R24" s="57"/>
      <c r="S24" s="57"/>
      <c r="T24" s="57"/>
      <c r="U24" s="57"/>
      <c r="V24" s="57"/>
      <c r="W24" s="57"/>
      <c r="AH24" s="99" t="s">
        <v>114</v>
      </c>
    </row>
    <row r="25" spans="2:34" ht="15" customHeight="1" x14ac:dyDescent="0.2">
      <c r="D25" s="46"/>
      <c r="E25" s="46"/>
      <c r="F25" s="46"/>
      <c r="G25" s="46"/>
      <c r="H25" s="46"/>
      <c r="I25" s="46"/>
      <c r="J25" s="46"/>
      <c r="K25" s="46"/>
      <c r="L25" s="46"/>
      <c r="M25" s="46"/>
      <c r="N25" s="46"/>
      <c r="O25" s="46"/>
    </row>
    <row r="26" spans="2:34" ht="15" customHeight="1" x14ac:dyDescent="0.2">
      <c r="D26" s="46"/>
      <c r="E26" s="46"/>
      <c r="F26" s="46"/>
      <c r="G26" s="46"/>
      <c r="H26" s="46"/>
      <c r="I26" s="46"/>
      <c r="J26" s="46"/>
      <c r="K26" s="46"/>
      <c r="L26" s="46"/>
      <c r="M26" s="46"/>
      <c r="N26" s="46"/>
      <c r="O26" s="46"/>
      <c r="W26" s="66"/>
    </row>
    <row r="27" spans="2:34" ht="15" customHeight="1" x14ac:dyDescent="0.2">
      <c r="D27" s="46"/>
      <c r="E27" s="46"/>
      <c r="F27" s="46"/>
      <c r="G27" s="46"/>
      <c r="H27" s="46"/>
      <c r="I27" s="46"/>
      <c r="J27" s="46"/>
      <c r="K27" s="46"/>
      <c r="L27" s="46"/>
      <c r="M27" s="46"/>
      <c r="N27" s="46"/>
      <c r="O27" s="46"/>
      <c r="S27" s="71"/>
      <c r="T27" s="71"/>
      <c r="W27" s="66"/>
    </row>
    <row r="28" spans="2:34" ht="15" customHeight="1" x14ac:dyDescent="0.2">
      <c r="D28" s="46"/>
      <c r="E28" s="46"/>
      <c r="F28" s="46"/>
      <c r="G28" s="46"/>
      <c r="H28" s="46"/>
      <c r="I28" s="46"/>
      <c r="J28" s="46"/>
      <c r="K28" s="46"/>
      <c r="L28" s="46"/>
      <c r="M28" s="46"/>
      <c r="N28" s="46"/>
      <c r="O28" s="46"/>
      <c r="S28" s="71"/>
      <c r="T28" s="71"/>
      <c r="W28" s="66"/>
    </row>
    <row r="29" spans="2:34" ht="15" customHeight="1" x14ac:dyDescent="0.2">
      <c r="D29" s="46"/>
      <c r="E29" s="46"/>
      <c r="F29" s="46"/>
      <c r="G29" s="46"/>
      <c r="H29" s="46"/>
      <c r="I29" s="46"/>
      <c r="J29" s="46"/>
      <c r="K29" s="46"/>
      <c r="L29" s="46"/>
      <c r="M29" s="46"/>
      <c r="N29" s="46"/>
      <c r="O29" s="46"/>
      <c r="S29" s="71"/>
      <c r="T29" s="71"/>
      <c r="W29" s="66"/>
    </row>
    <row r="30" spans="2:34" ht="15" customHeight="1" x14ac:dyDescent="0.2">
      <c r="D30" s="46"/>
      <c r="E30" s="46"/>
      <c r="F30" s="46"/>
      <c r="G30" s="46"/>
      <c r="H30" s="46"/>
      <c r="I30" s="46"/>
      <c r="J30" s="46"/>
      <c r="K30" s="46"/>
      <c r="L30" s="46"/>
      <c r="M30" s="46"/>
      <c r="N30" s="46"/>
      <c r="O30" s="46"/>
      <c r="S30" s="71"/>
      <c r="T30" s="71"/>
      <c r="W30" s="66"/>
    </row>
    <row r="31" spans="2:34" ht="15" customHeight="1" x14ac:dyDescent="0.2">
      <c r="D31" s="46"/>
      <c r="E31" s="46"/>
      <c r="F31" s="46"/>
      <c r="G31" s="46"/>
      <c r="H31" s="46"/>
      <c r="I31" s="46"/>
      <c r="J31" s="46"/>
      <c r="K31" s="46"/>
      <c r="L31" s="46"/>
      <c r="M31" s="46"/>
      <c r="N31" s="46"/>
      <c r="O31" s="46"/>
      <c r="S31" s="71"/>
      <c r="T31" s="71"/>
      <c r="W31" s="66"/>
    </row>
    <row r="32" spans="2:34" ht="15" customHeight="1" x14ac:dyDescent="0.2">
      <c r="D32" s="46"/>
      <c r="E32" s="46"/>
      <c r="F32" s="46"/>
      <c r="G32" s="46"/>
      <c r="H32" s="46"/>
      <c r="I32" s="46"/>
      <c r="J32" s="46"/>
      <c r="K32" s="46"/>
      <c r="L32" s="46"/>
      <c r="M32" s="46"/>
      <c r="N32" s="46"/>
      <c r="O32" s="46"/>
      <c r="S32" s="71"/>
      <c r="T32" s="71"/>
      <c r="W32" s="66"/>
    </row>
    <row r="33" spans="4:20" ht="15" customHeight="1" x14ac:dyDescent="0.2">
      <c r="D33" s="46"/>
      <c r="E33" s="46"/>
      <c r="F33" s="46"/>
      <c r="G33" s="46"/>
      <c r="H33" s="46"/>
      <c r="I33" s="46"/>
      <c r="J33" s="46"/>
      <c r="K33" s="46"/>
      <c r="L33" s="46"/>
      <c r="M33" s="46"/>
      <c r="N33" s="46"/>
      <c r="O33" s="46"/>
      <c r="S33" s="71"/>
      <c r="T33" s="71"/>
    </row>
    <row r="34" spans="4:20" ht="15" customHeight="1" x14ac:dyDescent="0.2">
      <c r="D34" s="46"/>
      <c r="E34" s="46"/>
      <c r="F34" s="46"/>
      <c r="G34" s="46"/>
      <c r="H34" s="46"/>
      <c r="I34" s="46"/>
      <c r="J34" s="46"/>
      <c r="K34" s="46"/>
      <c r="L34" s="46"/>
      <c r="M34" s="46"/>
      <c r="N34" s="46"/>
      <c r="O34" s="46"/>
      <c r="S34" s="71"/>
      <c r="T34" s="71"/>
    </row>
    <row r="35" spans="4:20" ht="15" customHeight="1" x14ac:dyDescent="0.2">
      <c r="D35" s="46"/>
      <c r="E35" s="46"/>
      <c r="F35" s="46"/>
      <c r="G35" s="46"/>
      <c r="H35" s="46"/>
      <c r="I35" s="46"/>
      <c r="J35" s="46"/>
      <c r="K35" s="46"/>
      <c r="L35" s="46"/>
      <c r="M35" s="46"/>
      <c r="N35" s="46"/>
      <c r="O35" s="46"/>
      <c r="S35" s="71"/>
      <c r="T35" s="71"/>
    </row>
    <row r="36" spans="4:20" ht="15" customHeight="1" x14ac:dyDescent="0.2">
      <c r="S36" s="71"/>
      <c r="T36" s="71"/>
    </row>
    <row r="37" spans="4:20" ht="15" customHeight="1" x14ac:dyDescent="0.2">
      <c r="S37" s="71"/>
      <c r="T37" s="71"/>
    </row>
    <row r="38" spans="4:20" ht="15" customHeight="1" x14ac:dyDescent="0.2">
      <c r="S38" s="71"/>
      <c r="T38" s="71"/>
    </row>
    <row r="39" spans="4:20" ht="15" customHeight="1" x14ac:dyDescent="0.2">
      <c r="S39" s="71"/>
      <c r="T39" s="71"/>
    </row>
    <row r="40" spans="4:20" ht="15" customHeight="1" x14ac:dyDescent="0.2">
      <c r="T40" s="71"/>
    </row>
  </sheetData>
  <mergeCells count="5">
    <mergeCell ref="S2:AH2"/>
    <mergeCell ref="D4:O4"/>
    <mergeCell ref="P4:AA4"/>
    <mergeCell ref="B2:I2"/>
    <mergeCell ref="AB4:AG4"/>
  </mergeCells>
  <phoneticPr fontId="5" type="noConversion"/>
  <hyperlinks>
    <hyperlink ref="AH24" location="Index!A1" display="العودة إلى الصفحة الرئيسية " xr:uid="{51A3BFAD-109A-4410-9D34-533194BB225B}"/>
    <hyperlink ref="B24" location="Index!A1" display="Return to Main Page" xr:uid="{2668F41C-2BC8-4ECC-B700-C37F0F933334}"/>
  </hyperlinks>
  <pageMargins left="0.7" right="0.7" top="0.75" bottom="0.75" header="0.3" footer="0.3"/>
  <pageSetup orientation="portrait" r:id="rId1"/>
  <ignoredErrors>
    <ignoredError sqref="D4 P4 AB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sheetPr codeName="Sheet4"/>
  <dimension ref="B1:BD80"/>
  <sheetViews>
    <sheetView showGridLines="0" topLeftCell="O1" zoomScaleNormal="100" workbookViewId="0">
      <selection activeCell="AF21" sqref="AF21"/>
    </sheetView>
  </sheetViews>
  <sheetFormatPr defaultColWidth="12.6328125" defaultRowHeight="10" x14ac:dyDescent="0.2"/>
  <cols>
    <col min="1" max="1" width="5.26953125" style="5" customWidth="1"/>
    <col min="2" max="2" width="53.1796875" style="5" customWidth="1"/>
    <col min="3" max="32" width="7.453125" style="5" customWidth="1"/>
    <col min="33" max="33" width="42.1796875" style="38" customWidth="1"/>
    <col min="34" max="34" width="8.08984375" style="5" customWidth="1"/>
    <col min="35" max="35" width="6.81640625" style="5" customWidth="1"/>
    <col min="36" max="16384" width="12.6328125" style="5"/>
  </cols>
  <sheetData>
    <row r="1" spans="2:56" x14ac:dyDescent="0.2">
      <c r="AG1" s="38" t="s">
        <v>130</v>
      </c>
    </row>
    <row r="2" spans="2:56" ht="14.5" customHeight="1" x14ac:dyDescent="0.2">
      <c r="B2" s="139" t="s">
        <v>121</v>
      </c>
      <c r="C2" s="139"/>
      <c r="D2" s="139"/>
      <c r="E2" s="139"/>
      <c r="T2" s="6"/>
      <c r="U2" s="6"/>
      <c r="V2" s="6"/>
      <c r="W2" s="6"/>
      <c r="X2" s="6"/>
      <c r="Y2" s="6"/>
      <c r="Z2" s="6"/>
      <c r="AA2" s="6"/>
      <c r="AB2" s="141" t="s">
        <v>122</v>
      </c>
      <c r="AC2" s="141"/>
      <c r="AD2" s="141"/>
      <c r="AE2" s="141"/>
      <c r="AF2" s="141"/>
      <c r="AG2" s="141"/>
    </row>
    <row r="3" spans="2:56" ht="10.5" x14ac:dyDescent="0.2">
      <c r="B3" s="29" t="s">
        <v>12</v>
      </c>
      <c r="C3" s="137" t="s">
        <v>104</v>
      </c>
      <c r="D3" s="137"/>
      <c r="E3" s="137"/>
      <c r="F3" s="137"/>
      <c r="G3" s="137"/>
      <c r="H3" s="137"/>
      <c r="I3" s="137"/>
      <c r="J3" s="137"/>
      <c r="K3" s="137"/>
      <c r="L3" s="137"/>
      <c r="M3" s="137"/>
      <c r="N3" s="137"/>
      <c r="O3" s="137" t="s">
        <v>109</v>
      </c>
      <c r="P3" s="137"/>
      <c r="Q3" s="137"/>
      <c r="R3" s="137"/>
      <c r="S3" s="137"/>
      <c r="T3" s="137"/>
      <c r="U3" s="137"/>
      <c r="V3" s="137"/>
      <c r="W3" s="137"/>
      <c r="X3" s="137"/>
      <c r="Y3" s="137"/>
      <c r="Z3" s="137"/>
      <c r="AA3" s="137" t="s">
        <v>125</v>
      </c>
      <c r="AB3" s="137"/>
      <c r="AC3" s="137"/>
      <c r="AD3" s="137"/>
      <c r="AE3" s="137"/>
      <c r="AF3" s="137"/>
      <c r="AG3" s="91"/>
    </row>
    <row r="4" spans="2:56" ht="10.5" x14ac:dyDescent="0.2">
      <c r="B4" s="29"/>
      <c r="C4" s="31" t="s">
        <v>92</v>
      </c>
      <c r="D4" s="31" t="s">
        <v>93</v>
      </c>
      <c r="E4" s="31" t="s">
        <v>94</v>
      </c>
      <c r="F4" s="31" t="s">
        <v>95</v>
      </c>
      <c r="G4" s="31" t="s">
        <v>96</v>
      </c>
      <c r="H4" s="31" t="s">
        <v>97</v>
      </c>
      <c r="I4" s="31" t="s">
        <v>98</v>
      </c>
      <c r="J4" s="31" t="s">
        <v>99</v>
      </c>
      <c r="K4" s="31" t="s">
        <v>100</v>
      </c>
      <c r="L4" s="31" t="s">
        <v>101</v>
      </c>
      <c r="M4" s="31" t="s">
        <v>102</v>
      </c>
      <c r="N4" s="31" t="s">
        <v>103</v>
      </c>
      <c r="O4" s="31" t="s">
        <v>92</v>
      </c>
      <c r="P4" s="31" t="s">
        <v>93</v>
      </c>
      <c r="Q4" s="31" t="s">
        <v>94</v>
      </c>
      <c r="R4" s="31" t="s">
        <v>95</v>
      </c>
      <c r="S4" s="31" t="s">
        <v>96</v>
      </c>
      <c r="T4" s="31" t="s">
        <v>97</v>
      </c>
      <c r="U4" s="31" t="s">
        <v>98</v>
      </c>
      <c r="V4" s="31" t="s">
        <v>99</v>
      </c>
      <c r="W4" s="31" t="s">
        <v>100</v>
      </c>
      <c r="X4" s="31" t="s">
        <v>101</v>
      </c>
      <c r="Y4" s="31" t="s">
        <v>102</v>
      </c>
      <c r="Z4" s="31" t="s">
        <v>103</v>
      </c>
      <c r="AA4" s="31" t="s">
        <v>92</v>
      </c>
      <c r="AB4" s="31" t="s">
        <v>93</v>
      </c>
      <c r="AC4" s="31" t="s">
        <v>94</v>
      </c>
      <c r="AD4" s="31" t="s">
        <v>95</v>
      </c>
      <c r="AE4" s="31" t="s">
        <v>115</v>
      </c>
      <c r="AF4" s="31" t="s">
        <v>97</v>
      </c>
      <c r="AG4" s="30"/>
    </row>
    <row r="5" spans="2:56" ht="11.5" x14ac:dyDescent="0.25">
      <c r="B5" s="29"/>
      <c r="C5" s="31" t="s">
        <v>80</v>
      </c>
      <c r="D5" s="31" t="s">
        <v>81</v>
      </c>
      <c r="E5" s="31" t="s">
        <v>82</v>
      </c>
      <c r="F5" s="31" t="s">
        <v>83</v>
      </c>
      <c r="G5" s="31" t="s">
        <v>84</v>
      </c>
      <c r="H5" s="31" t="s">
        <v>85</v>
      </c>
      <c r="I5" s="31" t="s">
        <v>86</v>
      </c>
      <c r="J5" s="31" t="s">
        <v>87</v>
      </c>
      <c r="K5" s="31" t="s">
        <v>88</v>
      </c>
      <c r="L5" s="31" t="s">
        <v>89</v>
      </c>
      <c r="M5" s="31" t="s">
        <v>90</v>
      </c>
      <c r="N5" s="31" t="s">
        <v>91</v>
      </c>
      <c r="O5" s="31" t="s">
        <v>80</v>
      </c>
      <c r="P5" s="31" t="s">
        <v>81</v>
      </c>
      <c r="Q5" s="31" t="s">
        <v>82</v>
      </c>
      <c r="R5" s="31" t="s">
        <v>83</v>
      </c>
      <c r="S5" s="31" t="s">
        <v>84</v>
      </c>
      <c r="T5" s="31" t="s">
        <v>85</v>
      </c>
      <c r="U5" s="31" t="s">
        <v>86</v>
      </c>
      <c r="V5" s="31" t="s">
        <v>87</v>
      </c>
      <c r="W5" s="31" t="s">
        <v>88</v>
      </c>
      <c r="X5" s="31" t="s">
        <v>89</v>
      </c>
      <c r="Y5" s="31" t="s">
        <v>90</v>
      </c>
      <c r="Z5" s="31" t="s">
        <v>91</v>
      </c>
      <c r="AA5" s="31" t="s">
        <v>80</v>
      </c>
      <c r="AB5" s="31" t="s">
        <v>81</v>
      </c>
      <c r="AC5" s="31" t="s">
        <v>82</v>
      </c>
      <c r="AD5" s="31" t="s">
        <v>83</v>
      </c>
      <c r="AE5" s="31" t="s">
        <v>84</v>
      </c>
      <c r="AF5" s="31" t="s">
        <v>85</v>
      </c>
      <c r="AG5" s="30" t="s">
        <v>65</v>
      </c>
      <c r="AH5" s="50"/>
    </row>
    <row r="6" spans="2:56" s="50" customFormat="1" ht="11.5" x14ac:dyDescent="0.25">
      <c r="B6" s="51" t="s">
        <v>107</v>
      </c>
      <c r="C6" s="62"/>
      <c r="D6" s="62"/>
      <c r="E6" s="62"/>
      <c r="F6" s="62"/>
      <c r="G6" s="62"/>
      <c r="H6" s="62"/>
      <c r="I6" s="62"/>
      <c r="J6" s="62"/>
      <c r="K6" s="62"/>
      <c r="L6" s="62"/>
      <c r="M6" s="62"/>
      <c r="N6" s="62"/>
      <c r="O6" s="82"/>
      <c r="P6" s="62"/>
      <c r="Q6" s="62"/>
      <c r="R6" s="62"/>
      <c r="S6" s="62"/>
      <c r="T6" s="62"/>
      <c r="U6" s="62"/>
      <c r="V6" s="62"/>
      <c r="W6" s="62"/>
      <c r="X6" s="62"/>
      <c r="Y6" s="62"/>
      <c r="Z6" s="62"/>
      <c r="AA6" s="62"/>
      <c r="AB6" s="62"/>
      <c r="AC6" s="62"/>
      <c r="AD6" s="62"/>
      <c r="AE6" s="62"/>
      <c r="AF6" s="62"/>
      <c r="AG6" s="52" t="s">
        <v>108</v>
      </c>
      <c r="AI6" s="5"/>
      <c r="AL6" s="1"/>
      <c r="AM6" s="1"/>
      <c r="AN6" s="1"/>
      <c r="AO6" s="1"/>
      <c r="AP6" s="1"/>
      <c r="AQ6" s="1"/>
      <c r="AR6" s="1"/>
      <c r="AS6" s="1"/>
      <c r="AT6" s="1"/>
      <c r="AU6" s="1"/>
      <c r="AV6" s="1"/>
    </row>
    <row r="7" spans="2:56" ht="11.5" x14ac:dyDescent="0.25">
      <c r="B7" s="49" t="s">
        <v>10</v>
      </c>
      <c r="C7" s="92">
        <v>2.0956462719605753</v>
      </c>
      <c r="D7" s="92">
        <v>4.0270188346904945</v>
      </c>
      <c r="E7" s="92">
        <v>5.3223228796367152</v>
      </c>
      <c r="F7" s="92">
        <v>7.1165182886738734</v>
      </c>
      <c r="G7" s="92">
        <v>5.8205506776498197</v>
      </c>
      <c r="H7" s="92">
        <v>7.4762591266532468</v>
      </c>
      <c r="I7" s="92">
        <v>9.6392946413296698</v>
      </c>
      <c r="J7" s="92">
        <v>7.6819519008198824</v>
      </c>
      <c r="K7" s="92">
        <v>5.2213499867429931</v>
      </c>
      <c r="L7" s="92">
        <v>4.4838632339762654</v>
      </c>
      <c r="M7" s="92">
        <v>3.82776971230399</v>
      </c>
      <c r="N7" s="92">
        <v>3.9430073648571522</v>
      </c>
      <c r="O7" s="92">
        <v>2.8206178205455217</v>
      </c>
      <c r="P7" s="92">
        <v>2.2773807133188058</v>
      </c>
      <c r="Q7" s="92">
        <v>1.299271576861031</v>
      </c>
      <c r="R7" s="92">
        <v>-0.896605018774423</v>
      </c>
      <c r="S7" s="92">
        <v>-0.39842897794918031</v>
      </c>
      <c r="T7" s="92">
        <v>-2.4321051289734328</v>
      </c>
      <c r="U7" s="92">
        <v>-3.8038602737786249</v>
      </c>
      <c r="V7" s="92">
        <v>-1.4438310629967646</v>
      </c>
      <c r="W7" s="92">
        <v>1.1838296260449539</v>
      </c>
      <c r="X7" s="92">
        <v>0.91485988978800492</v>
      </c>
      <c r="Y7" s="92">
        <v>0.84175496718302156</v>
      </c>
      <c r="Z7" s="92">
        <v>0.16860280147264461</v>
      </c>
      <c r="AA7" s="92">
        <v>1.3954762675174806</v>
      </c>
      <c r="AB7" s="92">
        <v>0.62780121808600597</v>
      </c>
      <c r="AC7" s="92">
        <v>0.43073878379655639</v>
      </c>
      <c r="AD7" s="92">
        <v>0.63133902707275524</v>
      </c>
      <c r="AE7" s="92">
        <v>1.3464455558764143</v>
      </c>
      <c r="AF7" s="92">
        <f>'Table 1'!AG8/'Table 1'!U8*100-100</f>
        <v>1.3750707804298941</v>
      </c>
      <c r="AG7" s="55" t="s">
        <v>53</v>
      </c>
      <c r="AH7" s="50"/>
      <c r="AJ7" s="50"/>
      <c r="AK7" s="50"/>
      <c r="AL7" s="1"/>
      <c r="AM7" s="1"/>
      <c r="AN7" s="1"/>
      <c r="AO7" s="1"/>
      <c r="AP7" s="1"/>
      <c r="AQ7" s="1"/>
      <c r="AR7" s="1"/>
      <c r="AS7" s="1"/>
      <c r="AT7" s="1"/>
      <c r="AU7" s="1"/>
      <c r="AV7" s="1"/>
    </row>
    <row r="8" spans="2:56" ht="11.5" x14ac:dyDescent="0.25">
      <c r="B8" s="35" t="s">
        <v>13</v>
      </c>
      <c r="C8" s="93">
        <v>3.3756231937401822</v>
      </c>
      <c r="D8" s="93">
        <v>5.2468349063055797</v>
      </c>
      <c r="E8" s="93">
        <v>6.6559122495031033</v>
      </c>
      <c r="F8" s="93">
        <v>9.8229006639791692</v>
      </c>
      <c r="G8" s="93">
        <v>10.189731013731901</v>
      </c>
      <c r="H8" s="93">
        <v>9.3320768218989372</v>
      </c>
      <c r="I8" s="93">
        <v>10.137296806450479</v>
      </c>
      <c r="J8" s="93">
        <v>11.683594381211961</v>
      </c>
      <c r="K8" s="93">
        <v>9.3698570829072025</v>
      </c>
      <c r="L8" s="93">
        <v>10.037318854076631</v>
      </c>
      <c r="M8" s="93">
        <v>6.9838225044125579</v>
      </c>
      <c r="N8" s="93">
        <v>6.4540373166699396</v>
      </c>
      <c r="O8" s="93">
        <v>5.9447872817050893</v>
      </c>
      <c r="P8" s="93">
        <v>5.6421974280080889</v>
      </c>
      <c r="Q8" s="93">
        <v>5.160201974912809</v>
      </c>
      <c r="R8" s="93">
        <v>5.371675890796169</v>
      </c>
      <c r="S8" s="93">
        <v>3.5416576310337149</v>
      </c>
      <c r="T8" s="93">
        <v>3.464650152920683</v>
      </c>
      <c r="U8" s="93">
        <v>2.8055141995890125</v>
      </c>
      <c r="V8" s="93">
        <v>1.1699790060184796</v>
      </c>
      <c r="W8" s="93">
        <v>1.3439467429525109</v>
      </c>
      <c r="X8" s="93">
        <v>-2.300977984494466</v>
      </c>
      <c r="Y8" s="93">
        <v>1.1352709938146575</v>
      </c>
      <c r="Z8" s="93">
        <v>1.2490168818705314</v>
      </c>
      <c r="AA8" s="93">
        <v>1.8883628689526688</v>
      </c>
      <c r="AB8" s="93">
        <v>1.2230094154551523</v>
      </c>
      <c r="AC8" s="93">
        <v>1.0361792145475022</v>
      </c>
      <c r="AD8" s="93">
        <v>-0.54199763621323882</v>
      </c>
      <c r="AE8" s="93">
        <v>0.75361939866994021</v>
      </c>
      <c r="AF8" s="93">
        <f>'Table 1'!AG9/'Table 1'!U9*100-100</f>
        <v>0.64856305767064271</v>
      </c>
      <c r="AG8" s="54" t="s">
        <v>40</v>
      </c>
      <c r="AH8" s="50"/>
      <c r="AJ8" s="50"/>
      <c r="AK8" s="50"/>
      <c r="AL8" s="1"/>
      <c r="AM8" s="1"/>
      <c r="AN8" s="1"/>
      <c r="AO8" s="1"/>
      <c r="AP8" s="1"/>
      <c r="AQ8" s="1"/>
      <c r="AR8" s="1"/>
    </row>
    <row r="9" spans="2:56" ht="11.5" x14ac:dyDescent="0.25">
      <c r="B9" s="34" t="s">
        <v>14</v>
      </c>
      <c r="C9" s="94">
        <v>1.0611771299666088</v>
      </c>
      <c r="D9" s="94">
        <v>0.81765121373142335</v>
      </c>
      <c r="E9" s="94">
        <v>0.39712651283458911</v>
      </c>
      <c r="F9" s="94">
        <v>-0.10379630371441806</v>
      </c>
      <c r="G9" s="94">
        <v>0.49470997874472289</v>
      </c>
      <c r="H9" s="94">
        <v>0.59803580444778959</v>
      </c>
      <c r="I9" s="94">
        <v>-1.1064582156963922</v>
      </c>
      <c r="J9" s="94">
        <v>-1.101260171869356</v>
      </c>
      <c r="K9" s="94">
        <v>-1.101260171869356</v>
      </c>
      <c r="L9" s="94">
        <v>-0.80366101376338861</v>
      </c>
      <c r="M9" s="94">
        <v>-1.1110653020522818</v>
      </c>
      <c r="N9" s="94">
        <v>-0.7434370553394416</v>
      </c>
      <c r="O9" s="94">
        <v>-0.2062099037464975</v>
      </c>
      <c r="P9" s="94">
        <v>-0.13131560286483079</v>
      </c>
      <c r="Q9" s="94">
        <v>-0.82138811652808386</v>
      </c>
      <c r="R9" s="94">
        <v>-0.841468019359354</v>
      </c>
      <c r="S9" s="94">
        <v>-0.76249146288516556</v>
      </c>
      <c r="T9" s="94">
        <v>-0.72071814872755624</v>
      </c>
      <c r="U9" s="94">
        <v>-0.70918476607506875</v>
      </c>
      <c r="V9" s="94">
        <v>-0.63658633394611286</v>
      </c>
      <c r="W9" s="94">
        <v>-0.56598578630712382</v>
      </c>
      <c r="X9" s="94">
        <v>-1.0433202397623802</v>
      </c>
      <c r="Y9" s="94">
        <v>-0.59293843160469351</v>
      </c>
      <c r="Z9" s="94">
        <v>-0.59349547600902497</v>
      </c>
      <c r="AA9" s="94">
        <v>-1.4150178345689142</v>
      </c>
      <c r="AB9" s="94">
        <v>-1.2556533604961828</v>
      </c>
      <c r="AC9" s="94">
        <v>-0.12213685531412466</v>
      </c>
      <c r="AD9" s="94">
        <v>0.29123792201673382</v>
      </c>
      <c r="AE9" s="94">
        <v>0.18675264461953134</v>
      </c>
      <c r="AF9" s="94">
        <f>'Table 1'!AG10/'Table 1'!U10*100-100</f>
        <v>1.8718648548805987</v>
      </c>
      <c r="AG9" s="53" t="s">
        <v>41</v>
      </c>
      <c r="AH9" s="50"/>
      <c r="AJ9" s="50"/>
      <c r="AK9" s="50"/>
      <c r="AL9" s="1"/>
      <c r="AM9" s="1"/>
      <c r="AN9" s="1"/>
      <c r="AO9" s="1"/>
      <c r="AP9" s="1"/>
      <c r="AQ9" s="1"/>
      <c r="AR9" s="1"/>
      <c r="AW9" s="1"/>
      <c r="AX9" s="1"/>
      <c r="AY9" s="1"/>
      <c r="AZ9" s="1"/>
      <c r="BA9" s="1"/>
      <c r="BB9" s="1"/>
      <c r="BC9" s="1"/>
      <c r="BD9" s="1"/>
    </row>
    <row r="10" spans="2:56" ht="11.5" x14ac:dyDescent="0.25">
      <c r="B10" s="35" t="s">
        <v>15</v>
      </c>
      <c r="C10" s="93">
        <v>-2.0262895960807583</v>
      </c>
      <c r="D10" s="93">
        <v>0.99532629581118215</v>
      </c>
      <c r="E10" s="93">
        <v>1.7035166022501471</v>
      </c>
      <c r="F10" s="93">
        <v>2.1572785044620133</v>
      </c>
      <c r="G10" s="93">
        <v>2.0164128490203836</v>
      </c>
      <c r="H10" s="93">
        <v>2.3996249685695119</v>
      </c>
      <c r="I10" s="93">
        <v>2.784404386406834</v>
      </c>
      <c r="J10" s="93">
        <v>2.0163042452520727</v>
      </c>
      <c r="K10" s="93">
        <v>0.96100957443346147</v>
      </c>
      <c r="L10" s="93">
        <v>7.2224114767876841</v>
      </c>
      <c r="M10" s="93">
        <v>-1.264278059092149</v>
      </c>
      <c r="N10" s="93">
        <v>-2.4961629226447144</v>
      </c>
      <c r="O10" s="93">
        <v>1.1086159767174593</v>
      </c>
      <c r="P10" s="93">
        <v>1.888346033698582</v>
      </c>
      <c r="Q10" s="93">
        <v>2.5150524063057134</v>
      </c>
      <c r="R10" s="93">
        <v>4.1361203607220602</v>
      </c>
      <c r="S10" s="93">
        <v>0.13302581324741425</v>
      </c>
      <c r="T10" s="93">
        <v>2.3531633079389991</v>
      </c>
      <c r="U10" s="93">
        <v>2.6314615352822415</v>
      </c>
      <c r="V10" s="93">
        <v>2.4869164387086897</v>
      </c>
      <c r="W10" s="93">
        <v>3.0542206638628073</v>
      </c>
      <c r="X10" s="93">
        <v>-6.7538740701780284</v>
      </c>
      <c r="Y10" s="93">
        <v>2.2241015844945764</v>
      </c>
      <c r="Z10" s="93">
        <v>2.5112656546838963</v>
      </c>
      <c r="AA10" s="93">
        <v>5.9826780710331491</v>
      </c>
      <c r="AB10" s="93">
        <v>4.5842928931216989</v>
      </c>
      <c r="AC10" s="93">
        <v>3.6753962375174467</v>
      </c>
      <c r="AD10" s="93">
        <v>2.8861948669314472</v>
      </c>
      <c r="AE10" s="93">
        <v>6.3440517798335492</v>
      </c>
      <c r="AF10" s="93">
        <f>'Table 1'!AG11/'Table 1'!U11*100-100</f>
        <v>4.360476578286395</v>
      </c>
      <c r="AG10" s="54" t="s">
        <v>42</v>
      </c>
      <c r="AH10" s="50"/>
      <c r="AJ10" s="50"/>
      <c r="AK10" s="50"/>
      <c r="AL10" s="1"/>
      <c r="AM10" s="1"/>
      <c r="AN10" s="1"/>
      <c r="AO10" s="1"/>
      <c r="AP10" s="1"/>
      <c r="AQ10" s="1"/>
      <c r="AR10" s="1"/>
    </row>
    <row r="11" spans="2:56" ht="11.5" x14ac:dyDescent="0.25">
      <c r="B11" s="34" t="s">
        <v>37</v>
      </c>
      <c r="C11" s="94">
        <v>-0.19757867893305558</v>
      </c>
      <c r="D11" s="94">
        <v>-0.24498758512332586</v>
      </c>
      <c r="E11" s="94">
        <v>-0.381397460959505</v>
      </c>
      <c r="F11" s="94">
        <v>-0.4259282233384738</v>
      </c>
      <c r="G11" s="94">
        <v>-0.48818092139468661</v>
      </c>
      <c r="H11" s="94">
        <v>-0.40223926942452692</v>
      </c>
      <c r="I11" s="94">
        <v>-0.38575729090533173</v>
      </c>
      <c r="J11" s="94">
        <v>-0.53492268851101699</v>
      </c>
      <c r="K11" s="94">
        <v>-0.54451721999731717</v>
      </c>
      <c r="L11" s="94">
        <v>0.19773496408224389</v>
      </c>
      <c r="M11" s="94">
        <v>-0.55649565769896014</v>
      </c>
      <c r="N11" s="94">
        <v>-0.57904882972627547</v>
      </c>
      <c r="O11" s="94">
        <v>-0.43186558679644804</v>
      </c>
      <c r="P11" s="94">
        <v>-0.44217320841841001</v>
      </c>
      <c r="Q11" s="94">
        <v>-0.20469446975882022</v>
      </c>
      <c r="R11" s="94">
        <v>-0.22761773911348371</v>
      </c>
      <c r="S11" s="94">
        <v>0.13810017628100013</v>
      </c>
      <c r="T11" s="94">
        <v>0.11376454394778079</v>
      </c>
      <c r="U11" s="94">
        <v>0.12473881677199472</v>
      </c>
      <c r="V11" s="94">
        <v>1.5521514455084429</v>
      </c>
      <c r="W11" s="94">
        <v>1.4166725414681736</v>
      </c>
      <c r="X11" s="94">
        <v>0.92887359734150721</v>
      </c>
      <c r="Y11" s="94">
        <v>1.7380239026240503</v>
      </c>
      <c r="Z11" s="94">
        <v>1.4483503454386693</v>
      </c>
      <c r="AA11" s="94">
        <v>1.3567929273479109</v>
      </c>
      <c r="AB11" s="94">
        <v>0.61624953356987078</v>
      </c>
      <c r="AC11" s="94">
        <v>0.58471015299745943</v>
      </c>
      <c r="AD11" s="94">
        <v>0.56017475344620493</v>
      </c>
      <c r="AE11" s="94">
        <v>0.25722795453575031</v>
      </c>
      <c r="AF11" s="94">
        <f>'Table 1'!AG12/'Table 1'!U12*100-100</f>
        <v>0.52051842705547813</v>
      </c>
      <c r="AG11" s="53" t="s">
        <v>43</v>
      </c>
      <c r="AH11" s="50"/>
      <c r="AJ11" s="50"/>
      <c r="AK11" s="50"/>
      <c r="AL11" s="1"/>
      <c r="AM11" s="1"/>
      <c r="AN11" s="1"/>
      <c r="AO11" s="1"/>
      <c r="AP11" s="1"/>
      <c r="AQ11" s="1"/>
      <c r="AR11" s="1"/>
      <c r="AW11" s="1"/>
      <c r="AX11" s="1"/>
      <c r="AY11" s="1"/>
      <c r="AZ11" s="1"/>
      <c r="BA11" s="1"/>
      <c r="BB11" s="1"/>
      <c r="BC11" s="1"/>
      <c r="BD11" s="1"/>
    </row>
    <row r="12" spans="2:56" ht="11.5" x14ac:dyDescent="0.25">
      <c r="B12" s="35" t="s">
        <v>16</v>
      </c>
      <c r="C12" s="93">
        <v>-1.6481432884206271</v>
      </c>
      <c r="D12" s="93">
        <v>-0.84315182904487074</v>
      </c>
      <c r="E12" s="93">
        <v>-1.4187859537583734</v>
      </c>
      <c r="F12" s="93">
        <v>-1.0736064459487977</v>
      </c>
      <c r="G12" s="93">
        <v>-1.2040240704895382</v>
      </c>
      <c r="H12" s="93">
        <v>-1.1577767133678236</v>
      </c>
      <c r="I12" s="93">
        <v>-0.91626916719815199</v>
      </c>
      <c r="J12" s="93">
        <v>-0.78292412824268354</v>
      </c>
      <c r="K12" s="93">
        <v>-1.1812926825720922</v>
      </c>
      <c r="L12" s="93">
        <v>1.4349014128785029</v>
      </c>
      <c r="M12" s="93">
        <v>-2.0077281624576671</v>
      </c>
      <c r="N12" s="93">
        <v>-2.9289442700275288</v>
      </c>
      <c r="O12" s="93">
        <v>-1.2128852058424258</v>
      </c>
      <c r="P12" s="93">
        <v>1.1740108218663607</v>
      </c>
      <c r="Q12" s="93">
        <v>1.1961209698882413</v>
      </c>
      <c r="R12" s="93">
        <v>0.84334395071216761</v>
      </c>
      <c r="S12" s="93">
        <v>0.60497295949764407</v>
      </c>
      <c r="T12" s="93">
        <v>0.26424566298059915</v>
      </c>
      <c r="U12" s="93">
        <v>0.53709178634528598</v>
      </c>
      <c r="V12" s="93">
        <v>2.3491875457582978</v>
      </c>
      <c r="W12" s="93">
        <v>2.6734622953706264</v>
      </c>
      <c r="X12" s="93">
        <v>-2.3284283388187816</v>
      </c>
      <c r="Y12" s="93">
        <v>1.9062044467122519</v>
      </c>
      <c r="Z12" s="93">
        <v>5.0923467078751798</v>
      </c>
      <c r="AA12" s="93">
        <v>4.4316844425043485</v>
      </c>
      <c r="AB12" s="93">
        <v>2.1468147969851685</v>
      </c>
      <c r="AC12" s="93">
        <v>3.1951671744305798</v>
      </c>
      <c r="AD12" s="93">
        <v>-1.3039114256451398</v>
      </c>
      <c r="AE12" s="93">
        <v>-0.47408609263050039</v>
      </c>
      <c r="AF12" s="93">
        <f>'Table 1'!AG13/'Table 1'!U13*100-100</f>
        <v>-0.55995173816397426</v>
      </c>
      <c r="AG12" s="54" t="s">
        <v>44</v>
      </c>
      <c r="AH12" s="50"/>
      <c r="AJ12" s="50"/>
      <c r="AK12" s="50"/>
      <c r="AL12" s="1"/>
      <c r="AM12" s="1"/>
      <c r="AN12" s="1"/>
      <c r="AO12" s="1"/>
      <c r="AP12" s="1"/>
      <c r="AQ12" s="1"/>
      <c r="AR12" s="1"/>
    </row>
    <row r="13" spans="2:56" s="1" customFormat="1" ht="11.5" x14ac:dyDescent="0.25">
      <c r="B13" s="34" t="s">
        <v>17</v>
      </c>
      <c r="C13" s="94">
        <v>0.49999999999998579</v>
      </c>
      <c r="D13" s="94">
        <v>6.207349814436796</v>
      </c>
      <c r="E13" s="94">
        <v>6.1987664530094264</v>
      </c>
      <c r="F13" s="94">
        <v>6.1987664530094264</v>
      </c>
      <c r="G13" s="94">
        <v>6.1987664530094264</v>
      </c>
      <c r="H13" s="94">
        <v>6.1987664530094264</v>
      </c>
      <c r="I13" s="94">
        <v>6.1987664530094264</v>
      </c>
      <c r="J13" s="94">
        <v>6.1987664530094264</v>
      </c>
      <c r="K13" s="94">
        <v>6.1987664530094264</v>
      </c>
      <c r="L13" s="94">
        <v>6.1987664530094264</v>
      </c>
      <c r="M13" s="94">
        <v>6.1987664530094264</v>
      </c>
      <c r="N13" s="94">
        <v>6.1987664530094264</v>
      </c>
      <c r="O13" s="94">
        <v>4.8220088822475731</v>
      </c>
      <c r="P13" s="94">
        <v>0</v>
      </c>
      <c r="Q13" s="94">
        <v>0</v>
      </c>
      <c r="R13" s="94">
        <v>0</v>
      </c>
      <c r="S13" s="94">
        <v>0</v>
      </c>
      <c r="T13" s="94">
        <v>0</v>
      </c>
      <c r="U13" s="94">
        <v>5.6480274239058446</v>
      </c>
      <c r="V13" s="94">
        <v>5.6336928567509545</v>
      </c>
      <c r="W13" s="94">
        <v>5.6336928567509545</v>
      </c>
      <c r="X13" s="94">
        <v>5.6336928567504998</v>
      </c>
      <c r="Y13" s="94">
        <v>5.6209510192798007</v>
      </c>
      <c r="Z13" s="94">
        <v>5.6209510192798007</v>
      </c>
      <c r="AA13" s="94">
        <v>5.8668293124944881</v>
      </c>
      <c r="AB13" s="94">
        <v>5.8727034772714859</v>
      </c>
      <c r="AC13" s="94">
        <v>5.8727034772714859</v>
      </c>
      <c r="AD13" s="94">
        <v>5.8727034772714859</v>
      </c>
      <c r="AE13" s="94">
        <v>5.8727034772714859</v>
      </c>
      <c r="AF13" s="94">
        <f>'Table 1'!AG14/'Table 1'!U14*100-100</f>
        <v>5.8727034772714859</v>
      </c>
      <c r="AG13" s="53" t="s">
        <v>45</v>
      </c>
      <c r="AH13" s="50"/>
      <c r="AI13" s="5"/>
      <c r="AJ13" s="50"/>
      <c r="AK13" s="50"/>
      <c r="AS13" s="5"/>
      <c r="AT13" s="5"/>
      <c r="AU13" s="5"/>
      <c r="AV13" s="5"/>
    </row>
    <row r="14" spans="2:56" s="1" customFormat="1" ht="11.5" x14ac:dyDescent="0.25">
      <c r="B14" s="35" t="s">
        <v>18</v>
      </c>
      <c r="C14" s="93">
        <v>13.210887728953054</v>
      </c>
      <c r="D14" s="93">
        <v>18.92954991317113</v>
      </c>
      <c r="E14" s="93">
        <v>22.805511534401774</v>
      </c>
      <c r="F14" s="93">
        <v>31.85466177631244</v>
      </c>
      <c r="G14" s="93">
        <v>29.528895810277078</v>
      </c>
      <c r="H14" s="93">
        <v>41.475683711210166</v>
      </c>
      <c r="I14" s="93">
        <v>51.81991962188971</v>
      </c>
      <c r="J14" s="93">
        <v>37.195098621007759</v>
      </c>
      <c r="K14" s="93">
        <v>23.378350853249145</v>
      </c>
      <c r="L14" s="93">
        <v>11.214864718346121</v>
      </c>
      <c r="M14" s="93">
        <v>17.277900469908843</v>
      </c>
      <c r="N14" s="93">
        <v>16.734338373902887</v>
      </c>
      <c r="O14" s="93">
        <v>4.3763931256626449</v>
      </c>
      <c r="P14" s="93">
        <v>3.4147966323415631</v>
      </c>
      <c r="Q14" s="93">
        <v>-1.9202997145644929</v>
      </c>
      <c r="R14" s="93">
        <v>-11.674783171639206</v>
      </c>
      <c r="S14" s="93">
        <v>-8.4948026771227205</v>
      </c>
      <c r="T14" s="93">
        <v>-19.182375437552182</v>
      </c>
      <c r="U14" s="93">
        <v>-24.163198615093009</v>
      </c>
      <c r="V14" s="93">
        <v>-14.746113629376779</v>
      </c>
      <c r="W14" s="93">
        <v>-0.52329702889996099</v>
      </c>
      <c r="X14" s="93">
        <v>7.1462427495997787</v>
      </c>
      <c r="Y14" s="93">
        <v>-5.4872914519684599</v>
      </c>
      <c r="Z14" s="93">
        <v>-6.1466226746445187</v>
      </c>
      <c r="AA14" s="93">
        <v>2.0449141265592488</v>
      </c>
      <c r="AB14" s="93">
        <v>-2.7805600622425857</v>
      </c>
      <c r="AC14" s="93">
        <v>-0.23503605001671701</v>
      </c>
      <c r="AD14" s="93">
        <v>3.2544433356298583</v>
      </c>
      <c r="AE14" s="93">
        <v>4.1801688847523906</v>
      </c>
      <c r="AF14" s="93">
        <f>'Table 1'!AG15/'Table 1'!U15*100-100</f>
        <v>3.7430545177605978</v>
      </c>
      <c r="AG14" s="54" t="s">
        <v>46</v>
      </c>
      <c r="AH14" s="50"/>
      <c r="AI14" s="5"/>
      <c r="AJ14" s="50"/>
      <c r="AK14" s="50"/>
      <c r="AS14" s="5"/>
      <c r="AT14" s="5"/>
      <c r="AU14" s="5"/>
      <c r="AV14" s="5"/>
      <c r="AW14" s="5"/>
      <c r="AX14" s="5"/>
      <c r="AY14" s="5"/>
      <c r="AZ14" s="5"/>
      <c r="BA14" s="5"/>
      <c r="BB14" s="5"/>
      <c r="BC14" s="5"/>
      <c r="BD14" s="5"/>
    </row>
    <row r="15" spans="2:56" s="1" customFormat="1" ht="11.5" x14ac:dyDescent="0.25">
      <c r="B15" s="34" t="s">
        <v>19</v>
      </c>
      <c r="C15" s="94">
        <v>0.17141422178220012</v>
      </c>
      <c r="D15" s="94">
        <v>-6.2241287825543168E-2</v>
      </c>
      <c r="E15" s="94">
        <v>-0.14512202801512331</v>
      </c>
      <c r="F15" s="94">
        <v>0.42299055738226343</v>
      </c>
      <c r="G15" s="94">
        <v>0.45728148226149301</v>
      </c>
      <c r="H15" s="94">
        <v>0.47884681438023335</v>
      </c>
      <c r="I15" s="94">
        <v>0.48203769466364577</v>
      </c>
      <c r="J15" s="94">
        <v>0.67013617879214848</v>
      </c>
      <c r="K15" s="94">
        <v>0.55179457590082848</v>
      </c>
      <c r="L15" s="94">
        <v>-0.29787215922947041</v>
      </c>
      <c r="M15" s="94">
        <v>-0.15767032216366772</v>
      </c>
      <c r="N15" s="94">
        <v>-0.27649455083998475</v>
      </c>
      <c r="O15" s="94">
        <v>0.31398046453567474</v>
      </c>
      <c r="P15" s="94">
        <v>0.5344708706922745</v>
      </c>
      <c r="Q15" s="94">
        <v>0.37222498374329405</v>
      </c>
      <c r="R15" s="94">
        <v>0.45830725148769602</v>
      </c>
      <c r="S15" s="94">
        <v>0.46763811942621203</v>
      </c>
      <c r="T15" s="94">
        <v>0.50171484433276703</v>
      </c>
      <c r="U15" s="94">
        <v>0.59606805519767647</v>
      </c>
      <c r="V15" s="94">
        <v>0.51395555814653449</v>
      </c>
      <c r="W15" s="94">
        <v>0.66142928750426222</v>
      </c>
      <c r="X15" s="94">
        <v>0.72402366357162862</v>
      </c>
      <c r="Y15" s="94">
        <v>0.50186939509464423</v>
      </c>
      <c r="Z15" s="94">
        <v>0.2400075021463266</v>
      </c>
      <c r="AA15" s="94">
        <v>-0.95471003601169002</v>
      </c>
      <c r="AB15" s="94">
        <v>-1.1361380122399112</v>
      </c>
      <c r="AC15" s="94">
        <v>-0.66193446891765007</v>
      </c>
      <c r="AD15" s="94">
        <v>-1.3290736364453579</v>
      </c>
      <c r="AE15" s="94">
        <v>-0.64468193232730187</v>
      </c>
      <c r="AF15" s="94">
        <f>'Table 1'!AG16/'Table 1'!U16*100-100</f>
        <v>-0.94630609103498387</v>
      </c>
      <c r="AG15" s="53" t="s">
        <v>47</v>
      </c>
      <c r="AH15" s="50"/>
      <c r="AI15" s="5"/>
      <c r="AJ15" s="50"/>
      <c r="AK15" s="50"/>
      <c r="AS15" s="5"/>
      <c r="AT15" s="5"/>
      <c r="AU15" s="5"/>
      <c r="AV15" s="5"/>
    </row>
    <row r="16" spans="2:56" ht="11.5" x14ac:dyDescent="0.25">
      <c r="B16" s="35" t="s">
        <v>20</v>
      </c>
      <c r="C16" s="93">
        <v>-3.8429373701785181</v>
      </c>
      <c r="D16" s="93">
        <v>5.9432045690932256</v>
      </c>
      <c r="E16" s="93">
        <v>21.960089385223981</v>
      </c>
      <c r="F16" s="93">
        <v>22.941257107374497</v>
      </c>
      <c r="G16" s="93">
        <v>3.9830142182422321</v>
      </c>
      <c r="H16" s="93">
        <v>2.4933075880902322</v>
      </c>
      <c r="I16" s="93">
        <v>13.399262751184608</v>
      </c>
      <c r="J16" s="93">
        <v>9.3544555157641014</v>
      </c>
      <c r="K16" s="93">
        <v>3.627933132870325</v>
      </c>
      <c r="L16" s="93">
        <v>4.5506162256461238</v>
      </c>
      <c r="M16" s="93">
        <v>3.1959583964085425</v>
      </c>
      <c r="N16" s="93">
        <v>11.03486547641397</v>
      </c>
      <c r="O16" s="93">
        <v>16.390449870403941</v>
      </c>
      <c r="P16" s="93">
        <v>7.4229180188765156</v>
      </c>
      <c r="Q16" s="93">
        <v>2.4638027951165782</v>
      </c>
      <c r="R16" s="93">
        <v>-9.7026742228570413</v>
      </c>
      <c r="S16" s="93">
        <v>-5.7572697809509066</v>
      </c>
      <c r="T16" s="93">
        <v>-6.1212747885896732</v>
      </c>
      <c r="U16" s="93">
        <v>-12.576063636671478</v>
      </c>
      <c r="V16" s="93">
        <v>-10.537937364026234</v>
      </c>
      <c r="W16" s="93">
        <v>-8.869156619256529</v>
      </c>
      <c r="X16" s="93">
        <v>-2.2783645049120338</v>
      </c>
      <c r="Y16" s="93">
        <v>4.2000581497004816</v>
      </c>
      <c r="Z16" s="93">
        <v>-11.344639532827145</v>
      </c>
      <c r="AA16" s="93">
        <v>-9.495231840404756</v>
      </c>
      <c r="AB16" s="93">
        <v>-0.15258938548686274</v>
      </c>
      <c r="AC16" s="93">
        <v>-13.027213741915588</v>
      </c>
      <c r="AD16" s="93">
        <v>-7.7537741136256528</v>
      </c>
      <c r="AE16" s="93">
        <v>-2.3387491880898779</v>
      </c>
      <c r="AF16" s="93">
        <f>'Table 1'!AG17/'Table 1'!U17*100-100</f>
        <v>2.9513887952566336</v>
      </c>
      <c r="AG16" s="54" t="s">
        <v>48</v>
      </c>
      <c r="AH16" s="50"/>
      <c r="AJ16" s="50"/>
      <c r="AK16" s="50"/>
      <c r="AL16" s="1"/>
      <c r="AM16" s="1"/>
      <c r="AN16" s="1"/>
      <c r="AO16" s="1"/>
      <c r="AP16" s="1"/>
      <c r="AQ16" s="1"/>
      <c r="AR16" s="1"/>
    </row>
    <row r="17" spans="2:56" ht="11.5" x14ac:dyDescent="0.25">
      <c r="B17" s="34" t="s">
        <v>21</v>
      </c>
      <c r="C17" s="94">
        <v>1.8916966689390193</v>
      </c>
      <c r="D17" s="94">
        <v>1.8916966689390193</v>
      </c>
      <c r="E17" s="94">
        <v>0.92453939401111995</v>
      </c>
      <c r="F17" s="94">
        <v>0.92453939401111995</v>
      </c>
      <c r="G17" s="94">
        <v>0.92453939401111995</v>
      </c>
      <c r="H17" s="94">
        <v>2.6388341840601299</v>
      </c>
      <c r="I17" s="94">
        <v>2.6388341840601299</v>
      </c>
      <c r="J17" s="94">
        <v>2.6388341840601299</v>
      </c>
      <c r="K17" s="94">
        <v>2.6388341840601299</v>
      </c>
      <c r="L17" s="94">
        <v>2.6388341840601299</v>
      </c>
      <c r="M17" s="94">
        <v>2.6388341840601299</v>
      </c>
      <c r="N17" s="94">
        <v>2.6388341840601299</v>
      </c>
      <c r="O17" s="94">
        <v>1.7040992790563934</v>
      </c>
      <c r="P17" s="94">
        <v>1.7040992790563934</v>
      </c>
      <c r="Q17" s="94">
        <v>1.7040992790563934</v>
      </c>
      <c r="R17" s="94">
        <v>1.7040992790563934</v>
      </c>
      <c r="S17" s="94">
        <v>1.7040992790563934</v>
      </c>
      <c r="T17" s="94">
        <v>1.7040992790563934</v>
      </c>
      <c r="U17" s="94">
        <v>1.7040992790563934</v>
      </c>
      <c r="V17" s="94">
        <v>1.7040992790563934</v>
      </c>
      <c r="W17" s="94">
        <v>1.7040992790563934</v>
      </c>
      <c r="X17" s="94">
        <v>1.7040992790567913</v>
      </c>
      <c r="Y17" s="94">
        <v>1.7040992790567913</v>
      </c>
      <c r="Z17" s="94">
        <v>1.7040992790567913</v>
      </c>
      <c r="AA17" s="94">
        <v>0.70954555160950861</v>
      </c>
      <c r="AB17" s="94">
        <v>0.70954555160950861</v>
      </c>
      <c r="AC17" s="94">
        <v>1.6746425460546988</v>
      </c>
      <c r="AD17" s="94">
        <v>1.6746425460546988</v>
      </c>
      <c r="AE17" s="94">
        <v>1.6746425460546988</v>
      </c>
      <c r="AF17" s="94">
        <f>'Table 1'!AG18/'Table 1'!U18*100-100</f>
        <v>-2.3548118155574116E-2</v>
      </c>
      <c r="AG17" s="53" t="s">
        <v>49</v>
      </c>
      <c r="AH17" s="50"/>
      <c r="AJ17" s="50"/>
      <c r="AK17" s="50"/>
      <c r="AL17" s="1"/>
      <c r="AM17" s="1"/>
      <c r="AN17" s="1"/>
      <c r="AO17" s="1"/>
      <c r="AP17" s="1"/>
      <c r="AQ17" s="1"/>
      <c r="AR17" s="1"/>
      <c r="AW17" s="1"/>
      <c r="AX17" s="1"/>
      <c r="AY17" s="1"/>
      <c r="AZ17" s="1"/>
      <c r="BA17" s="1"/>
      <c r="BB17" s="1"/>
      <c r="BC17" s="1"/>
      <c r="BD17" s="1"/>
    </row>
    <row r="18" spans="2:56" ht="11.5" x14ac:dyDescent="0.25">
      <c r="B18" s="35" t="s">
        <v>22</v>
      </c>
      <c r="C18" s="93">
        <v>6.0930438079044791</v>
      </c>
      <c r="D18" s="93">
        <v>9.3750298853536549</v>
      </c>
      <c r="E18" s="93">
        <v>10.048973612437436</v>
      </c>
      <c r="F18" s="93">
        <v>9.8912962636244401</v>
      </c>
      <c r="G18" s="93">
        <v>8.4275451662459062</v>
      </c>
      <c r="H18" s="93">
        <v>7.4682997584861255</v>
      </c>
      <c r="I18" s="93">
        <v>7.3709850491902671</v>
      </c>
      <c r="J18" s="93">
        <v>7.7697256493263609</v>
      </c>
      <c r="K18" s="93">
        <v>11.231431955441877</v>
      </c>
      <c r="L18" s="93">
        <v>13.716574272250099</v>
      </c>
      <c r="M18" s="93">
        <v>13.334950157680865</v>
      </c>
      <c r="N18" s="93">
        <v>13.731048188540385</v>
      </c>
      <c r="O18" s="93">
        <v>16.231210527936284</v>
      </c>
      <c r="P18" s="93">
        <v>15.270194481252247</v>
      </c>
      <c r="Q18" s="93">
        <v>14.226494397353278</v>
      </c>
      <c r="R18" s="93">
        <v>14.388667068518487</v>
      </c>
      <c r="S18" s="93">
        <v>14.182781173477707</v>
      </c>
      <c r="T18" s="93">
        <v>13.810631014550864</v>
      </c>
      <c r="U18" s="93">
        <v>13.862018275870327</v>
      </c>
      <c r="V18" s="93">
        <v>13.890869868567933</v>
      </c>
      <c r="W18" s="93">
        <v>8.5828444456752351</v>
      </c>
      <c r="X18" s="93">
        <v>6.4493442005932167</v>
      </c>
      <c r="Y18" s="93">
        <v>6.6466588392197821</v>
      </c>
      <c r="Z18" s="93">
        <v>6.3132122815168685</v>
      </c>
      <c r="AA18" s="93">
        <v>0.83685073194126858</v>
      </c>
      <c r="AB18" s="93">
        <v>0.27923395555966124</v>
      </c>
      <c r="AC18" s="93">
        <v>0.38693390681139306</v>
      </c>
      <c r="AD18" s="93">
        <v>-0.14197537704099261</v>
      </c>
      <c r="AE18" s="93">
        <v>-0.18059463438011392</v>
      </c>
      <c r="AF18" s="93">
        <f>'Table 1'!AG19/'Table 1'!U19*100-100</f>
        <v>-0.13579605191637256</v>
      </c>
      <c r="AG18" s="54" t="s">
        <v>50</v>
      </c>
      <c r="AH18" s="50"/>
      <c r="AJ18" s="50"/>
      <c r="AK18" s="50"/>
      <c r="AL18" s="1"/>
      <c r="AM18" s="1"/>
      <c r="AN18" s="1"/>
      <c r="AO18" s="1"/>
      <c r="AP18" s="1"/>
      <c r="AQ18" s="1"/>
      <c r="AR18" s="1"/>
    </row>
    <row r="19" spans="2:56" ht="11.5" x14ac:dyDescent="0.25">
      <c r="B19" s="34" t="s">
        <v>38</v>
      </c>
      <c r="C19" s="94">
        <v>-2.1930585319829987</v>
      </c>
      <c r="D19" s="94">
        <v>-1.8970876301701196</v>
      </c>
      <c r="E19" s="94">
        <v>-1.367418427882015</v>
      </c>
      <c r="F19" s="94">
        <v>-0.97243975034480457</v>
      </c>
      <c r="G19" s="94">
        <v>-3.7175081207708018</v>
      </c>
      <c r="H19" s="94">
        <v>-2.8324203516211099</v>
      </c>
      <c r="I19" s="94">
        <v>-3.712515716294277</v>
      </c>
      <c r="J19" s="94">
        <v>-3.1075303208463794</v>
      </c>
      <c r="K19" s="94">
        <v>-3.4663621898232293</v>
      </c>
      <c r="L19" s="94">
        <v>-3.4551630813147653</v>
      </c>
      <c r="M19" s="94">
        <v>-4.6439837339225107</v>
      </c>
      <c r="N19" s="94">
        <v>-4.2868666419648775</v>
      </c>
      <c r="O19" s="94">
        <v>0.73184090446235928</v>
      </c>
      <c r="P19" s="94">
        <v>-2.9869387783014645</v>
      </c>
      <c r="Q19" s="94">
        <v>-0.95459298495400446</v>
      </c>
      <c r="R19" s="94">
        <v>-2.9869387783014503</v>
      </c>
      <c r="S19" s="94">
        <v>-1.4499274782165088</v>
      </c>
      <c r="T19" s="94">
        <v>-2.4400228050473061</v>
      </c>
      <c r="U19" s="94">
        <v>0</v>
      </c>
      <c r="V19" s="94">
        <v>0</v>
      </c>
      <c r="W19" s="94">
        <v>0</v>
      </c>
      <c r="X19" s="94">
        <v>3.9767583212977513</v>
      </c>
      <c r="Y19" s="94">
        <v>3.9767583212977513</v>
      </c>
      <c r="Z19" s="94">
        <v>3.9767583212977513</v>
      </c>
      <c r="AA19" s="94">
        <v>0.59188162131458455</v>
      </c>
      <c r="AB19" s="94">
        <v>5.3375453399762165</v>
      </c>
      <c r="AC19" s="94">
        <v>-0.36366055446744383</v>
      </c>
      <c r="AD19" s="94">
        <v>0.86239622129092197</v>
      </c>
      <c r="AE19" s="94">
        <v>1.632548434927287</v>
      </c>
      <c r="AF19" s="94">
        <f>'Table 1'!AG20/'Table 1'!U20*100-100</f>
        <v>10.028092377043166</v>
      </c>
      <c r="AG19" s="53" t="s">
        <v>51</v>
      </c>
      <c r="AH19" s="50"/>
      <c r="AJ19" s="50"/>
      <c r="AK19" s="50"/>
      <c r="AL19" s="1"/>
      <c r="AM19" s="1"/>
      <c r="AN19" s="1"/>
      <c r="AO19" s="1"/>
      <c r="AP19" s="1"/>
      <c r="AQ19" s="1"/>
      <c r="AR19" s="1"/>
      <c r="AW19" s="1"/>
      <c r="AX19" s="1"/>
      <c r="AY19" s="1"/>
      <c r="AZ19" s="1"/>
      <c r="BA19" s="1"/>
      <c r="BB19" s="1"/>
      <c r="BC19" s="1"/>
      <c r="BD19" s="1"/>
    </row>
    <row r="20" spans="2:56" ht="11.5" x14ac:dyDescent="0.25">
      <c r="B20" s="107" t="s">
        <v>39</v>
      </c>
      <c r="C20" s="113">
        <v>-2.3138437364906395E-2</v>
      </c>
      <c r="D20" s="113">
        <v>0.63660657085434025</v>
      </c>
      <c r="E20" s="113">
        <v>1.3618964485606853</v>
      </c>
      <c r="F20" s="113">
        <v>1.6122128762126522</v>
      </c>
      <c r="G20" s="113">
        <v>0.4656750648498047</v>
      </c>
      <c r="H20" s="113">
        <v>0.80670206724093418</v>
      </c>
      <c r="I20" s="113">
        <v>1.7437512911244255</v>
      </c>
      <c r="J20" s="113">
        <v>3.339734608130513</v>
      </c>
      <c r="K20" s="113">
        <v>2.4218655031998679</v>
      </c>
      <c r="L20" s="113">
        <v>3.2649561841971035</v>
      </c>
      <c r="M20" s="113">
        <v>1.1655914927591056</v>
      </c>
      <c r="N20" s="113">
        <v>2.3183349700991442</v>
      </c>
      <c r="O20" s="113">
        <v>2.6129003828343969</v>
      </c>
      <c r="P20" s="113">
        <v>1.2440688157710156</v>
      </c>
      <c r="Q20" s="113">
        <v>2.1606658297548762</v>
      </c>
      <c r="R20" s="113">
        <v>2.6892445796474505</v>
      </c>
      <c r="S20" s="113">
        <v>2.5006689019194823</v>
      </c>
      <c r="T20" s="113">
        <v>2.4264667136593374</v>
      </c>
      <c r="U20" s="113">
        <v>2.3644760680589343</v>
      </c>
      <c r="V20" s="113">
        <v>0.73121577165179019</v>
      </c>
      <c r="W20" s="113">
        <v>2.0166584236438752</v>
      </c>
      <c r="X20" s="113">
        <v>2.2620695995057076</v>
      </c>
      <c r="Y20" s="113">
        <v>2.1509101573511344</v>
      </c>
      <c r="Z20" s="113">
        <v>1.1943760328627491</v>
      </c>
      <c r="AA20" s="113">
        <v>2.1870321877444354</v>
      </c>
      <c r="AB20" s="113">
        <v>3.7955740164310185</v>
      </c>
      <c r="AC20" s="113">
        <v>2.5662882353001919</v>
      </c>
      <c r="AD20" s="113">
        <v>2.3539078618678388</v>
      </c>
      <c r="AE20" s="113">
        <v>2.3181517691329958</v>
      </c>
      <c r="AF20" s="113">
        <f>'Table 1'!AG21/'Table 1'!U21*100-100</f>
        <v>1.7079762051359353</v>
      </c>
      <c r="AG20" s="110" t="s">
        <v>52</v>
      </c>
      <c r="AH20" s="50"/>
      <c r="AJ20" s="50"/>
      <c r="AK20" s="50"/>
      <c r="AL20" s="1"/>
      <c r="AM20" s="1"/>
      <c r="AN20" s="1"/>
      <c r="AO20" s="1"/>
      <c r="AP20" s="1"/>
      <c r="AQ20" s="1"/>
      <c r="AR20" s="1"/>
    </row>
    <row r="21" spans="2:56" ht="11.25" customHeight="1" x14ac:dyDescent="0.25">
      <c r="AH21" s="50"/>
      <c r="AJ21" s="50"/>
      <c r="AK21" s="50"/>
    </row>
    <row r="22" spans="2:56" ht="11.5" x14ac:dyDescent="0.25">
      <c r="B22" s="8" t="s">
        <v>8</v>
      </c>
      <c r="AG22" s="5" t="s">
        <v>54</v>
      </c>
      <c r="AH22" s="50"/>
      <c r="AJ22" s="50"/>
      <c r="AK22" s="50"/>
    </row>
    <row r="23" spans="2:56" x14ac:dyDescent="0.2">
      <c r="B23" s="37" t="s">
        <v>9</v>
      </c>
      <c r="C23" s="67"/>
      <c r="AG23" s="5" t="s">
        <v>55</v>
      </c>
    </row>
    <row r="24" spans="2:56" ht="14.5" x14ac:dyDescent="0.35">
      <c r="B24" s="98" t="s">
        <v>113</v>
      </c>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99" t="s">
        <v>114</v>
      </c>
    </row>
    <row r="25" spans="2:56" x14ac:dyDescent="0.2">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5"/>
      <c r="AH25" s="38"/>
    </row>
    <row r="26" spans="2:56" x14ac:dyDescent="0.2">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5"/>
      <c r="AH26" s="38"/>
    </row>
    <row r="27" spans="2:56" x14ac:dyDescent="0.2">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5"/>
      <c r="AH27" s="38"/>
    </row>
    <row r="28" spans="2:56" x14ac:dyDescent="0.2">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5"/>
      <c r="AH28" s="38"/>
    </row>
    <row r="29" spans="2:56" x14ac:dyDescent="0.2">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5"/>
      <c r="AH29" s="38"/>
    </row>
    <row r="30" spans="2:56" x14ac:dyDescent="0.2">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5"/>
      <c r="AH30" s="38"/>
    </row>
    <row r="31" spans="2:56" x14ac:dyDescent="0.2">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5"/>
      <c r="AH31" s="38"/>
    </row>
    <row r="32" spans="2:56" x14ac:dyDescent="0.2">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5"/>
      <c r="AH32" s="38"/>
    </row>
    <row r="33" spans="3:34" x14ac:dyDescent="0.2">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5"/>
      <c r="AH33" s="38"/>
    </row>
    <row r="34" spans="3:34" x14ac:dyDescent="0.2">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5"/>
      <c r="AH34" s="38"/>
    </row>
    <row r="35" spans="3:34" x14ac:dyDescent="0.2">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5"/>
      <c r="AH35" s="38"/>
    </row>
    <row r="36" spans="3:34" x14ac:dyDescent="0.2">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5"/>
      <c r="AH36" s="38"/>
    </row>
    <row r="37" spans="3:34" x14ac:dyDescent="0.2">
      <c r="AG37" s="5"/>
      <c r="AH37" s="38"/>
    </row>
    <row r="38" spans="3:34" x14ac:dyDescent="0.2">
      <c r="AG38" s="5"/>
      <c r="AH38" s="38"/>
    </row>
    <row r="39" spans="3:34" x14ac:dyDescent="0.2">
      <c r="AG39" s="5"/>
      <c r="AH39" s="38"/>
    </row>
    <row r="40" spans="3:34" x14ac:dyDescent="0.2">
      <c r="AG40" s="5"/>
      <c r="AH40" s="38"/>
    </row>
    <row r="41" spans="3:34" x14ac:dyDescent="0.2">
      <c r="AG41" s="5"/>
      <c r="AH41" s="38"/>
    </row>
    <row r="42" spans="3:34" x14ac:dyDescent="0.2">
      <c r="AG42" s="5"/>
      <c r="AH42" s="38"/>
    </row>
    <row r="43" spans="3:34" x14ac:dyDescent="0.2">
      <c r="AG43" s="5"/>
      <c r="AH43" s="38"/>
    </row>
    <row r="44" spans="3:34" x14ac:dyDescent="0.2">
      <c r="AG44" s="5"/>
      <c r="AH44" s="38"/>
    </row>
    <row r="45" spans="3:34" x14ac:dyDescent="0.2">
      <c r="AG45" s="5"/>
      <c r="AH45" s="38"/>
    </row>
    <row r="46" spans="3:34" x14ac:dyDescent="0.2">
      <c r="AG46" s="5"/>
      <c r="AH46" s="38"/>
    </row>
    <row r="47" spans="3:34" x14ac:dyDescent="0.2">
      <c r="AG47" s="5"/>
      <c r="AH47" s="38"/>
    </row>
    <row r="48" spans="3:34" x14ac:dyDescent="0.2">
      <c r="AG48" s="5"/>
      <c r="AH48" s="38"/>
    </row>
    <row r="49" spans="33:34" x14ac:dyDescent="0.2">
      <c r="AG49" s="5"/>
      <c r="AH49" s="38"/>
    </row>
    <row r="50" spans="33:34" x14ac:dyDescent="0.2">
      <c r="AG50" s="5"/>
      <c r="AH50" s="38"/>
    </row>
    <row r="51" spans="33:34" x14ac:dyDescent="0.2">
      <c r="AG51" s="5"/>
      <c r="AH51" s="38"/>
    </row>
    <row r="52" spans="33:34" x14ac:dyDescent="0.2">
      <c r="AG52" s="5"/>
      <c r="AH52" s="38"/>
    </row>
    <row r="53" spans="33:34" x14ac:dyDescent="0.2">
      <c r="AG53" s="5"/>
      <c r="AH53" s="38"/>
    </row>
    <row r="54" spans="33:34" x14ac:dyDescent="0.2">
      <c r="AG54" s="5"/>
      <c r="AH54" s="38"/>
    </row>
    <row r="55" spans="33:34" x14ac:dyDescent="0.2">
      <c r="AG55" s="5"/>
      <c r="AH55" s="38"/>
    </row>
    <row r="56" spans="33:34" x14ac:dyDescent="0.2">
      <c r="AG56" s="5"/>
      <c r="AH56" s="38"/>
    </row>
    <row r="57" spans="33:34" x14ac:dyDescent="0.2">
      <c r="AG57" s="5"/>
      <c r="AH57" s="38"/>
    </row>
    <row r="58" spans="33:34" x14ac:dyDescent="0.2">
      <c r="AG58" s="5"/>
      <c r="AH58" s="38"/>
    </row>
    <row r="59" spans="33:34" x14ac:dyDescent="0.2">
      <c r="AG59" s="5"/>
      <c r="AH59" s="38"/>
    </row>
    <row r="60" spans="33:34" x14ac:dyDescent="0.2">
      <c r="AG60" s="5"/>
      <c r="AH60" s="38"/>
    </row>
    <row r="61" spans="33:34" x14ac:dyDescent="0.2">
      <c r="AG61" s="5"/>
      <c r="AH61" s="38"/>
    </row>
    <row r="62" spans="33:34" x14ac:dyDescent="0.2">
      <c r="AG62" s="5"/>
      <c r="AH62" s="38"/>
    </row>
    <row r="63" spans="33:34" x14ac:dyDescent="0.2">
      <c r="AG63" s="5"/>
      <c r="AH63" s="38"/>
    </row>
    <row r="64" spans="33:34" x14ac:dyDescent="0.2">
      <c r="AG64" s="5"/>
      <c r="AH64" s="38"/>
    </row>
    <row r="65" spans="33:34" x14ac:dyDescent="0.2">
      <c r="AG65" s="5"/>
      <c r="AH65" s="38"/>
    </row>
    <row r="66" spans="33:34" x14ac:dyDescent="0.2">
      <c r="AG66" s="5"/>
      <c r="AH66" s="38"/>
    </row>
    <row r="67" spans="33:34" x14ac:dyDescent="0.2">
      <c r="AG67" s="5"/>
      <c r="AH67" s="38"/>
    </row>
    <row r="68" spans="33:34" x14ac:dyDescent="0.2">
      <c r="AG68" s="5"/>
      <c r="AH68" s="38"/>
    </row>
    <row r="69" spans="33:34" x14ac:dyDescent="0.2">
      <c r="AG69" s="5"/>
      <c r="AH69" s="38"/>
    </row>
    <row r="70" spans="33:34" x14ac:dyDescent="0.2">
      <c r="AG70" s="5"/>
      <c r="AH70" s="38"/>
    </row>
    <row r="71" spans="33:34" x14ac:dyDescent="0.2">
      <c r="AG71" s="5"/>
      <c r="AH71" s="38"/>
    </row>
    <row r="72" spans="33:34" x14ac:dyDescent="0.2">
      <c r="AG72" s="5"/>
      <c r="AH72" s="38"/>
    </row>
    <row r="73" spans="33:34" x14ac:dyDescent="0.2">
      <c r="AG73" s="5"/>
      <c r="AH73" s="38"/>
    </row>
    <row r="74" spans="33:34" x14ac:dyDescent="0.2">
      <c r="AG74" s="5"/>
      <c r="AH74" s="38"/>
    </row>
    <row r="75" spans="33:34" x14ac:dyDescent="0.2">
      <c r="AG75" s="5"/>
      <c r="AH75" s="38"/>
    </row>
    <row r="76" spans="33:34" x14ac:dyDescent="0.2">
      <c r="AG76" s="5"/>
      <c r="AH76" s="38"/>
    </row>
    <row r="77" spans="33:34" x14ac:dyDescent="0.2">
      <c r="AG77" s="5"/>
      <c r="AH77" s="38"/>
    </row>
    <row r="78" spans="33:34" x14ac:dyDescent="0.2">
      <c r="AG78" s="5"/>
      <c r="AH78" s="38"/>
    </row>
    <row r="79" spans="33:34" x14ac:dyDescent="0.2">
      <c r="AG79" s="5"/>
      <c r="AH79" s="38"/>
    </row>
    <row r="80" spans="33:34" x14ac:dyDescent="0.2">
      <c r="AG80" s="5"/>
      <c r="AH80" s="38"/>
    </row>
  </sheetData>
  <mergeCells count="5">
    <mergeCell ref="C3:N3"/>
    <mergeCell ref="O3:Z3"/>
    <mergeCell ref="B2:E2"/>
    <mergeCell ref="AB2:AG2"/>
    <mergeCell ref="AA3:AF3"/>
  </mergeCells>
  <hyperlinks>
    <hyperlink ref="B24" location="Index!A1" display="Return to Main Page" xr:uid="{A6A65092-6FF4-465E-A503-2C468EBBB081}"/>
    <hyperlink ref="AG24"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sheetPr codeName="Sheet5"/>
  <dimension ref="B1:BD36"/>
  <sheetViews>
    <sheetView showGridLines="0" topLeftCell="Q1" zoomScaleNormal="100" workbookViewId="0">
      <selection activeCell="AF21" sqref="AF21"/>
    </sheetView>
  </sheetViews>
  <sheetFormatPr defaultColWidth="7.453125" defaultRowHeight="10" x14ac:dyDescent="0.2"/>
  <cols>
    <col min="1" max="1" width="3.81640625" style="5" customWidth="1"/>
    <col min="2" max="2" width="50.1796875" style="5" customWidth="1"/>
    <col min="3" max="32" width="7.453125" style="5"/>
    <col min="33" max="33" width="38.1796875" style="5" bestFit="1" customWidth="1"/>
    <col min="34" max="16384" width="7.453125" style="5"/>
  </cols>
  <sheetData>
    <row r="1" spans="2:56" ht="11.25" customHeight="1" x14ac:dyDescent="0.2"/>
    <row r="2" spans="2:56" ht="14" x14ac:dyDescent="0.3">
      <c r="B2" s="114" t="s">
        <v>123</v>
      </c>
      <c r="R2" s="142" t="s">
        <v>124</v>
      </c>
      <c r="S2" s="142"/>
      <c r="T2" s="142"/>
      <c r="U2" s="142"/>
      <c r="V2" s="142"/>
      <c r="W2" s="142"/>
      <c r="X2" s="142"/>
      <c r="Y2" s="142"/>
      <c r="Z2" s="142"/>
      <c r="AA2" s="142"/>
      <c r="AB2" s="142"/>
      <c r="AC2" s="142"/>
      <c r="AD2" s="142"/>
      <c r="AE2" s="142"/>
      <c r="AF2" s="142"/>
      <c r="AG2" s="142"/>
    </row>
    <row r="3" spans="2:56" ht="10.5" x14ac:dyDescent="0.2">
      <c r="B3" s="29"/>
      <c r="C3" s="137" t="s">
        <v>104</v>
      </c>
      <c r="D3" s="137"/>
      <c r="E3" s="137"/>
      <c r="F3" s="137"/>
      <c r="G3" s="137"/>
      <c r="H3" s="137"/>
      <c r="I3" s="137"/>
      <c r="J3" s="137"/>
      <c r="K3" s="137"/>
      <c r="L3" s="137"/>
      <c r="M3" s="137"/>
      <c r="N3" s="137"/>
      <c r="O3" s="137" t="s">
        <v>109</v>
      </c>
      <c r="P3" s="137"/>
      <c r="Q3" s="137"/>
      <c r="R3" s="137"/>
      <c r="S3" s="137"/>
      <c r="T3" s="137"/>
      <c r="U3" s="137"/>
      <c r="V3" s="137"/>
      <c r="W3" s="137"/>
      <c r="X3" s="137"/>
      <c r="Y3" s="137"/>
      <c r="Z3" s="137"/>
      <c r="AA3" s="137" t="s">
        <v>125</v>
      </c>
      <c r="AB3" s="137"/>
      <c r="AC3" s="137"/>
      <c r="AD3" s="137"/>
      <c r="AE3" s="137"/>
      <c r="AF3" s="137"/>
      <c r="AG3" s="30"/>
    </row>
    <row r="4" spans="2:56" ht="10.5" x14ac:dyDescent="0.2">
      <c r="B4" s="29"/>
      <c r="C4" s="31" t="s">
        <v>92</v>
      </c>
      <c r="D4" s="31" t="s">
        <v>93</v>
      </c>
      <c r="E4" s="31" t="s">
        <v>94</v>
      </c>
      <c r="F4" s="31" t="s">
        <v>95</v>
      </c>
      <c r="G4" s="31" t="s">
        <v>96</v>
      </c>
      <c r="H4" s="31" t="s">
        <v>97</v>
      </c>
      <c r="I4" s="31" t="s">
        <v>98</v>
      </c>
      <c r="J4" s="31" t="s">
        <v>99</v>
      </c>
      <c r="K4" s="31" t="s">
        <v>100</v>
      </c>
      <c r="L4" s="31" t="s">
        <v>101</v>
      </c>
      <c r="M4" s="31" t="s">
        <v>102</v>
      </c>
      <c r="N4" s="31" t="s">
        <v>103</v>
      </c>
      <c r="O4" s="31" t="s">
        <v>92</v>
      </c>
      <c r="P4" s="31" t="s">
        <v>93</v>
      </c>
      <c r="Q4" s="31" t="s">
        <v>94</v>
      </c>
      <c r="R4" s="31" t="s">
        <v>95</v>
      </c>
      <c r="S4" s="31" t="s">
        <v>96</v>
      </c>
      <c r="T4" s="31" t="s">
        <v>97</v>
      </c>
      <c r="U4" s="31" t="s">
        <v>98</v>
      </c>
      <c r="V4" s="31" t="s">
        <v>99</v>
      </c>
      <c r="W4" s="31" t="s">
        <v>100</v>
      </c>
      <c r="X4" s="31" t="s">
        <v>101</v>
      </c>
      <c r="Y4" s="31" t="s">
        <v>102</v>
      </c>
      <c r="Z4" s="31" t="s">
        <v>103</v>
      </c>
      <c r="AA4" s="31" t="s">
        <v>92</v>
      </c>
      <c r="AB4" s="31" t="s">
        <v>93</v>
      </c>
      <c r="AC4" s="31" t="s">
        <v>94</v>
      </c>
      <c r="AD4" s="31" t="s">
        <v>95</v>
      </c>
      <c r="AE4" s="31" t="s">
        <v>115</v>
      </c>
      <c r="AF4" s="31" t="s">
        <v>97</v>
      </c>
      <c r="AG4" s="30"/>
    </row>
    <row r="5" spans="2:56" ht="10.5" x14ac:dyDescent="0.2">
      <c r="B5" s="28" t="s">
        <v>12</v>
      </c>
      <c r="C5" s="31" t="s">
        <v>80</v>
      </c>
      <c r="D5" s="31" t="s">
        <v>81</v>
      </c>
      <c r="E5" s="31" t="s">
        <v>82</v>
      </c>
      <c r="F5" s="31" t="s">
        <v>83</v>
      </c>
      <c r="G5" s="31" t="s">
        <v>84</v>
      </c>
      <c r="H5" s="31" t="s">
        <v>85</v>
      </c>
      <c r="I5" s="31" t="s">
        <v>86</v>
      </c>
      <c r="J5" s="31" t="s">
        <v>87</v>
      </c>
      <c r="K5" s="31" t="s">
        <v>88</v>
      </c>
      <c r="L5" s="31" t="s">
        <v>89</v>
      </c>
      <c r="M5" s="31" t="s">
        <v>90</v>
      </c>
      <c r="N5" s="31" t="s">
        <v>91</v>
      </c>
      <c r="O5" s="31" t="s">
        <v>80</v>
      </c>
      <c r="P5" s="31" t="s">
        <v>81</v>
      </c>
      <c r="Q5" s="31" t="s">
        <v>82</v>
      </c>
      <c r="R5" s="31" t="s">
        <v>83</v>
      </c>
      <c r="S5" s="31" t="s">
        <v>84</v>
      </c>
      <c r="T5" s="31" t="s">
        <v>85</v>
      </c>
      <c r="U5" s="31" t="s">
        <v>86</v>
      </c>
      <c r="V5" s="31" t="s">
        <v>87</v>
      </c>
      <c r="W5" s="31" t="s">
        <v>88</v>
      </c>
      <c r="X5" s="31" t="s">
        <v>89</v>
      </c>
      <c r="Y5" s="31" t="s">
        <v>90</v>
      </c>
      <c r="Z5" s="31" t="s">
        <v>91</v>
      </c>
      <c r="AA5" s="31" t="s">
        <v>80</v>
      </c>
      <c r="AB5" s="31" t="s">
        <v>81</v>
      </c>
      <c r="AC5" s="31" t="s">
        <v>82</v>
      </c>
      <c r="AD5" s="31" t="s">
        <v>83</v>
      </c>
      <c r="AE5" s="31" t="s">
        <v>84</v>
      </c>
      <c r="AF5" s="31" t="s">
        <v>85</v>
      </c>
      <c r="AG5" s="83" t="s">
        <v>65</v>
      </c>
    </row>
    <row r="6" spans="2:56" s="50" customFormat="1" ht="11.5" x14ac:dyDescent="0.25">
      <c r="B6" s="51" t="s">
        <v>107</v>
      </c>
      <c r="C6" s="62"/>
      <c r="D6" s="62"/>
      <c r="E6" s="62"/>
      <c r="F6" s="62"/>
      <c r="G6" s="62"/>
      <c r="H6" s="62"/>
      <c r="I6" s="62"/>
      <c r="J6" s="62"/>
      <c r="K6" s="62"/>
      <c r="L6" s="62"/>
      <c r="M6" s="62"/>
      <c r="N6" s="62"/>
      <c r="O6" s="52"/>
      <c r="P6" s="52"/>
      <c r="Q6" s="52"/>
      <c r="R6" s="52"/>
      <c r="S6" s="52"/>
      <c r="T6" s="52"/>
      <c r="U6" s="52"/>
      <c r="V6" s="52"/>
      <c r="W6" s="52"/>
      <c r="X6" s="52"/>
      <c r="Y6" s="52"/>
      <c r="Z6" s="52"/>
      <c r="AA6" s="52"/>
      <c r="AB6" s="52"/>
      <c r="AC6" s="52"/>
      <c r="AD6" s="52"/>
      <c r="AE6" s="52"/>
      <c r="AF6" s="52"/>
      <c r="AG6" s="52" t="s">
        <v>108</v>
      </c>
      <c r="AI6" s="5"/>
      <c r="AL6" s="1"/>
      <c r="AM6" s="1"/>
      <c r="AN6" s="1"/>
      <c r="AO6" s="1"/>
      <c r="AP6" s="1"/>
      <c r="AQ6" s="1"/>
      <c r="AR6" s="1"/>
      <c r="AS6" s="1"/>
      <c r="AT6" s="1"/>
      <c r="AU6" s="1"/>
      <c r="AV6" s="1"/>
    </row>
    <row r="7" spans="2:56" ht="11.5" x14ac:dyDescent="0.25">
      <c r="B7" s="49" t="s">
        <v>10</v>
      </c>
      <c r="C7" s="95">
        <v>-0.21324036237716371</v>
      </c>
      <c r="D7" s="95">
        <v>1.2971520421472889</v>
      </c>
      <c r="E7" s="95">
        <v>1.4100494446830396</v>
      </c>
      <c r="F7" s="95">
        <v>2.2379596362264635</v>
      </c>
      <c r="G7" s="95">
        <v>-0.66091878926593495</v>
      </c>
      <c r="H7" s="95">
        <v>1.6719388553476051</v>
      </c>
      <c r="I7" s="95">
        <v>1.7741099800507243</v>
      </c>
      <c r="J7" s="95">
        <v>-1.2654505582227529</v>
      </c>
      <c r="K7" s="95">
        <v>-2.0813831378472827</v>
      </c>
      <c r="L7" s="95">
        <v>1.7826831457298908E-2</v>
      </c>
      <c r="M7" s="95">
        <v>-0.25087175640766191</v>
      </c>
      <c r="N7" s="95">
        <v>3.5110232162097077E-2</v>
      </c>
      <c r="O7" s="100">
        <v>-1.2907502258821637</v>
      </c>
      <c r="P7" s="100">
        <v>0.76196393481919245</v>
      </c>
      <c r="Q7" s="100">
        <v>0.44023485617196911</v>
      </c>
      <c r="R7" s="100">
        <v>2.1734985683224295E-2</v>
      </c>
      <c r="S7" s="100">
        <v>-0.16155799354186229</v>
      </c>
      <c r="T7" s="100">
        <v>-0.40401030044171193</v>
      </c>
      <c r="U7" s="100">
        <v>0.34321758293944526</v>
      </c>
      <c r="V7" s="100">
        <v>1.156854759424661</v>
      </c>
      <c r="W7" s="100">
        <v>0.52927942167733022</v>
      </c>
      <c r="X7" s="100">
        <v>-0.17270888075766777</v>
      </c>
      <c r="Y7" s="100">
        <v>-0.37968670067833443</v>
      </c>
      <c r="Z7" s="100">
        <v>-0.63265731236120359</v>
      </c>
      <c r="AA7" s="100">
        <f>'Table 1'!AB8/'Table 1'!AA8*100-100</f>
        <v>-8.1751038371507434E-2</v>
      </c>
      <c r="AB7" s="100">
        <v>-9.1473089554483522E-4</v>
      </c>
      <c r="AC7" s="100">
        <v>0.24353973870174173</v>
      </c>
      <c r="AD7" s="100">
        <v>0.22151828523884376</v>
      </c>
      <c r="AE7" s="100">
        <v>0.5479140496076127</v>
      </c>
      <c r="AF7" s="100">
        <f>'Table 1'!AG8/'Table 1'!AF8*100-100</f>
        <v>-0.375879490780477</v>
      </c>
      <c r="AG7" s="55" t="s">
        <v>53</v>
      </c>
      <c r="AH7" s="50"/>
      <c r="AJ7" s="50"/>
      <c r="AK7" s="45"/>
      <c r="AL7" s="1"/>
      <c r="AM7" s="1"/>
      <c r="AN7" s="1"/>
      <c r="AO7" s="1"/>
      <c r="AP7" s="1"/>
      <c r="AQ7" s="1"/>
      <c r="AR7" s="1"/>
      <c r="AS7" s="1"/>
      <c r="AT7" s="1"/>
      <c r="AU7" s="1"/>
      <c r="AV7" s="1"/>
    </row>
    <row r="8" spans="2:56" ht="11.5" x14ac:dyDescent="0.25">
      <c r="B8" s="35" t="s">
        <v>13</v>
      </c>
      <c r="C8" s="96">
        <v>-1.8211444206883698E-3</v>
      </c>
      <c r="D8" s="96">
        <v>0.83360860772549472</v>
      </c>
      <c r="E8" s="96">
        <v>0.39768989296182156</v>
      </c>
      <c r="F8" s="96">
        <v>1.9012289576976258</v>
      </c>
      <c r="G8" s="96">
        <v>1.0302079371840307</v>
      </c>
      <c r="H8" s="96">
        <v>-0.67239294007923434</v>
      </c>
      <c r="I8" s="96">
        <v>1.0897951069149627</v>
      </c>
      <c r="J8" s="96">
        <v>1.4484655264819963</v>
      </c>
      <c r="K8" s="96">
        <v>0.55085858372665086</v>
      </c>
      <c r="L8" s="96">
        <v>2.3958214985248389</v>
      </c>
      <c r="M8" s="96">
        <v>-2.1233836088881048</v>
      </c>
      <c r="N8" s="96">
        <v>-0.49598364998037425</v>
      </c>
      <c r="O8" s="101">
        <v>-0.48018793409104887</v>
      </c>
      <c r="P8" s="101">
        <v>0.54561683711366982</v>
      </c>
      <c r="Q8" s="101">
        <v>-6.0377349180257056E-2</v>
      </c>
      <c r="R8" s="101">
        <v>2.1061491795715881</v>
      </c>
      <c r="S8" s="101">
        <v>-0.72441087996621434</v>
      </c>
      <c r="T8" s="101">
        <v>-0.74626628440933018</v>
      </c>
      <c r="U8" s="101">
        <v>0.44578849817065702</v>
      </c>
      <c r="V8" s="101">
        <v>-0.16548034980792181</v>
      </c>
      <c r="W8" s="101">
        <v>0.72376170663375206</v>
      </c>
      <c r="X8" s="101">
        <v>-1.2869348353473953</v>
      </c>
      <c r="Y8" s="101">
        <v>1.3191116805830063</v>
      </c>
      <c r="Z8" s="101">
        <v>-0.38407241867955122</v>
      </c>
      <c r="AA8" s="101">
        <f>'Table 1'!AB9/'Table 1'!AA9*100-100</f>
        <v>0.14823883427692408</v>
      </c>
      <c r="AB8" s="101">
        <v>-0.11096818901593508</v>
      </c>
      <c r="AC8" s="101">
        <v>-0.24483876646385738</v>
      </c>
      <c r="AD8" s="101">
        <v>0.51125948552109435</v>
      </c>
      <c r="AE8" s="101">
        <v>0.56882989860396549</v>
      </c>
      <c r="AF8" s="101">
        <f>'Table 1'!AG9/'Table 1'!AF9*100-100</f>
        <v>-0.84975868653752684</v>
      </c>
      <c r="AG8" s="54" t="s">
        <v>40</v>
      </c>
      <c r="AH8" s="50"/>
      <c r="AJ8" s="50"/>
      <c r="AK8" s="45"/>
      <c r="AL8" s="1"/>
      <c r="AM8" s="1"/>
      <c r="AN8" s="1"/>
      <c r="AO8" s="1"/>
      <c r="AP8" s="1"/>
      <c r="AQ8" s="1"/>
      <c r="AR8" s="1"/>
    </row>
    <row r="9" spans="2:56" ht="11.5" x14ac:dyDescent="0.25">
      <c r="B9" s="34" t="s">
        <v>14</v>
      </c>
      <c r="C9" s="97">
        <v>-0.16524728143006939</v>
      </c>
      <c r="D9" s="97">
        <v>-0.24096881032960482</v>
      </c>
      <c r="E9" s="97">
        <v>-0.55471290747128421</v>
      </c>
      <c r="F9" s="97">
        <v>-0.45347586785345584</v>
      </c>
      <c r="G9" s="97">
        <v>0.59912815533891717</v>
      </c>
      <c r="H9" s="97">
        <v>0.10281717885938235</v>
      </c>
      <c r="I9" s="97">
        <v>-9.2632099046170424E-3</v>
      </c>
      <c r="J9" s="97">
        <v>5.2562015003587703E-3</v>
      </c>
      <c r="K9" s="97">
        <v>0</v>
      </c>
      <c r="L9" s="97">
        <v>0.3009129930504173</v>
      </c>
      <c r="M9" s="97">
        <v>-0.3098947919151982</v>
      </c>
      <c r="N9" s="97">
        <v>-1.4987782073703215E-2</v>
      </c>
      <c r="O9" s="102">
        <v>0.3751093281664879</v>
      </c>
      <c r="P9" s="102">
        <v>-0.16610059568041891</v>
      </c>
      <c r="Q9" s="102">
        <v>-1.2418598309554767</v>
      </c>
      <c r="R9" s="102">
        <v>-0.47363025894446764</v>
      </c>
      <c r="S9" s="102">
        <v>0.67925209996894864</v>
      </c>
      <c r="T9" s="102">
        <v>0.14495473845472873</v>
      </c>
      <c r="U9" s="102">
        <v>2.3528232455021225E-3</v>
      </c>
      <c r="V9" s="102">
        <v>7.8377011192372947E-2</v>
      </c>
      <c r="W9" s="102">
        <v>7.1052860438427956E-2</v>
      </c>
      <c r="X9" s="102">
        <v>-0.18058302079559496</v>
      </c>
      <c r="Y9" s="102">
        <v>0.14382505749598806</v>
      </c>
      <c r="Z9" s="102">
        <v>-1.5548065122970911E-2</v>
      </c>
      <c r="AA9" s="102">
        <f>'Table 1'!AB10/'Table 1'!AA10*100-100</f>
        <v>-0.45441784363021043</v>
      </c>
      <c r="AB9" s="102">
        <v>-4.717223449318908E-3</v>
      </c>
      <c r="AC9" s="102">
        <v>-0.10818498563618562</v>
      </c>
      <c r="AD9" s="102">
        <v>-6.1710243488604988E-2</v>
      </c>
      <c r="AE9" s="102">
        <v>0.57436258218288572</v>
      </c>
      <c r="AF9" s="102">
        <f>'Table 1'!AG10/'Table 1'!AF10*100-100</f>
        <v>1.8293639200200715</v>
      </c>
      <c r="AG9" s="53" t="s">
        <v>41</v>
      </c>
      <c r="AH9" s="50"/>
      <c r="AJ9" s="50"/>
      <c r="AK9" s="45"/>
      <c r="AL9" s="1"/>
      <c r="AM9" s="1"/>
      <c r="AN9" s="1"/>
      <c r="AO9" s="1"/>
      <c r="AP9" s="1"/>
      <c r="AQ9" s="1"/>
      <c r="AR9" s="1"/>
      <c r="AW9" s="1"/>
      <c r="AX9" s="1"/>
      <c r="AY9" s="1"/>
      <c r="AZ9" s="1"/>
      <c r="BA9" s="1"/>
      <c r="BB9" s="1"/>
      <c r="BC9" s="1"/>
      <c r="BD9" s="1"/>
    </row>
    <row r="10" spans="2:56" ht="11.5" x14ac:dyDescent="0.25">
      <c r="B10" s="35" t="s">
        <v>15</v>
      </c>
      <c r="C10" s="96">
        <v>-3.9038536183118424</v>
      </c>
      <c r="D10" s="96">
        <v>0.699094219824417</v>
      </c>
      <c r="E10" s="96">
        <v>0.34936070875271241</v>
      </c>
      <c r="F10" s="96">
        <v>-0.866124555366099</v>
      </c>
      <c r="G10" s="96">
        <v>1.0156387149504553</v>
      </c>
      <c r="H10" s="96">
        <v>0.30681075090069498</v>
      </c>
      <c r="I10" s="96">
        <v>5.6142642553254518E-2</v>
      </c>
      <c r="J10" s="96">
        <v>0.17880809579094148</v>
      </c>
      <c r="K10" s="96">
        <v>6.4651422979096651E-2</v>
      </c>
      <c r="L10" s="96">
        <v>6.9558070376877055</v>
      </c>
      <c r="M10" s="96">
        <v>-6.3127395489479881</v>
      </c>
      <c r="N10" s="96">
        <v>-0.53982298191101563</v>
      </c>
      <c r="O10" s="101">
        <v>-0.35111793969537075</v>
      </c>
      <c r="P10" s="101">
        <v>1.4756661243597478</v>
      </c>
      <c r="Q10" s="101">
        <v>0.96660091620910293</v>
      </c>
      <c r="R10" s="101">
        <v>0.70147693249612075</v>
      </c>
      <c r="S10" s="101">
        <v>-2.8675014591673715</v>
      </c>
      <c r="T10" s="101">
        <v>2.5308013844838939</v>
      </c>
      <c r="U10" s="101">
        <v>0.32819527123899661</v>
      </c>
      <c r="V10" s="101">
        <v>3.7717291136928566E-2</v>
      </c>
      <c r="W10" s="101">
        <v>0.61854748613929189</v>
      </c>
      <c r="X10" s="101">
        <v>-3.2236177449528611</v>
      </c>
      <c r="Y10" s="101">
        <v>2.7077096664494889</v>
      </c>
      <c r="Z10" s="101">
        <v>-0.26042322381526617</v>
      </c>
      <c r="AA10" s="101">
        <f>'Table 1'!AB11/'Table 1'!AA11*100-100</f>
        <v>3.0233635307093323</v>
      </c>
      <c r="AB10" s="101">
        <v>0.1367485766083405</v>
      </c>
      <c r="AC10" s="101">
        <v>8.914404996384917E-2</v>
      </c>
      <c r="AD10" s="101">
        <v>-6.5086268604062525E-2</v>
      </c>
      <c r="AE10" s="101">
        <v>0.3969820022073236</v>
      </c>
      <c r="AF10" s="101">
        <f>'Table 1'!AG11/'Table 1'!AF11*100-100</f>
        <v>0.61835257689027401</v>
      </c>
      <c r="AG10" s="54" t="s">
        <v>42</v>
      </c>
      <c r="AH10" s="50"/>
      <c r="AJ10" s="50"/>
      <c r="AK10" s="45"/>
      <c r="AL10" s="1"/>
      <c r="AM10" s="1"/>
      <c r="AN10" s="1"/>
      <c r="AO10" s="1"/>
      <c r="AP10" s="1"/>
      <c r="AQ10" s="1"/>
      <c r="AR10" s="1"/>
    </row>
    <row r="11" spans="2:56" ht="11.5" x14ac:dyDescent="0.25">
      <c r="B11" s="34" t="s">
        <v>37</v>
      </c>
      <c r="C11" s="97">
        <v>-0.24834991216711444</v>
      </c>
      <c r="D11" s="97">
        <v>-1.5953821787277889E-2</v>
      </c>
      <c r="E11" s="97">
        <v>-0.16786892082069471</v>
      </c>
      <c r="F11" s="97">
        <v>2.0553219752713403E-2</v>
      </c>
      <c r="G11" s="97">
        <v>-4.3579505762352255E-2</v>
      </c>
      <c r="H11" s="97">
        <v>6.1807073123503642E-2</v>
      </c>
      <c r="I11" s="97">
        <v>1.6548543258693371E-2</v>
      </c>
      <c r="J11" s="97">
        <v>-0.12869405037217518</v>
      </c>
      <c r="K11" s="97">
        <v>1.0125830613105791E-5</v>
      </c>
      <c r="L11" s="97">
        <v>0.76801451390950604</v>
      </c>
      <c r="M11" s="97">
        <v>-0.75274218728755216</v>
      </c>
      <c r="N11" s="97">
        <v>-8.4093712239024399E-2</v>
      </c>
      <c r="O11" s="102">
        <v>-0.1006771010069798</v>
      </c>
      <c r="P11" s="102">
        <v>-2.6304499966713024E-2</v>
      </c>
      <c r="Q11" s="102">
        <v>7.0264125373782349E-2</v>
      </c>
      <c r="R11" s="102">
        <v>-2.421789645538297E-3</v>
      </c>
      <c r="S11" s="102">
        <v>0.32281300592349282</v>
      </c>
      <c r="T11" s="102">
        <v>3.7489981594475807E-2</v>
      </c>
      <c r="U11" s="102">
        <v>2.7512159457245389E-2</v>
      </c>
      <c r="V11" s="102">
        <v>1.2951055524590629</v>
      </c>
      <c r="W11" s="102">
        <v>-0.13339809431064964</v>
      </c>
      <c r="X11" s="102">
        <v>0.28333551735175888</v>
      </c>
      <c r="Y11" s="102">
        <v>4.2926545507356195E-2</v>
      </c>
      <c r="Z11" s="102">
        <v>-0.36857924560736421</v>
      </c>
      <c r="AA11" s="102">
        <f>'Table 1'!AB12/'Table 1'!AA12*100-100</f>
        <v>-0.19083651752288233</v>
      </c>
      <c r="AB11" s="102">
        <v>-0.75674256549623919</v>
      </c>
      <c r="AC11" s="102">
        <v>3.889589053235909E-2</v>
      </c>
      <c r="AD11" s="102">
        <v>-2.6813971437547934E-2</v>
      </c>
      <c r="AE11" s="102">
        <v>2.0581281164140819E-2</v>
      </c>
      <c r="AF11" s="102">
        <f>'Table 1'!AG12/'Table 1'!AF12*100-100</f>
        <v>0.30020338933884716</v>
      </c>
      <c r="AG11" s="53" t="s">
        <v>43</v>
      </c>
      <c r="AH11" s="50"/>
      <c r="AJ11" s="50"/>
      <c r="AK11" s="45"/>
      <c r="AL11" s="1"/>
      <c r="AM11" s="1"/>
      <c r="AN11" s="1"/>
      <c r="AO11" s="1"/>
      <c r="AP11" s="1"/>
      <c r="AQ11" s="1"/>
      <c r="AR11" s="1"/>
      <c r="AW11" s="1"/>
      <c r="AX11" s="1"/>
      <c r="AY11" s="1"/>
      <c r="AZ11" s="1"/>
      <c r="BA11" s="1"/>
      <c r="BB11" s="1"/>
      <c r="BC11" s="1"/>
      <c r="BD11" s="1"/>
    </row>
    <row r="12" spans="2:56" ht="11.5" x14ac:dyDescent="0.25">
      <c r="B12" s="35" t="s">
        <v>16</v>
      </c>
      <c r="C12" s="96">
        <v>-3.4473558184679973</v>
      </c>
      <c r="D12" s="96">
        <v>-0.22579516025690793</v>
      </c>
      <c r="E12" s="96">
        <v>-0.22400411657108066</v>
      </c>
      <c r="F12" s="96">
        <v>0.61388792493835354</v>
      </c>
      <c r="G12" s="96">
        <v>-0.48968999515875566</v>
      </c>
      <c r="H12" s="96">
        <v>0.2393132483412046</v>
      </c>
      <c r="I12" s="96">
        <v>-8.3794622550641407E-2</v>
      </c>
      <c r="J12" s="96">
        <v>0.13221408382575817</v>
      </c>
      <c r="K12" s="96">
        <v>-4.1377832610848486E-2</v>
      </c>
      <c r="L12" s="96">
        <v>3.2766194285215562</v>
      </c>
      <c r="M12" s="96">
        <v>-2.3412901869129144</v>
      </c>
      <c r="N12" s="96">
        <v>-0.23593585541046025</v>
      </c>
      <c r="O12" s="101">
        <v>-1.740461430920945</v>
      </c>
      <c r="P12" s="101">
        <v>2.1849509547199375</v>
      </c>
      <c r="Q12" s="101">
        <v>-0.20219948492614037</v>
      </c>
      <c r="R12" s="101">
        <v>0.26314061239627051</v>
      </c>
      <c r="S12" s="101">
        <v>-0.72490999384814359</v>
      </c>
      <c r="T12" s="101">
        <v>-0.10017563777560667</v>
      </c>
      <c r="U12" s="101">
        <v>0.18810438908889182</v>
      </c>
      <c r="V12" s="101">
        <v>1.9370122662472227</v>
      </c>
      <c r="W12" s="101">
        <v>0.27532284623363523</v>
      </c>
      <c r="X12" s="101">
        <v>-1.7546549037316623</v>
      </c>
      <c r="Y12" s="101">
        <v>1.8927849624227093</v>
      </c>
      <c r="Z12" s="101">
        <v>2.8832314479175523</v>
      </c>
      <c r="AA12" s="101">
        <f>'Table 1'!AB13/'Table 1'!AA13*100-100</f>
        <v>-2.3581692981340296</v>
      </c>
      <c r="AB12" s="101">
        <v>-5.0762219032904454E-2</v>
      </c>
      <c r="AC12" s="101">
        <v>0.82204450781840421</v>
      </c>
      <c r="AD12" s="101">
        <v>-4.1081081840046068</v>
      </c>
      <c r="AE12" s="101">
        <v>0.1097835164458445</v>
      </c>
      <c r="AF12" s="101">
        <f>'Table 1'!AG13/'Table 1'!AF13*100-100</f>
        <v>-0.1863638732890962</v>
      </c>
      <c r="AG12" s="54" t="s">
        <v>44</v>
      </c>
      <c r="AH12" s="50"/>
      <c r="AJ12" s="50"/>
      <c r="AK12" s="45"/>
      <c r="AL12" s="1"/>
      <c r="AM12" s="1"/>
      <c r="AN12" s="1"/>
      <c r="AO12" s="1"/>
      <c r="AP12" s="1"/>
      <c r="AQ12" s="1"/>
      <c r="AR12" s="1"/>
    </row>
    <row r="13" spans="2:56" s="1" customFormat="1" ht="11.5" x14ac:dyDescent="0.25">
      <c r="B13" s="34" t="s">
        <v>17</v>
      </c>
      <c r="C13" s="97">
        <v>1.3190456548825296</v>
      </c>
      <c r="D13" s="97">
        <v>4.8161930134522208</v>
      </c>
      <c r="E13" s="97">
        <v>0</v>
      </c>
      <c r="F13" s="97">
        <v>0</v>
      </c>
      <c r="G13" s="97">
        <v>0</v>
      </c>
      <c r="H13" s="97">
        <v>0</v>
      </c>
      <c r="I13" s="97">
        <v>0</v>
      </c>
      <c r="J13" s="97">
        <v>0</v>
      </c>
      <c r="K13" s="97">
        <v>0</v>
      </c>
      <c r="L13" s="97">
        <v>0</v>
      </c>
      <c r="M13" s="97">
        <v>0</v>
      </c>
      <c r="N13" s="97">
        <v>0</v>
      </c>
      <c r="O13" s="102">
        <v>5.5486357862832847E-3</v>
      </c>
      <c r="P13" s="102">
        <v>-5.5483279297448007E-3</v>
      </c>
      <c r="Q13" s="102">
        <v>0</v>
      </c>
      <c r="R13" s="102">
        <v>0</v>
      </c>
      <c r="S13" s="102">
        <v>0</v>
      </c>
      <c r="T13" s="102">
        <v>0</v>
      </c>
      <c r="U13" s="102">
        <v>5.6480274239058019</v>
      </c>
      <c r="V13" s="102">
        <v>-1.3568229814055144E-2</v>
      </c>
      <c r="W13" s="102">
        <v>0</v>
      </c>
      <c r="X13" s="102">
        <v>-4.2632564145606011E-13</v>
      </c>
      <c r="Y13" s="102">
        <v>-1.2062285361920999E-2</v>
      </c>
      <c r="Z13" s="102">
        <v>0</v>
      </c>
      <c r="AA13" s="102">
        <f>'Table 1'!AB14/'Table 1'!AA14*100-100</f>
        <v>0.23835465933814248</v>
      </c>
      <c r="AB13" s="102">
        <v>0</v>
      </c>
      <c r="AC13" s="102">
        <v>0</v>
      </c>
      <c r="AD13" s="102">
        <v>0</v>
      </c>
      <c r="AE13" s="102">
        <v>0</v>
      </c>
      <c r="AF13" s="102">
        <f>'Table 1'!AG14/'Table 1'!AF14*100-100</f>
        <v>0</v>
      </c>
      <c r="AG13" s="53" t="s">
        <v>45</v>
      </c>
      <c r="AH13" s="50"/>
      <c r="AI13" s="5"/>
      <c r="AJ13" s="50"/>
      <c r="AK13" s="45"/>
      <c r="AS13" s="5"/>
      <c r="AT13" s="5"/>
      <c r="AU13" s="5"/>
      <c r="AV13" s="5"/>
    </row>
    <row r="14" spans="2:56" s="1" customFormat="1" ht="11.5" x14ac:dyDescent="0.25">
      <c r="B14" s="35" t="s">
        <v>18</v>
      </c>
      <c r="C14" s="96">
        <v>0.29478170886569899</v>
      </c>
      <c r="D14" s="96">
        <v>6.5510953225076776</v>
      </c>
      <c r="E14" s="96">
        <v>5.6362465076617525</v>
      </c>
      <c r="F14" s="96">
        <v>9.7479360687150916</v>
      </c>
      <c r="G14" s="96">
        <v>-1.1816917048318203</v>
      </c>
      <c r="H14" s="96">
        <v>9.7319822562662353</v>
      </c>
      <c r="I14" s="96">
        <v>8.3136902350088349</v>
      </c>
      <c r="J14" s="96">
        <v>-8.1039430511599591</v>
      </c>
      <c r="K14" s="96">
        <v>-10.251263614192595</v>
      </c>
      <c r="L14" s="96">
        <v>-7.6534861560586478</v>
      </c>
      <c r="M14" s="96">
        <v>5.5287041508369441</v>
      </c>
      <c r="N14" s="96">
        <v>-0.18800752058258752</v>
      </c>
      <c r="O14" s="101">
        <v>-10.322808953038958</v>
      </c>
      <c r="P14" s="101">
        <v>5.5694637815682881</v>
      </c>
      <c r="Q14" s="101">
        <v>0.18654713004249857</v>
      </c>
      <c r="R14" s="101">
        <v>-1.1670078362403871</v>
      </c>
      <c r="S14" s="101">
        <v>2.3760724780787399</v>
      </c>
      <c r="T14" s="101">
        <v>-3.0844323171253762</v>
      </c>
      <c r="U14" s="101">
        <v>1.6382733109362277</v>
      </c>
      <c r="V14" s="101">
        <v>3.3073106190360448</v>
      </c>
      <c r="W14" s="101">
        <v>4.7214241081084509</v>
      </c>
      <c r="X14" s="101">
        <v>-0.53367578661317339</v>
      </c>
      <c r="Y14" s="101">
        <v>-6.9141072714212868</v>
      </c>
      <c r="Z14" s="101">
        <v>-0.88430714049819414</v>
      </c>
      <c r="AA14" s="101">
        <f>'Table 1'!AB15/'Table 1'!AA15*100-100</f>
        <v>-2.495770314427233</v>
      </c>
      <c r="AB14" s="101">
        <v>0.57732157669751416</v>
      </c>
      <c r="AC14" s="101">
        <v>2.8097597466220066</v>
      </c>
      <c r="AD14" s="101">
        <v>2.2898739699827928</v>
      </c>
      <c r="AE14" s="101">
        <v>3.2939230116748632</v>
      </c>
      <c r="AF14" s="101">
        <f>'Table 1'!AG15/'Table 1'!AF15*100-100</f>
        <v>-3.4910662041006759</v>
      </c>
      <c r="AG14" s="54" t="s">
        <v>46</v>
      </c>
      <c r="AH14" s="50"/>
      <c r="AI14" s="5"/>
      <c r="AJ14" s="50"/>
      <c r="AK14" s="45"/>
      <c r="AS14" s="5"/>
      <c r="AT14" s="5"/>
      <c r="AU14" s="5"/>
      <c r="AV14" s="5"/>
      <c r="AW14" s="5"/>
      <c r="AX14" s="5"/>
      <c r="AY14" s="5"/>
      <c r="AZ14" s="5"/>
      <c r="BA14" s="5"/>
      <c r="BB14" s="5"/>
      <c r="BC14" s="5"/>
      <c r="BD14" s="5"/>
    </row>
    <row r="15" spans="2:56" s="1" customFormat="1" ht="11.5" x14ac:dyDescent="0.25">
      <c r="B15" s="34" t="s">
        <v>19</v>
      </c>
      <c r="C15" s="97">
        <v>8.7569886813483322E-2</v>
      </c>
      <c r="D15" s="97">
        <v>-0.19419532672100104</v>
      </c>
      <c r="E15" s="97">
        <v>-6.6470861274865456E-2</v>
      </c>
      <c r="F15" s="97">
        <v>-8.8405384512526552E-2</v>
      </c>
      <c r="G15" s="97">
        <v>1.0356765577611782E-2</v>
      </c>
      <c r="H15" s="97">
        <v>2.4362896047207983E-2</v>
      </c>
      <c r="I15" s="97">
        <v>-2.4608371889840441E-2</v>
      </c>
      <c r="J15" s="97">
        <v>2.0338607692167443E-2</v>
      </c>
      <c r="K15" s="97">
        <v>-0.11374265496975511</v>
      </c>
      <c r="L15" s="97">
        <v>-1.0327933209651974E-2</v>
      </c>
      <c r="M15" s="97">
        <v>4.0490703649666671E-2</v>
      </c>
      <c r="N15" s="97">
        <v>3.813182859116182E-2</v>
      </c>
      <c r="O15" s="102">
        <v>0.68020057204304862</v>
      </c>
      <c r="P15" s="102">
        <v>2.5178107642688019E-2</v>
      </c>
      <c r="Q15" s="102">
        <v>-0.22774692838531507</v>
      </c>
      <c r="R15" s="102">
        <v>-2.7181673580258803E-3</v>
      </c>
      <c r="S15" s="102">
        <v>1.9646026535653505E-2</v>
      </c>
      <c r="T15" s="102">
        <v>5.8289270371972179E-2</v>
      </c>
      <c r="U15" s="102">
        <v>6.9250715213286185E-2</v>
      </c>
      <c r="V15" s="102">
        <v>-6.1303944723206882E-2</v>
      </c>
      <c r="W15" s="102">
        <v>3.2810117731912669E-2</v>
      </c>
      <c r="X15" s="102">
        <v>5.1848723534675401E-2</v>
      </c>
      <c r="Y15" s="102">
        <v>-0.18015598243368913</v>
      </c>
      <c r="Z15" s="102">
        <v>-0.22252177641460946</v>
      </c>
      <c r="AA15" s="102">
        <f>'Table 1'!AB16/'Table 1'!AA16*100-100</f>
        <v>-0.51976343799664448</v>
      </c>
      <c r="AB15" s="102">
        <v>-0.15804479616765832</v>
      </c>
      <c r="AC15" s="102">
        <v>0.25081374060478367</v>
      </c>
      <c r="AD15" s="102">
        <v>-0.67428453016373169</v>
      </c>
      <c r="AE15" s="102">
        <v>0.71339258909621606</v>
      </c>
      <c r="AF15" s="102">
        <f>'Table 1'!AG16/'Table 1'!AF16*100-100</f>
        <v>-0.24546897739841711</v>
      </c>
      <c r="AG15" s="53" t="s">
        <v>47</v>
      </c>
      <c r="AH15" s="50"/>
      <c r="AI15" s="5"/>
      <c r="AJ15" s="50"/>
      <c r="AK15" s="45"/>
      <c r="AS15" s="5"/>
      <c r="AT15" s="5"/>
      <c r="AU15" s="5"/>
      <c r="AV15" s="5"/>
    </row>
    <row r="16" spans="2:56" ht="11.5" x14ac:dyDescent="0.25">
      <c r="B16" s="35" t="s">
        <v>20</v>
      </c>
      <c r="C16" s="96">
        <v>-0.90072320298284581</v>
      </c>
      <c r="D16" s="96">
        <v>1.9107349395410864</v>
      </c>
      <c r="E16" s="96">
        <v>15.568090903879366</v>
      </c>
      <c r="F16" s="96">
        <v>10.664238948227592</v>
      </c>
      <c r="G16" s="96">
        <v>-12.110414744594422</v>
      </c>
      <c r="H16" s="96">
        <v>-1.5395887097760408</v>
      </c>
      <c r="I16" s="96">
        <v>3.8653808903055022</v>
      </c>
      <c r="J16" s="96">
        <v>2.2865628245575493</v>
      </c>
      <c r="K16" s="96">
        <v>-9.9553842820170502</v>
      </c>
      <c r="L16" s="96">
        <v>1.068422976128744</v>
      </c>
      <c r="M16" s="96">
        <v>-0.81056295018080959</v>
      </c>
      <c r="N16" s="96">
        <v>3.5849316499022592</v>
      </c>
      <c r="O16" s="101">
        <v>3.8791676717671066</v>
      </c>
      <c r="P16" s="101">
        <v>-5.9411787062991124</v>
      </c>
      <c r="Q16" s="101">
        <v>10.232958610399947</v>
      </c>
      <c r="R16" s="101">
        <v>-2.4759518620564904</v>
      </c>
      <c r="S16" s="101">
        <v>-8.2702128661934893</v>
      </c>
      <c r="T16" s="101">
        <v>-1.9198841732087146</v>
      </c>
      <c r="U16" s="101">
        <v>-3.2760571805964815</v>
      </c>
      <c r="V16" s="101">
        <v>4.6711835554853707</v>
      </c>
      <c r="W16" s="101">
        <v>-8.2757368822941828</v>
      </c>
      <c r="X16" s="101">
        <v>8.3779236945327114</v>
      </c>
      <c r="Y16" s="101">
        <v>5.7651671102735236</v>
      </c>
      <c r="Z16" s="101">
        <v>-11.868000676197838</v>
      </c>
      <c r="AA16" s="101">
        <f>'Table 1'!AB17/'Table 1'!AA17*100-100</f>
        <v>6.0461537486635706</v>
      </c>
      <c r="AB16" s="101">
        <v>3.7683421835668298</v>
      </c>
      <c r="AC16" s="101">
        <v>-3.9808094289724352</v>
      </c>
      <c r="AD16" s="101">
        <v>3.4372446938843808</v>
      </c>
      <c r="AE16" s="101">
        <v>-2.8855038553826518</v>
      </c>
      <c r="AF16" s="101">
        <f>'Table 1'!AG17/'Table 1'!AF17*100-100</f>
        <v>3.3929429904083293</v>
      </c>
      <c r="AG16" s="54" t="s">
        <v>48</v>
      </c>
      <c r="AH16" s="50"/>
      <c r="AJ16" s="50"/>
      <c r="AK16" s="45"/>
      <c r="AL16" s="1"/>
      <c r="AM16" s="1"/>
      <c r="AN16" s="1"/>
      <c r="AO16" s="1"/>
      <c r="AP16" s="1"/>
      <c r="AQ16" s="1"/>
      <c r="AR16" s="1"/>
    </row>
    <row r="17" spans="2:56" ht="11.5" x14ac:dyDescent="0.25">
      <c r="B17" s="34" t="s">
        <v>21</v>
      </c>
      <c r="C17" s="97">
        <v>1.8916966689390193</v>
      </c>
      <c r="D17" s="97">
        <v>0</v>
      </c>
      <c r="E17" s="97">
        <v>-0.9492012661937963</v>
      </c>
      <c r="F17" s="97">
        <v>0</v>
      </c>
      <c r="G17" s="97">
        <v>0</v>
      </c>
      <c r="H17" s="97">
        <v>1.6985906503435899</v>
      </c>
      <c r="I17" s="97">
        <v>0</v>
      </c>
      <c r="J17" s="97">
        <v>0</v>
      </c>
      <c r="K17" s="97">
        <v>0</v>
      </c>
      <c r="L17" s="97">
        <v>0</v>
      </c>
      <c r="M17" s="97">
        <v>0</v>
      </c>
      <c r="N17" s="97">
        <v>0</v>
      </c>
      <c r="O17" s="102">
        <v>0.96376596742975096</v>
      </c>
      <c r="P17" s="102">
        <v>0</v>
      </c>
      <c r="Q17" s="102">
        <v>-0.94920126619381051</v>
      </c>
      <c r="R17" s="102">
        <v>0</v>
      </c>
      <c r="S17" s="102">
        <v>0</v>
      </c>
      <c r="T17" s="102">
        <v>1.6985906503436183</v>
      </c>
      <c r="U17" s="102">
        <v>0</v>
      </c>
      <c r="V17" s="102">
        <v>0</v>
      </c>
      <c r="W17" s="102">
        <v>0</v>
      </c>
      <c r="X17" s="102">
        <v>3.836930773104541E-13</v>
      </c>
      <c r="Y17" s="102">
        <v>0</v>
      </c>
      <c r="Z17" s="102">
        <v>0</v>
      </c>
      <c r="AA17" s="102">
        <f>'Table 1'!AB18/'Table 1'!AA18*100-100</f>
        <v>-2.3548118155957809E-2</v>
      </c>
      <c r="AB17" s="102">
        <v>0</v>
      </c>
      <c r="AC17" s="102">
        <v>0</v>
      </c>
      <c r="AD17" s="102">
        <v>0</v>
      </c>
      <c r="AE17" s="102">
        <v>0</v>
      </c>
      <c r="AF17" s="102">
        <f>'Table 1'!AG18/'Table 1'!AF18*100-100</f>
        <v>0</v>
      </c>
      <c r="AG17" s="53" t="s">
        <v>49</v>
      </c>
      <c r="AH17" s="50"/>
      <c r="AJ17" s="50"/>
      <c r="AK17" s="45"/>
      <c r="AL17" s="1"/>
      <c r="AM17" s="1"/>
      <c r="AN17" s="1"/>
      <c r="AO17" s="1"/>
      <c r="AP17" s="1"/>
      <c r="AQ17" s="1"/>
      <c r="AR17" s="1"/>
      <c r="AW17" s="1"/>
      <c r="AX17" s="1"/>
      <c r="AY17" s="1"/>
      <c r="AZ17" s="1"/>
      <c r="BA17" s="1"/>
      <c r="BB17" s="1"/>
      <c r="BC17" s="1"/>
      <c r="BD17" s="1"/>
    </row>
    <row r="18" spans="2:56" ht="11.5" x14ac:dyDescent="0.25">
      <c r="B18" s="35" t="s">
        <v>22</v>
      </c>
      <c r="C18" s="96">
        <v>4.8141432388709973</v>
      </c>
      <c r="D18" s="96">
        <v>1.1912748555818098</v>
      </c>
      <c r="E18" s="96">
        <v>0.49839318468045235</v>
      </c>
      <c r="F18" s="96">
        <v>-0.14327925435115674</v>
      </c>
      <c r="G18" s="96">
        <v>0.17424294198636403</v>
      </c>
      <c r="H18" s="96">
        <v>0.11085113044838124</v>
      </c>
      <c r="I18" s="96">
        <v>-0.11917342285211419</v>
      </c>
      <c r="J18" s="96">
        <v>-2.1330420558456353E-3</v>
      </c>
      <c r="K18" s="96">
        <v>4.2227718120692259</v>
      </c>
      <c r="L18" s="96">
        <v>2.3672757616409541</v>
      </c>
      <c r="M18" s="96">
        <v>-0.31544363592853131</v>
      </c>
      <c r="N18" s="96">
        <v>0.30392683082692429</v>
      </c>
      <c r="O18" s="101">
        <v>7.1182842604805785</v>
      </c>
      <c r="P18" s="101">
        <v>0.35461111888901087</v>
      </c>
      <c r="Q18" s="101">
        <v>-0.41155740463359791</v>
      </c>
      <c r="R18" s="101">
        <v>-1.5080197303518617E-3</v>
      </c>
      <c r="S18" s="101">
        <v>-6.0586927532995105E-3</v>
      </c>
      <c r="T18" s="101">
        <v>-0.21543509918807047</v>
      </c>
      <c r="U18" s="101">
        <v>-7.4075683823977556E-2</v>
      </c>
      <c r="V18" s="101">
        <v>2.3205501663881023E-2</v>
      </c>
      <c r="W18" s="101">
        <v>-0.63465989480273777</v>
      </c>
      <c r="X18" s="101">
        <v>0.35590270320993511</v>
      </c>
      <c r="Y18" s="101">
        <v>-0.13066821656511252</v>
      </c>
      <c r="Z18" s="101">
        <v>-9.6882368166575361E-3</v>
      </c>
      <c r="AA18" s="101">
        <f>'Table 1'!AB19/'Table 1'!AA19*100-100</f>
        <v>1.6004521811784969</v>
      </c>
      <c r="AB18" s="101">
        <v>-0.200338925077574</v>
      </c>
      <c r="AC18" s="101">
        <v>-0.3045993636745834</v>
      </c>
      <c r="AD18" s="101">
        <v>-0.52837071710787598</v>
      </c>
      <c r="AE18" s="101">
        <v>-4.4730514735348947E-2</v>
      </c>
      <c r="AF18" s="101">
        <f>'Table 1'!AG19/'Table 1'!AF19*100-100</f>
        <v>-0.1706521529969649</v>
      </c>
      <c r="AG18" s="54" t="s">
        <v>50</v>
      </c>
      <c r="AH18" s="50"/>
      <c r="AJ18" s="50"/>
      <c r="AK18" s="45"/>
      <c r="AL18" s="1"/>
      <c r="AM18" s="1"/>
      <c r="AN18" s="1"/>
      <c r="AO18" s="1"/>
      <c r="AP18" s="1"/>
      <c r="AQ18" s="1"/>
      <c r="AR18" s="1"/>
    </row>
    <row r="19" spans="2:56" ht="11.5" x14ac:dyDescent="0.25">
      <c r="B19" s="34" t="s">
        <v>38</v>
      </c>
      <c r="C19" s="97">
        <v>-1.6133944502427511</v>
      </c>
      <c r="D19" s="97">
        <v>8.1990012076317953E-2</v>
      </c>
      <c r="E19" s="97">
        <v>-0.17234209034489822</v>
      </c>
      <c r="F19" s="97">
        <v>6.7728365989012218E-2</v>
      </c>
      <c r="G19" s="97">
        <v>-1.5567886260442094</v>
      </c>
      <c r="H19" s="97">
        <v>0.74933098706611645</v>
      </c>
      <c r="I19" s="97">
        <v>-1.9031552320567187</v>
      </c>
      <c r="J19" s="97">
        <v>-7.9843239962968937E-3</v>
      </c>
      <c r="K19" s="97">
        <v>0</v>
      </c>
      <c r="L19" s="97">
        <v>0</v>
      </c>
      <c r="M19" s="97">
        <v>-2.8678981478023502E-2</v>
      </c>
      <c r="N19" s="97">
        <v>4.8588308380942635E-2</v>
      </c>
      <c r="O19" s="102">
        <v>3.5454963144432554</v>
      </c>
      <c r="P19" s="102">
        <v>-3.6127987232995338</v>
      </c>
      <c r="Q19" s="102">
        <v>1.9189672452998678</v>
      </c>
      <c r="R19" s="102">
        <v>-1.9855947806719882</v>
      </c>
      <c r="S19" s="102">
        <v>2.8810348547949616E-3</v>
      </c>
      <c r="T19" s="102">
        <v>-0.26285945824862722</v>
      </c>
      <c r="U19" s="102">
        <v>0.55029489389666253</v>
      </c>
      <c r="V19" s="102">
        <v>-7.9843239962968937E-3</v>
      </c>
      <c r="W19" s="102">
        <v>0</v>
      </c>
      <c r="X19" s="102">
        <v>3.9767583212977797</v>
      </c>
      <c r="Y19" s="102">
        <v>-2.8678981478023502E-2</v>
      </c>
      <c r="Z19" s="102">
        <v>4.8588308380942635E-2</v>
      </c>
      <c r="AA19" s="102">
        <f>'Table 1'!AB20/'Table 1'!AA20*100-100</f>
        <v>0.1746589896258115</v>
      </c>
      <c r="AB19" s="102">
        <v>0.93449909705705636</v>
      </c>
      <c r="AC19" s="102">
        <v>-3.5972142352837295</v>
      </c>
      <c r="AD19" s="102">
        <v>-0.77949642027633104</v>
      </c>
      <c r="AE19" s="102">
        <v>0.76647027211656393</v>
      </c>
      <c r="AF19" s="102">
        <f>'Table 1'!AG20/'Table 1'!AF20*100-100</f>
        <v>7.97611082217675</v>
      </c>
      <c r="AG19" s="53" t="s">
        <v>51</v>
      </c>
      <c r="AH19" s="50"/>
      <c r="AJ19" s="50"/>
      <c r="AK19" s="45"/>
      <c r="AL19" s="1"/>
      <c r="AM19" s="1"/>
      <c r="AN19" s="1"/>
      <c r="AO19" s="1"/>
      <c r="AP19" s="1"/>
      <c r="AQ19" s="1"/>
      <c r="AR19" s="1"/>
      <c r="AW19" s="1"/>
      <c r="AX19" s="1"/>
      <c r="AY19" s="1"/>
      <c r="AZ19" s="1"/>
      <c r="BA19" s="1"/>
      <c r="BB19" s="1"/>
      <c r="BC19" s="1"/>
      <c r="BD19" s="1"/>
    </row>
    <row r="20" spans="2:56" ht="11.5" x14ac:dyDescent="0.25">
      <c r="B20" s="107" t="s">
        <v>39</v>
      </c>
      <c r="C20" s="108">
        <v>0.56938592525332865</v>
      </c>
      <c r="D20" s="108">
        <v>0.43849458801254571</v>
      </c>
      <c r="E20" s="108">
        <v>7.1671806980475594E-3</v>
      </c>
      <c r="F20" s="108">
        <v>-8.5264317834983672E-2</v>
      </c>
      <c r="G20" s="108">
        <v>0.10743360491328247</v>
      </c>
      <c r="H20" s="108">
        <v>0.17049219422338524</v>
      </c>
      <c r="I20" s="108">
        <v>-8.6327398874814776E-2</v>
      </c>
      <c r="J20" s="108">
        <v>0.92638856989677265</v>
      </c>
      <c r="K20" s="108">
        <v>-0.51979008765522394</v>
      </c>
      <c r="L20" s="108">
        <v>0.81145958532825091</v>
      </c>
      <c r="M20" s="108">
        <v>-0.84006232468632902</v>
      </c>
      <c r="N20" s="108">
        <v>0.81105723440064992</v>
      </c>
      <c r="O20" s="109">
        <v>0.85891626878617444</v>
      </c>
      <c r="P20" s="109">
        <v>-0.90133092542157556</v>
      </c>
      <c r="Q20" s="109">
        <v>0.91256610319305764</v>
      </c>
      <c r="R20" s="109">
        <v>0.43169400123798596</v>
      </c>
      <c r="S20" s="109">
        <v>-7.6400906820921932E-2</v>
      </c>
      <c r="T20" s="109">
        <v>9.7976865303735394E-2</v>
      </c>
      <c r="U20" s="109">
        <v>-0.14679724878348566</v>
      </c>
      <c r="V20" s="109">
        <v>-0.68392654763850658</v>
      </c>
      <c r="W20" s="109">
        <v>0.7496883344094698</v>
      </c>
      <c r="X20" s="109">
        <v>1.053971536018139</v>
      </c>
      <c r="Y20" s="109">
        <v>-0.94784973207245571</v>
      </c>
      <c r="Z20" s="109">
        <v>-0.13293059910880345</v>
      </c>
      <c r="AA20" s="109">
        <f>'Table 1'!AB21/'Table 1'!AA21*100-100</f>
        <v>1.8482817645168552</v>
      </c>
      <c r="AB20" s="109">
        <v>0.65859650334219566</v>
      </c>
      <c r="AC20" s="109">
        <v>-0.28257524867653672</v>
      </c>
      <c r="AD20" s="109">
        <v>0.22373365633893627</v>
      </c>
      <c r="AE20" s="109">
        <v>-0.111308000748366</v>
      </c>
      <c r="AF20" s="109">
        <f>'Table 1'!AG21/'Table 1'!AF21*100-100</f>
        <v>-0.49895865818544394</v>
      </c>
      <c r="AG20" s="110" t="s">
        <v>52</v>
      </c>
      <c r="AH20" s="50"/>
      <c r="AJ20" s="50"/>
      <c r="AK20" s="45"/>
      <c r="AL20" s="1"/>
      <c r="AM20" s="1"/>
      <c r="AN20" s="1"/>
      <c r="AO20" s="1"/>
      <c r="AP20" s="1"/>
      <c r="AQ20" s="1"/>
      <c r="AR20" s="1"/>
    </row>
    <row r="21" spans="2:56" ht="11.25" customHeight="1" x14ac:dyDescent="0.25">
      <c r="AH21" s="50"/>
      <c r="AJ21" s="50"/>
    </row>
    <row r="22" spans="2:56" ht="11.5" x14ac:dyDescent="0.25">
      <c r="B22" s="8" t="s">
        <v>8</v>
      </c>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5" t="s">
        <v>54</v>
      </c>
      <c r="AH22" s="50"/>
    </row>
    <row r="23" spans="2:56" ht="10.5" x14ac:dyDescent="0.25">
      <c r="B23" s="37" t="s">
        <v>9</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5" t="s">
        <v>55</v>
      </c>
    </row>
    <row r="24" spans="2:56" ht="14.5" x14ac:dyDescent="0.35">
      <c r="B24" s="98" t="s">
        <v>113</v>
      </c>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99" t="s">
        <v>114</v>
      </c>
    </row>
    <row r="25" spans="2:56" ht="10.5" x14ac:dyDescent="0.25">
      <c r="B25" s="46"/>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row>
    <row r="26" spans="2:56" ht="10.5" x14ac:dyDescent="0.25">
      <c r="B26" s="46"/>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row>
    <row r="27" spans="2:56" ht="10.5" x14ac:dyDescent="0.25">
      <c r="B27" s="46"/>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row>
    <row r="28" spans="2:56" ht="10.5" x14ac:dyDescent="0.25">
      <c r="B28" s="46"/>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row>
    <row r="29" spans="2:56" ht="10.5" x14ac:dyDescent="0.25">
      <c r="B29" s="46"/>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row>
    <row r="30" spans="2:56" ht="10.5" x14ac:dyDescent="0.25">
      <c r="B30" s="46"/>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row>
    <row r="31" spans="2:56" ht="10.5" x14ac:dyDescent="0.25">
      <c r="B31" s="46"/>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row>
    <row r="32" spans="2:56" ht="10.5" x14ac:dyDescent="0.25">
      <c r="B32" s="46"/>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row>
    <row r="33" spans="2:32" ht="10.5" x14ac:dyDescent="0.25">
      <c r="B33" s="46"/>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row>
    <row r="34" spans="2:32" ht="10.5" x14ac:dyDescent="0.25">
      <c r="B34" s="46"/>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row>
    <row r="35" spans="2:32" x14ac:dyDescent="0.2">
      <c r="B35" s="47"/>
    </row>
    <row r="36" spans="2:32" x14ac:dyDescent="0.2">
      <c r="B36" s="48"/>
    </row>
  </sheetData>
  <mergeCells count="4">
    <mergeCell ref="C3:N3"/>
    <mergeCell ref="R2:AG2"/>
    <mergeCell ref="O3:Z3"/>
    <mergeCell ref="AA3:AF3"/>
  </mergeCells>
  <hyperlinks>
    <hyperlink ref="B24" location="Index!A1" display="Return to Main Page" xr:uid="{87AFC8C4-9CA5-4E6E-A01C-D0EB57B06B0F}"/>
    <hyperlink ref="AG24"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sheetPr codeName="Sheet6"/>
  <dimension ref="A1:BGL261"/>
  <sheetViews>
    <sheetView showGridLines="0" zoomScaleNormal="100" workbookViewId="0">
      <selection activeCell="A7" sqref="A7"/>
    </sheetView>
  </sheetViews>
  <sheetFormatPr defaultColWidth="7.54296875" defaultRowHeight="10.5" x14ac:dyDescent="0.25"/>
  <cols>
    <col min="1" max="1" width="30" style="5" customWidth="1"/>
    <col min="2" max="2" width="104.26953125" style="3" customWidth="1"/>
    <col min="3" max="3" width="26.08984375" style="3" customWidth="1"/>
    <col min="4" max="4" width="75.54296875" style="3" customWidth="1"/>
    <col min="5" max="1546" width="7.54296875" style="23"/>
    <col min="1547" max="16384" width="7.54296875" style="3"/>
  </cols>
  <sheetData>
    <row r="1" spans="1:1546" ht="10" x14ac:dyDescent="0.2">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row>
    <row r="2" spans="1:1546" x14ac:dyDescent="0.2">
      <c r="B2" s="26"/>
      <c r="C2" s="26"/>
      <c r="D2" s="26"/>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row>
    <row r="3" spans="1:1546" ht="36" customHeight="1" x14ac:dyDescent="0.2">
      <c r="B3" s="27" t="s">
        <v>10</v>
      </c>
      <c r="C3" s="26"/>
      <c r="D3" s="40" t="s">
        <v>105</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row>
    <row r="4" spans="1:1546" x14ac:dyDescent="0.2">
      <c r="B4" s="26"/>
      <c r="C4" s="26"/>
      <c r="D4" s="26"/>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row>
    <row r="5" spans="1:1546" x14ac:dyDescent="0.2">
      <c r="B5" s="9"/>
      <c r="C5" s="9"/>
      <c r="D5" s="9"/>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row>
    <row r="6" spans="1:1546" ht="10"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row>
    <row r="7" spans="1:1546" ht="10" x14ac:dyDescent="0.2">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row>
    <row r="8" spans="1:1546" s="11" customFormat="1" ht="10" x14ac:dyDescent="0.2">
      <c r="A8" s="5"/>
      <c r="B8" s="2"/>
      <c r="C8" s="2"/>
      <c r="D8" s="2"/>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row>
    <row r="9" spans="1:1546" ht="10" x14ac:dyDescent="0.2">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row>
    <row r="10" spans="1:1546" x14ac:dyDescent="0.25">
      <c r="B10" s="15" t="s">
        <v>5</v>
      </c>
      <c r="C10" s="4"/>
      <c r="D10" s="43" t="s">
        <v>112</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row>
    <row r="11" spans="1:1546" ht="10" x14ac:dyDescent="0.2">
      <c r="B11" s="16"/>
      <c r="C11" s="14"/>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row>
    <row r="12" spans="1:1546" ht="11.5" x14ac:dyDescent="0.2">
      <c r="B12" s="25" t="s">
        <v>24</v>
      </c>
      <c r="C12" s="32"/>
      <c r="D12" s="41" t="s">
        <v>66</v>
      </c>
      <c r="E12" s="33"/>
      <c r="F12" s="33"/>
      <c r="G12" s="33"/>
      <c r="H12" s="33"/>
      <c r="I12" s="33"/>
      <c r="J12" s="33"/>
      <c r="K12" s="33"/>
      <c r="L12" s="33"/>
      <c r="M12" s="33"/>
      <c r="N12" s="33"/>
      <c r="O12" s="33"/>
      <c r="P12" s="33"/>
      <c r="Q12" s="33"/>
      <c r="R12" s="33"/>
      <c r="S12" s="33"/>
      <c r="T12" s="33"/>
      <c r="U12" s="33"/>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row>
    <row r="13" spans="1:1546" ht="11.5" x14ac:dyDescent="0.2">
      <c r="B13" s="25" t="s">
        <v>25</v>
      </c>
      <c r="C13" s="32"/>
      <c r="D13" s="41" t="s">
        <v>67</v>
      </c>
      <c r="E13" s="33"/>
      <c r="F13" s="33"/>
      <c r="G13" s="33"/>
      <c r="H13" s="33"/>
      <c r="I13" s="33"/>
      <c r="J13" s="33"/>
      <c r="K13" s="33"/>
      <c r="L13" s="33"/>
      <c r="M13" s="33"/>
      <c r="N13" s="33"/>
      <c r="O13" s="33"/>
      <c r="P13" s="33"/>
      <c r="Q13" s="33"/>
      <c r="R13" s="33"/>
      <c r="S13" s="33"/>
      <c r="T13" s="33"/>
      <c r="U13" s="33"/>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row>
    <row r="14" spans="1:1546" ht="11.5" x14ac:dyDescent="0.2">
      <c r="B14" s="25" t="s">
        <v>26</v>
      </c>
      <c r="C14" s="32"/>
      <c r="D14" s="41" t="s">
        <v>68</v>
      </c>
      <c r="E14" s="33"/>
      <c r="F14" s="33"/>
      <c r="G14" s="33"/>
      <c r="H14" s="33"/>
      <c r="I14" s="33"/>
      <c r="J14" s="33"/>
      <c r="K14" s="33"/>
      <c r="L14" s="33"/>
      <c r="M14" s="33"/>
      <c r="N14" s="33"/>
      <c r="O14" s="33"/>
      <c r="P14" s="33"/>
      <c r="Q14" s="33"/>
      <c r="R14" s="33"/>
      <c r="S14" s="33"/>
      <c r="T14" s="33"/>
      <c r="U14" s="33"/>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row>
    <row r="15" spans="1:1546" ht="11.5" x14ac:dyDescent="0.2">
      <c r="B15" s="25" t="s">
        <v>27</v>
      </c>
      <c r="C15" s="32"/>
      <c r="D15" s="41" t="s">
        <v>69</v>
      </c>
      <c r="E15" s="33"/>
      <c r="F15" s="33"/>
      <c r="G15" s="33"/>
      <c r="H15" s="33"/>
      <c r="I15" s="33"/>
      <c r="J15" s="33"/>
      <c r="K15" s="33"/>
      <c r="L15" s="33"/>
      <c r="M15" s="33"/>
      <c r="N15" s="33"/>
      <c r="O15" s="33"/>
      <c r="P15" s="33"/>
      <c r="Q15" s="33"/>
      <c r="R15" s="33"/>
      <c r="S15" s="33"/>
      <c r="T15" s="33"/>
      <c r="U15" s="33"/>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row>
    <row r="16" spans="1:1546" ht="11.5" x14ac:dyDescent="0.2">
      <c r="B16" s="25" t="s">
        <v>28</v>
      </c>
      <c r="C16" s="32"/>
      <c r="D16" s="41" t="s">
        <v>70</v>
      </c>
      <c r="E16" s="33"/>
      <c r="F16" s="33"/>
      <c r="G16" s="33"/>
      <c r="H16" s="33"/>
      <c r="I16" s="33"/>
      <c r="J16" s="33"/>
      <c r="K16" s="33"/>
      <c r="L16" s="33"/>
      <c r="M16" s="33"/>
      <c r="N16" s="33"/>
      <c r="O16" s="33"/>
      <c r="P16" s="33"/>
      <c r="Q16" s="33"/>
      <c r="R16" s="33"/>
      <c r="S16" s="33"/>
      <c r="T16" s="33"/>
      <c r="U16" s="33"/>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row>
    <row r="17" spans="2:1546" ht="11.5" x14ac:dyDescent="0.2">
      <c r="B17" s="25" t="s">
        <v>29</v>
      </c>
      <c r="C17" s="32"/>
      <c r="D17" s="41" t="s">
        <v>71</v>
      </c>
      <c r="E17" s="33"/>
      <c r="F17" s="33"/>
      <c r="G17" s="33"/>
      <c r="H17" s="33"/>
      <c r="I17" s="33"/>
      <c r="J17" s="33"/>
      <c r="K17" s="33"/>
      <c r="L17" s="33"/>
      <c r="M17" s="33"/>
      <c r="N17" s="33"/>
      <c r="O17" s="33"/>
      <c r="P17" s="33"/>
      <c r="Q17" s="33"/>
      <c r="R17" s="33"/>
      <c r="S17" s="33"/>
      <c r="T17" s="33"/>
      <c r="U17" s="33"/>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row>
    <row r="18" spans="2:1546" ht="11.5" x14ac:dyDescent="0.2">
      <c r="B18" s="25" t="s">
        <v>30</v>
      </c>
      <c r="C18" s="32"/>
      <c r="D18" s="41" t="s">
        <v>72</v>
      </c>
      <c r="E18" s="33"/>
      <c r="F18" s="33"/>
      <c r="G18" s="33"/>
      <c r="H18" s="33"/>
      <c r="I18" s="33"/>
      <c r="J18" s="33"/>
      <c r="K18" s="33"/>
      <c r="L18" s="33"/>
      <c r="M18" s="33"/>
      <c r="N18" s="33"/>
      <c r="O18" s="33"/>
      <c r="P18" s="33"/>
      <c r="Q18" s="33"/>
      <c r="R18" s="33"/>
      <c r="S18" s="33"/>
      <c r="T18" s="33"/>
      <c r="U18" s="33"/>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row>
    <row r="19" spans="2:1546" ht="11.5" x14ac:dyDescent="0.2">
      <c r="B19" s="25" t="s">
        <v>31</v>
      </c>
      <c r="C19" s="32"/>
      <c r="D19" s="41" t="s">
        <v>73</v>
      </c>
      <c r="E19" s="33"/>
      <c r="F19" s="33"/>
      <c r="G19" s="33"/>
      <c r="H19" s="33"/>
      <c r="I19" s="33"/>
      <c r="J19" s="33"/>
      <c r="K19" s="33"/>
      <c r="L19" s="33"/>
      <c r="M19" s="33"/>
      <c r="N19" s="33"/>
      <c r="O19" s="33"/>
      <c r="P19" s="33"/>
      <c r="Q19" s="33"/>
      <c r="R19" s="33"/>
      <c r="S19" s="33"/>
      <c r="T19" s="33"/>
      <c r="U19" s="33"/>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row>
    <row r="20" spans="2:1546" ht="11.5" x14ac:dyDescent="0.2">
      <c r="B20" s="25" t="s">
        <v>32</v>
      </c>
      <c r="C20" s="32"/>
      <c r="D20" s="41" t="s">
        <v>74</v>
      </c>
      <c r="E20" s="33"/>
      <c r="F20" s="33"/>
      <c r="G20" s="33"/>
      <c r="H20" s="33"/>
      <c r="I20" s="33"/>
      <c r="J20" s="33"/>
      <c r="K20" s="33"/>
      <c r="L20" s="33"/>
      <c r="M20" s="33"/>
      <c r="N20" s="33"/>
      <c r="O20" s="33"/>
      <c r="P20" s="33"/>
      <c r="Q20" s="33"/>
      <c r="R20" s="33"/>
      <c r="S20" s="33"/>
      <c r="T20" s="33"/>
      <c r="U20" s="33"/>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row>
    <row r="21" spans="2:1546" ht="11.5" x14ac:dyDescent="0.2">
      <c r="B21" s="25" t="s">
        <v>33</v>
      </c>
      <c r="C21" s="32"/>
      <c r="D21" s="41" t="s">
        <v>75</v>
      </c>
      <c r="E21" s="33"/>
      <c r="F21" s="33"/>
      <c r="G21" s="33"/>
      <c r="H21" s="33"/>
      <c r="I21" s="33"/>
      <c r="J21" s="33"/>
      <c r="K21" s="33"/>
      <c r="L21" s="33"/>
      <c r="M21" s="33"/>
      <c r="N21" s="33"/>
      <c r="O21" s="33"/>
      <c r="P21" s="33"/>
      <c r="Q21" s="33"/>
      <c r="R21" s="33"/>
      <c r="S21" s="33"/>
      <c r="T21" s="33"/>
      <c r="U21" s="33"/>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row>
    <row r="22" spans="2:1546" ht="11.5" x14ac:dyDescent="0.2">
      <c r="B22" s="25" t="s">
        <v>34</v>
      </c>
      <c r="C22" s="32"/>
      <c r="D22" s="41" t="s">
        <v>67</v>
      </c>
      <c r="E22" s="33"/>
      <c r="F22" s="33"/>
      <c r="G22" s="33"/>
      <c r="H22" s="33"/>
      <c r="I22" s="33"/>
      <c r="J22" s="33"/>
      <c r="K22" s="33"/>
      <c r="L22" s="33"/>
      <c r="M22" s="33"/>
      <c r="N22" s="33"/>
      <c r="O22" s="33"/>
      <c r="P22" s="33"/>
      <c r="Q22" s="33"/>
      <c r="R22" s="33"/>
      <c r="S22" s="33"/>
      <c r="T22" s="33"/>
      <c r="U22" s="33"/>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row>
    <row r="23" spans="2:1546" ht="11.5" x14ac:dyDescent="0.2">
      <c r="B23" s="25" t="s">
        <v>35</v>
      </c>
      <c r="C23" s="32"/>
      <c r="D23" s="41" t="s">
        <v>76</v>
      </c>
      <c r="E23" s="33"/>
      <c r="F23" s="33"/>
      <c r="G23" s="33"/>
      <c r="H23" s="33"/>
      <c r="I23" s="33"/>
      <c r="J23" s="33"/>
      <c r="K23" s="33"/>
      <c r="L23" s="33"/>
      <c r="M23" s="33"/>
      <c r="N23" s="33"/>
      <c r="O23" s="33"/>
      <c r="P23" s="33"/>
      <c r="Q23" s="33"/>
      <c r="R23" s="33"/>
      <c r="S23" s="33"/>
      <c r="T23" s="33"/>
      <c r="U23" s="33"/>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row>
    <row r="24" spans="2:1546" ht="10" x14ac:dyDescent="0.2">
      <c r="C24" s="32"/>
      <c r="D24" s="32"/>
      <c r="E24" s="33"/>
      <c r="F24" s="33"/>
      <c r="G24" s="33"/>
      <c r="H24" s="33"/>
      <c r="I24" s="33"/>
      <c r="J24" s="33"/>
      <c r="K24" s="33"/>
      <c r="L24" s="33"/>
      <c r="M24" s="33"/>
      <c r="N24" s="33"/>
      <c r="O24" s="33"/>
      <c r="P24" s="33"/>
      <c r="Q24" s="33"/>
      <c r="R24" s="33"/>
      <c r="S24" s="33"/>
      <c r="T24" s="33"/>
      <c r="U24" s="33"/>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row>
    <row r="25" spans="2:1546" x14ac:dyDescent="0.25">
      <c r="B25" s="15" t="s">
        <v>6</v>
      </c>
      <c r="C25" s="32"/>
      <c r="D25" s="42" t="s">
        <v>77</v>
      </c>
      <c r="E25" s="33"/>
      <c r="F25" s="33"/>
      <c r="G25" s="33"/>
      <c r="H25" s="33"/>
      <c r="I25" s="33"/>
      <c r="J25" s="33"/>
      <c r="K25" s="33"/>
      <c r="L25" s="33"/>
      <c r="M25" s="33"/>
      <c r="N25" s="33"/>
      <c r="O25" s="33"/>
      <c r="P25" s="33"/>
      <c r="Q25" s="33"/>
      <c r="R25" s="33"/>
      <c r="S25" s="33"/>
      <c r="T25" s="33"/>
      <c r="U25" s="33"/>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row>
    <row r="26" spans="2:1546" ht="11.25" customHeight="1" x14ac:dyDescent="0.2">
      <c r="B26" s="115" t="s">
        <v>23</v>
      </c>
      <c r="D26" s="116" t="s">
        <v>126</v>
      </c>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row>
    <row r="27" spans="2:1546" ht="11.25" customHeight="1" x14ac:dyDescent="0.25">
      <c r="B27" s="36"/>
      <c r="D27" s="38"/>
    </row>
    <row r="28" spans="2:1546" ht="10" x14ac:dyDescent="0.2">
      <c r="D28" s="38"/>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row>
    <row r="29" spans="2:1546" ht="10" x14ac:dyDescent="0.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row>
    <row r="30" spans="2:1546" ht="10" x14ac:dyDescent="0.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row>
    <row r="31" spans="2:1546" ht="10" x14ac:dyDescent="0.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row>
    <row r="32" spans="2:1546" ht="10" x14ac:dyDescent="0.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2"/>
      <c r="FT32" s="22"/>
      <c r="FU32" s="22"/>
      <c r="FV32" s="22"/>
      <c r="FW32" s="22"/>
      <c r="FX32" s="22"/>
      <c r="FY32" s="22"/>
      <c r="FZ32" s="22"/>
      <c r="GA32" s="22"/>
      <c r="GB32" s="22"/>
      <c r="GC32" s="22"/>
      <c r="GD32" s="22"/>
      <c r="GE32" s="22"/>
      <c r="GF32" s="22"/>
      <c r="GG32" s="22"/>
      <c r="GH32" s="22"/>
      <c r="GI32" s="22"/>
      <c r="GJ32" s="22"/>
      <c r="GK32" s="22"/>
      <c r="GL32" s="22"/>
      <c r="GM32" s="22"/>
      <c r="GN32" s="22"/>
      <c r="GO32" s="22"/>
      <c r="GP32" s="22"/>
      <c r="GQ32" s="22"/>
      <c r="GR32" s="22"/>
      <c r="GS32" s="22"/>
      <c r="GT32" s="22"/>
      <c r="GU32" s="22"/>
      <c r="GV32" s="22"/>
      <c r="GW32" s="22"/>
      <c r="GX32" s="22"/>
      <c r="GY32" s="22"/>
      <c r="GZ32" s="22"/>
      <c r="HA32" s="22"/>
      <c r="HB32" s="22"/>
      <c r="HC32" s="22"/>
      <c r="HD32" s="22"/>
      <c r="HE32" s="22"/>
      <c r="HF32" s="22"/>
      <c r="HG32" s="22"/>
      <c r="HH32" s="22"/>
      <c r="HI32" s="22"/>
      <c r="HJ32" s="22"/>
      <c r="HK32" s="22"/>
      <c r="HL32" s="22"/>
      <c r="HM32" s="22"/>
      <c r="HN32" s="22"/>
      <c r="HO32" s="22"/>
      <c r="HP32" s="22"/>
      <c r="HQ32" s="22"/>
      <c r="HR32" s="22"/>
      <c r="HS32" s="22"/>
      <c r="HT32" s="22"/>
      <c r="HU32" s="22"/>
      <c r="HV32" s="22"/>
      <c r="HW32" s="22"/>
      <c r="HX32" s="22"/>
      <c r="HY32" s="22"/>
      <c r="HZ32" s="22"/>
      <c r="IA32" s="22"/>
      <c r="IB32" s="22"/>
      <c r="IC32" s="22"/>
      <c r="ID32" s="22"/>
      <c r="IE32" s="22"/>
      <c r="IF32" s="22"/>
      <c r="IG32" s="22"/>
      <c r="IH32" s="22"/>
      <c r="II32" s="22"/>
      <c r="IJ32" s="22"/>
      <c r="IK32" s="22"/>
      <c r="IL32" s="22"/>
      <c r="IM32" s="22"/>
      <c r="IN32" s="22"/>
      <c r="IO32" s="22"/>
      <c r="IP32" s="22"/>
      <c r="IQ32" s="22"/>
      <c r="IR32" s="22"/>
      <c r="IS32" s="22"/>
      <c r="IT32" s="22"/>
      <c r="IU32" s="22"/>
      <c r="IV32" s="22"/>
      <c r="IW32" s="22"/>
      <c r="IX32" s="22"/>
      <c r="IY32" s="22"/>
      <c r="IZ32" s="22"/>
      <c r="JA32" s="22"/>
      <c r="JB32" s="22"/>
      <c r="JC32" s="22"/>
      <c r="JD32" s="22"/>
      <c r="JE32" s="22"/>
      <c r="JF32" s="22"/>
      <c r="JG32" s="22"/>
      <c r="JH32" s="22"/>
      <c r="JI32" s="22"/>
      <c r="JJ32" s="22"/>
      <c r="JK32" s="22"/>
      <c r="JL32" s="22"/>
      <c r="JM32" s="22"/>
      <c r="JN32" s="22"/>
      <c r="JO32" s="22"/>
      <c r="JP32" s="22"/>
      <c r="JQ32" s="22"/>
      <c r="JR32" s="22"/>
      <c r="JS32" s="22"/>
      <c r="JT32" s="22"/>
      <c r="JU32" s="22"/>
      <c r="JV32" s="22"/>
      <c r="JW32" s="22"/>
      <c r="JX32" s="22"/>
      <c r="JY32" s="22"/>
      <c r="JZ32" s="22"/>
      <c r="KA32" s="22"/>
      <c r="KB32" s="22"/>
      <c r="KC32" s="22"/>
      <c r="KD32" s="22"/>
      <c r="KE32" s="22"/>
      <c r="KF32" s="22"/>
      <c r="KG32" s="22"/>
      <c r="KH32" s="22"/>
      <c r="KI32" s="22"/>
      <c r="KJ32" s="22"/>
      <c r="KK32" s="22"/>
      <c r="KL32" s="22"/>
      <c r="KM32" s="22"/>
      <c r="KN32" s="22"/>
      <c r="KO32" s="22"/>
      <c r="KP32" s="22"/>
      <c r="KQ32" s="22"/>
      <c r="KR32" s="22"/>
      <c r="KS32" s="22"/>
      <c r="KT32" s="22"/>
      <c r="KU32" s="22"/>
      <c r="KV32" s="22"/>
      <c r="KW32" s="22"/>
      <c r="KX32" s="22"/>
      <c r="KY32" s="22"/>
      <c r="KZ32" s="22"/>
      <c r="LA32" s="22"/>
      <c r="LB32" s="22"/>
      <c r="LC32" s="22"/>
      <c r="LD32" s="22"/>
      <c r="LE32" s="22"/>
      <c r="LF32" s="22"/>
      <c r="LG32" s="22"/>
      <c r="LH32" s="22"/>
      <c r="LI32" s="22"/>
      <c r="LJ32" s="22"/>
      <c r="LK32" s="22"/>
      <c r="LL32" s="22"/>
      <c r="LM32" s="22"/>
      <c r="LN32" s="22"/>
      <c r="LO32" s="22"/>
      <c r="LP32" s="22"/>
      <c r="LQ32" s="22"/>
      <c r="LR32" s="22"/>
      <c r="LS32" s="22"/>
      <c r="LT32" s="22"/>
      <c r="LU32" s="22"/>
      <c r="LV32" s="22"/>
      <c r="LW32" s="22"/>
      <c r="LX32" s="22"/>
      <c r="LY32" s="22"/>
      <c r="LZ32" s="22"/>
      <c r="MA32" s="22"/>
      <c r="MB32" s="22"/>
      <c r="MC32" s="22"/>
      <c r="MD32" s="22"/>
      <c r="ME32" s="22"/>
      <c r="MF32" s="22"/>
      <c r="MG32" s="22"/>
      <c r="MH32" s="22"/>
      <c r="MI32" s="22"/>
      <c r="MJ32" s="22"/>
      <c r="MK32" s="22"/>
      <c r="ML32" s="22"/>
      <c r="MM32" s="22"/>
      <c r="MN32" s="22"/>
      <c r="MO32" s="22"/>
      <c r="MP32" s="22"/>
      <c r="MQ32" s="22"/>
      <c r="MR32" s="22"/>
      <c r="MS32" s="22"/>
      <c r="MT32" s="22"/>
      <c r="MU32" s="22"/>
      <c r="MV32" s="22"/>
      <c r="MW32" s="22"/>
      <c r="MX32" s="22"/>
      <c r="MY32" s="22"/>
      <c r="MZ32" s="22"/>
      <c r="NA32" s="22"/>
      <c r="NB32" s="22"/>
      <c r="NC32" s="22"/>
      <c r="ND32" s="22"/>
      <c r="NE32" s="22"/>
      <c r="NF32" s="22"/>
      <c r="NG32" s="22"/>
      <c r="NH32" s="22"/>
      <c r="NI32" s="22"/>
      <c r="NJ32" s="22"/>
      <c r="NK32" s="22"/>
      <c r="NL32" s="22"/>
      <c r="NM32" s="22"/>
      <c r="NN32" s="22"/>
      <c r="NO32" s="22"/>
      <c r="NP32" s="22"/>
      <c r="NQ32" s="22"/>
      <c r="NR32" s="22"/>
      <c r="NS32" s="22"/>
      <c r="NT32" s="22"/>
      <c r="NU32" s="22"/>
      <c r="NV32" s="22"/>
      <c r="NW32" s="22"/>
      <c r="NX32" s="22"/>
      <c r="NY32" s="22"/>
      <c r="NZ32" s="22"/>
      <c r="OA32" s="22"/>
      <c r="OB32" s="22"/>
      <c r="OC32" s="22"/>
      <c r="OD32" s="22"/>
      <c r="OE32" s="22"/>
      <c r="OF32" s="22"/>
      <c r="OG32" s="22"/>
      <c r="OH32" s="22"/>
      <c r="OI32" s="22"/>
      <c r="OJ32" s="22"/>
      <c r="OK32" s="22"/>
      <c r="OL32" s="22"/>
      <c r="OM32" s="22"/>
      <c r="ON32" s="22"/>
      <c r="OO32" s="22"/>
      <c r="OP32" s="22"/>
      <c r="OQ32" s="22"/>
      <c r="OR32" s="22"/>
      <c r="OS32" s="22"/>
      <c r="OT32" s="22"/>
      <c r="OU32" s="22"/>
      <c r="OV32" s="22"/>
      <c r="OW32" s="22"/>
      <c r="OX32" s="22"/>
      <c r="OY32" s="22"/>
      <c r="OZ32" s="22"/>
      <c r="PA32" s="22"/>
      <c r="PB32" s="22"/>
      <c r="PC32" s="22"/>
      <c r="PD32" s="22"/>
      <c r="PE32" s="22"/>
      <c r="PF32" s="22"/>
      <c r="PG32" s="22"/>
      <c r="PH32" s="22"/>
      <c r="PI32" s="22"/>
      <c r="PJ32" s="22"/>
      <c r="PK32" s="22"/>
      <c r="PL32" s="22"/>
      <c r="PM32" s="22"/>
      <c r="PN32" s="22"/>
      <c r="PO32" s="22"/>
      <c r="PP32" s="22"/>
      <c r="PQ32" s="22"/>
      <c r="PR32" s="22"/>
      <c r="PS32" s="22"/>
      <c r="PT32" s="22"/>
      <c r="PU32" s="22"/>
      <c r="PV32" s="22"/>
      <c r="PW32" s="22"/>
      <c r="PX32" s="22"/>
      <c r="PY32" s="22"/>
      <c r="PZ32" s="22"/>
      <c r="QA32" s="22"/>
      <c r="QB32" s="22"/>
      <c r="QC32" s="22"/>
      <c r="QD32" s="22"/>
      <c r="QE32" s="22"/>
      <c r="QF32" s="22"/>
      <c r="QG32" s="22"/>
      <c r="QH32" s="22"/>
      <c r="QI32" s="22"/>
      <c r="QJ32" s="22"/>
      <c r="QK32" s="22"/>
      <c r="QL32" s="22"/>
      <c r="QM32" s="22"/>
      <c r="QN32" s="22"/>
      <c r="QO32" s="22"/>
      <c r="QP32" s="22"/>
      <c r="QQ32" s="22"/>
      <c r="QR32" s="22"/>
      <c r="QS32" s="22"/>
      <c r="QT32" s="22"/>
      <c r="QU32" s="22"/>
      <c r="QV32" s="22"/>
      <c r="QW32" s="22"/>
      <c r="QX32" s="22"/>
      <c r="QY32" s="22"/>
      <c r="QZ32" s="22"/>
      <c r="RA32" s="22"/>
      <c r="RB32" s="22"/>
      <c r="RC32" s="22"/>
      <c r="RD32" s="22"/>
      <c r="RE32" s="22"/>
      <c r="RF32" s="22"/>
      <c r="RG32" s="22"/>
      <c r="RH32" s="22"/>
      <c r="RI32" s="22"/>
      <c r="RJ32" s="22"/>
      <c r="RK32" s="22"/>
      <c r="RL32" s="22"/>
      <c r="RM32" s="22"/>
      <c r="RN32" s="22"/>
      <c r="RO32" s="22"/>
      <c r="RP32" s="22"/>
      <c r="RQ32" s="22"/>
      <c r="RR32" s="22"/>
      <c r="RS32" s="22"/>
      <c r="RT32" s="22"/>
      <c r="RU32" s="22"/>
      <c r="RV32" s="22"/>
      <c r="RW32" s="22"/>
      <c r="RX32" s="22"/>
      <c r="RY32" s="22"/>
      <c r="RZ32" s="22"/>
      <c r="SA32" s="22"/>
      <c r="SB32" s="22"/>
      <c r="SC32" s="22"/>
      <c r="SD32" s="22"/>
      <c r="SE32" s="22"/>
      <c r="SF32" s="22"/>
      <c r="SG32" s="22"/>
      <c r="SH32" s="22"/>
      <c r="SI32" s="22"/>
      <c r="SJ32" s="22"/>
      <c r="SK32" s="22"/>
      <c r="SL32" s="22"/>
      <c r="SM32" s="22"/>
      <c r="SN32" s="22"/>
      <c r="SO32" s="22"/>
      <c r="SP32" s="22"/>
      <c r="SQ32" s="22"/>
      <c r="SR32" s="22"/>
      <c r="SS32" s="22"/>
      <c r="ST32" s="22"/>
      <c r="SU32" s="22"/>
      <c r="SV32" s="22"/>
      <c r="SW32" s="22"/>
      <c r="SX32" s="22"/>
      <c r="SY32" s="22"/>
      <c r="SZ32" s="22"/>
      <c r="TA32" s="22"/>
      <c r="TB32" s="22"/>
      <c r="TC32" s="22"/>
      <c r="TD32" s="22"/>
      <c r="TE32" s="22"/>
      <c r="TF32" s="22"/>
      <c r="TG32" s="22"/>
      <c r="TH32" s="22"/>
      <c r="TI32" s="22"/>
      <c r="TJ32" s="22"/>
      <c r="TK32" s="22"/>
      <c r="TL32" s="22"/>
      <c r="TM32" s="22"/>
      <c r="TN32" s="22"/>
      <c r="TO32" s="22"/>
      <c r="TP32" s="22"/>
      <c r="TQ32" s="22"/>
      <c r="TR32" s="22"/>
      <c r="TS32" s="22"/>
      <c r="TT32" s="22"/>
      <c r="TU32" s="22"/>
      <c r="TV32" s="22"/>
      <c r="TW32" s="22"/>
      <c r="TX32" s="22"/>
      <c r="TY32" s="22"/>
      <c r="TZ32" s="22"/>
      <c r="UA32" s="22"/>
      <c r="UB32" s="22"/>
      <c r="UC32" s="22"/>
      <c r="UD32" s="22"/>
      <c r="UE32" s="22"/>
      <c r="UF32" s="22"/>
      <c r="UG32" s="22"/>
      <c r="UH32" s="22"/>
      <c r="UI32" s="22"/>
      <c r="UJ32" s="22"/>
      <c r="UK32" s="22"/>
      <c r="UL32" s="22"/>
      <c r="UM32" s="22"/>
      <c r="UN32" s="22"/>
      <c r="UO32" s="22"/>
      <c r="UP32" s="22"/>
      <c r="UQ32" s="22"/>
      <c r="UR32" s="22"/>
      <c r="US32" s="22"/>
      <c r="UT32" s="22"/>
      <c r="UU32" s="22"/>
      <c r="UV32" s="22"/>
      <c r="UW32" s="22"/>
      <c r="UX32" s="22"/>
      <c r="UY32" s="22"/>
      <c r="UZ32" s="22"/>
      <c r="VA32" s="22"/>
      <c r="VB32" s="22"/>
      <c r="VC32" s="22"/>
      <c r="VD32" s="22"/>
      <c r="VE32" s="22"/>
      <c r="VF32" s="22"/>
      <c r="VG32" s="22"/>
      <c r="VH32" s="22"/>
      <c r="VI32" s="22"/>
      <c r="VJ32" s="22"/>
      <c r="VK32" s="22"/>
      <c r="VL32" s="22"/>
      <c r="VM32" s="22"/>
      <c r="VN32" s="22"/>
      <c r="VO32" s="22"/>
      <c r="VP32" s="22"/>
      <c r="VQ32" s="22"/>
      <c r="VR32" s="22"/>
      <c r="VS32" s="22"/>
      <c r="VT32" s="22"/>
      <c r="VU32" s="22"/>
      <c r="VV32" s="22"/>
      <c r="VW32" s="22"/>
      <c r="VX32" s="22"/>
      <c r="VY32" s="22"/>
      <c r="VZ32" s="22"/>
      <c r="WA32" s="22"/>
      <c r="WB32" s="22"/>
      <c r="WC32" s="22"/>
      <c r="WD32" s="22"/>
      <c r="WE32" s="22"/>
      <c r="WF32" s="22"/>
      <c r="WG32" s="22"/>
      <c r="WH32" s="22"/>
      <c r="WI32" s="22"/>
      <c r="WJ32" s="22"/>
      <c r="WK32" s="22"/>
      <c r="WL32" s="22"/>
      <c r="WM32" s="22"/>
      <c r="WN32" s="22"/>
      <c r="WO32" s="22"/>
      <c r="WP32" s="22"/>
      <c r="WQ32" s="22"/>
      <c r="WR32" s="22"/>
      <c r="WS32" s="22"/>
      <c r="WT32" s="22"/>
      <c r="WU32" s="22"/>
      <c r="WV32" s="22"/>
      <c r="WW32" s="22"/>
      <c r="WX32" s="22"/>
      <c r="WY32" s="22"/>
      <c r="WZ32" s="22"/>
      <c r="XA32" s="22"/>
      <c r="XB32" s="22"/>
      <c r="XC32" s="22"/>
      <c r="XD32" s="22"/>
      <c r="XE32" s="22"/>
      <c r="XF32" s="22"/>
      <c r="XG32" s="22"/>
      <c r="XH32" s="22"/>
      <c r="XI32" s="22"/>
      <c r="XJ32" s="22"/>
      <c r="XK32" s="22"/>
      <c r="XL32" s="22"/>
      <c r="XM32" s="22"/>
      <c r="XN32" s="22"/>
      <c r="XO32" s="22"/>
      <c r="XP32" s="22"/>
      <c r="XQ32" s="22"/>
      <c r="XR32" s="22"/>
      <c r="XS32" s="22"/>
      <c r="XT32" s="22"/>
      <c r="XU32" s="22"/>
      <c r="XV32" s="22"/>
      <c r="XW32" s="22"/>
      <c r="XX32" s="22"/>
      <c r="XY32" s="22"/>
      <c r="XZ32" s="22"/>
      <c r="YA32" s="22"/>
      <c r="YB32" s="22"/>
      <c r="YC32" s="22"/>
      <c r="YD32" s="22"/>
      <c r="YE32" s="22"/>
      <c r="YF32" s="22"/>
      <c r="YG32" s="22"/>
      <c r="YH32" s="22"/>
      <c r="YI32" s="22"/>
      <c r="YJ32" s="22"/>
      <c r="YK32" s="22"/>
      <c r="YL32" s="22"/>
      <c r="YM32" s="22"/>
      <c r="YN32" s="22"/>
      <c r="YO32" s="22"/>
      <c r="YP32" s="22"/>
      <c r="YQ32" s="22"/>
      <c r="YR32" s="22"/>
      <c r="YS32" s="22"/>
      <c r="YT32" s="22"/>
      <c r="YU32" s="22"/>
      <c r="YV32" s="22"/>
      <c r="YW32" s="22"/>
      <c r="YX32" s="22"/>
      <c r="YY32" s="22"/>
      <c r="YZ32" s="22"/>
      <c r="ZA32" s="22"/>
      <c r="ZB32" s="22"/>
      <c r="ZC32" s="22"/>
      <c r="ZD32" s="22"/>
      <c r="ZE32" s="22"/>
      <c r="ZF32" s="22"/>
      <c r="ZG32" s="22"/>
      <c r="ZH32" s="22"/>
      <c r="ZI32" s="22"/>
      <c r="ZJ32" s="22"/>
      <c r="ZK32" s="22"/>
      <c r="ZL32" s="22"/>
      <c r="ZM32" s="22"/>
      <c r="ZN32" s="22"/>
      <c r="ZO32" s="22"/>
      <c r="ZP32" s="22"/>
      <c r="ZQ32" s="22"/>
      <c r="ZR32" s="22"/>
      <c r="ZS32" s="22"/>
      <c r="ZT32" s="22"/>
      <c r="ZU32" s="22"/>
      <c r="ZV32" s="22"/>
      <c r="ZW32" s="22"/>
      <c r="ZX32" s="22"/>
      <c r="ZY32" s="22"/>
      <c r="ZZ32" s="22"/>
      <c r="AAA32" s="22"/>
      <c r="AAB32" s="22"/>
      <c r="AAC32" s="22"/>
      <c r="AAD32" s="22"/>
      <c r="AAE32" s="22"/>
      <c r="AAF32" s="22"/>
      <c r="AAG32" s="22"/>
      <c r="AAH32" s="22"/>
      <c r="AAI32" s="22"/>
      <c r="AAJ32" s="22"/>
      <c r="AAK32" s="22"/>
      <c r="AAL32" s="22"/>
      <c r="AAM32" s="22"/>
      <c r="AAN32" s="22"/>
      <c r="AAO32" s="22"/>
      <c r="AAP32" s="22"/>
      <c r="AAQ32" s="22"/>
      <c r="AAR32" s="22"/>
      <c r="AAS32" s="22"/>
      <c r="AAT32" s="22"/>
      <c r="AAU32" s="22"/>
      <c r="AAV32" s="22"/>
      <c r="AAW32" s="22"/>
      <c r="AAX32" s="22"/>
      <c r="AAY32" s="22"/>
      <c r="AAZ32" s="22"/>
      <c r="ABA32" s="22"/>
      <c r="ABB32" s="22"/>
      <c r="ABC32" s="22"/>
      <c r="ABD32" s="22"/>
      <c r="ABE32" s="22"/>
      <c r="ABF32" s="22"/>
      <c r="ABG32" s="22"/>
      <c r="ABH32" s="22"/>
      <c r="ABI32" s="22"/>
      <c r="ABJ32" s="22"/>
      <c r="ABK32" s="22"/>
      <c r="ABL32" s="22"/>
      <c r="ABM32" s="22"/>
      <c r="ABN32" s="22"/>
      <c r="ABO32" s="22"/>
      <c r="ABP32" s="22"/>
      <c r="ABQ32" s="22"/>
      <c r="ABR32" s="22"/>
      <c r="ABS32" s="22"/>
      <c r="ABT32" s="22"/>
      <c r="ABU32" s="22"/>
      <c r="ABV32" s="22"/>
      <c r="ABW32" s="22"/>
      <c r="ABX32" s="22"/>
      <c r="ABY32" s="22"/>
      <c r="ABZ32" s="22"/>
      <c r="ACA32" s="22"/>
      <c r="ACB32" s="22"/>
      <c r="ACC32" s="22"/>
      <c r="ACD32" s="22"/>
      <c r="ACE32" s="22"/>
      <c r="ACF32" s="22"/>
      <c r="ACG32" s="22"/>
      <c r="ACH32" s="22"/>
      <c r="ACI32" s="22"/>
      <c r="ACJ32" s="22"/>
      <c r="ACK32" s="22"/>
      <c r="ACL32" s="22"/>
      <c r="ACM32" s="22"/>
      <c r="ACN32" s="22"/>
      <c r="ACO32" s="22"/>
      <c r="ACP32" s="22"/>
      <c r="ACQ32" s="22"/>
      <c r="ACR32" s="22"/>
      <c r="ACS32" s="22"/>
      <c r="ACT32" s="22"/>
      <c r="ACU32" s="22"/>
      <c r="ACV32" s="22"/>
      <c r="ACW32" s="22"/>
      <c r="ACX32" s="22"/>
      <c r="ACY32" s="22"/>
      <c r="ACZ32" s="22"/>
      <c r="ADA32" s="22"/>
      <c r="ADB32" s="22"/>
      <c r="ADC32" s="22"/>
      <c r="ADD32" s="22"/>
      <c r="ADE32" s="22"/>
      <c r="ADF32" s="22"/>
      <c r="ADG32" s="22"/>
      <c r="ADH32" s="22"/>
      <c r="ADI32" s="22"/>
      <c r="ADJ32" s="22"/>
      <c r="ADK32" s="22"/>
      <c r="ADL32" s="22"/>
      <c r="ADM32" s="22"/>
      <c r="ADN32" s="22"/>
      <c r="ADO32" s="22"/>
      <c r="ADP32" s="22"/>
      <c r="ADQ32" s="22"/>
      <c r="ADR32" s="22"/>
      <c r="ADS32" s="22"/>
      <c r="ADT32" s="22"/>
      <c r="ADU32" s="22"/>
      <c r="ADV32" s="22"/>
      <c r="ADW32" s="22"/>
      <c r="ADX32" s="22"/>
      <c r="ADY32" s="22"/>
      <c r="ADZ32" s="22"/>
      <c r="AEA32" s="22"/>
      <c r="AEB32" s="22"/>
      <c r="AEC32" s="22"/>
      <c r="AED32" s="22"/>
      <c r="AEE32" s="22"/>
      <c r="AEF32" s="22"/>
      <c r="AEG32" s="22"/>
      <c r="AEH32" s="22"/>
      <c r="AEI32" s="22"/>
      <c r="AEJ32" s="22"/>
      <c r="AEK32" s="22"/>
      <c r="AEL32" s="22"/>
      <c r="AEM32" s="22"/>
      <c r="AEN32" s="22"/>
      <c r="AEO32" s="22"/>
      <c r="AEP32" s="22"/>
      <c r="AEQ32" s="22"/>
      <c r="AER32" s="22"/>
      <c r="AES32" s="22"/>
      <c r="AET32" s="22"/>
      <c r="AEU32" s="22"/>
      <c r="AEV32" s="22"/>
      <c r="AEW32" s="22"/>
      <c r="AEX32" s="22"/>
      <c r="AEY32" s="22"/>
      <c r="AEZ32" s="22"/>
      <c r="AFA32" s="22"/>
      <c r="AFB32" s="22"/>
      <c r="AFC32" s="22"/>
      <c r="AFD32" s="22"/>
      <c r="AFE32" s="22"/>
      <c r="AFF32" s="22"/>
      <c r="AFG32" s="22"/>
      <c r="AFH32" s="22"/>
      <c r="AFI32" s="22"/>
      <c r="AFJ32" s="22"/>
      <c r="AFK32" s="22"/>
      <c r="AFL32" s="22"/>
      <c r="AFM32" s="22"/>
      <c r="AFN32" s="22"/>
      <c r="AFO32" s="22"/>
      <c r="AFP32" s="22"/>
      <c r="AFQ32" s="22"/>
      <c r="AFR32" s="22"/>
      <c r="AFS32" s="22"/>
      <c r="AFT32" s="22"/>
      <c r="AFU32" s="22"/>
      <c r="AFV32" s="22"/>
      <c r="AFW32" s="22"/>
      <c r="AFX32" s="22"/>
      <c r="AFY32" s="22"/>
      <c r="AFZ32" s="22"/>
      <c r="AGA32" s="22"/>
      <c r="AGB32" s="22"/>
      <c r="AGC32" s="22"/>
      <c r="AGD32" s="22"/>
      <c r="AGE32" s="22"/>
      <c r="AGF32" s="22"/>
      <c r="AGG32" s="22"/>
      <c r="AGH32" s="22"/>
      <c r="AGI32" s="22"/>
      <c r="AGJ32" s="22"/>
      <c r="AGK32" s="22"/>
      <c r="AGL32" s="22"/>
      <c r="AGM32" s="22"/>
      <c r="AGN32" s="22"/>
      <c r="AGO32" s="22"/>
      <c r="AGP32" s="22"/>
      <c r="AGQ32" s="22"/>
      <c r="AGR32" s="22"/>
      <c r="AGS32" s="22"/>
      <c r="AGT32" s="22"/>
      <c r="AGU32" s="22"/>
      <c r="AGV32" s="22"/>
      <c r="AGW32" s="22"/>
      <c r="AGX32" s="22"/>
      <c r="AGY32" s="22"/>
      <c r="AGZ32" s="22"/>
      <c r="AHA32" s="22"/>
      <c r="AHB32" s="22"/>
      <c r="AHC32" s="22"/>
      <c r="AHD32" s="22"/>
      <c r="AHE32" s="22"/>
      <c r="AHF32" s="22"/>
      <c r="AHG32" s="22"/>
      <c r="AHH32" s="22"/>
      <c r="AHI32" s="22"/>
      <c r="AHJ32" s="22"/>
      <c r="AHK32" s="22"/>
      <c r="AHL32" s="22"/>
      <c r="AHM32" s="22"/>
      <c r="AHN32" s="22"/>
      <c r="AHO32" s="22"/>
      <c r="AHP32" s="22"/>
      <c r="AHQ32" s="22"/>
      <c r="AHR32" s="22"/>
      <c r="AHS32" s="22"/>
      <c r="AHT32" s="22"/>
      <c r="AHU32" s="22"/>
      <c r="AHV32" s="22"/>
      <c r="AHW32" s="22"/>
      <c r="AHX32" s="22"/>
      <c r="AHY32" s="22"/>
      <c r="AHZ32" s="22"/>
      <c r="AIA32" s="22"/>
      <c r="AIB32" s="22"/>
      <c r="AIC32" s="22"/>
      <c r="AID32" s="22"/>
      <c r="AIE32" s="22"/>
      <c r="AIF32" s="22"/>
      <c r="AIG32" s="22"/>
      <c r="AIH32" s="22"/>
      <c r="AII32" s="22"/>
      <c r="AIJ32" s="22"/>
      <c r="AIK32" s="22"/>
      <c r="AIL32" s="22"/>
      <c r="AIM32" s="22"/>
      <c r="AIN32" s="22"/>
      <c r="AIO32" s="22"/>
      <c r="AIP32" s="22"/>
      <c r="AIQ32" s="22"/>
      <c r="AIR32" s="22"/>
      <c r="AIS32" s="22"/>
      <c r="AIT32" s="22"/>
      <c r="AIU32" s="22"/>
      <c r="AIV32" s="22"/>
      <c r="AIW32" s="22"/>
      <c r="AIX32" s="22"/>
      <c r="AIY32" s="22"/>
      <c r="AIZ32" s="22"/>
      <c r="AJA32" s="22"/>
      <c r="AJB32" s="22"/>
      <c r="AJC32" s="22"/>
      <c r="AJD32" s="22"/>
      <c r="AJE32" s="22"/>
      <c r="AJF32" s="22"/>
      <c r="AJG32" s="22"/>
      <c r="AJH32" s="22"/>
      <c r="AJI32" s="22"/>
      <c r="AJJ32" s="22"/>
      <c r="AJK32" s="22"/>
      <c r="AJL32" s="22"/>
      <c r="AJM32" s="22"/>
      <c r="AJN32" s="22"/>
      <c r="AJO32" s="22"/>
      <c r="AJP32" s="22"/>
      <c r="AJQ32" s="22"/>
      <c r="AJR32" s="22"/>
      <c r="AJS32" s="22"/>
      <c r="AJT32" s="22"/>
      <c r="AJU32" s="22"/>
      <c r="AJV32" s="22"/>
      <c r="AJW32" s="22"/>
      <c r="AJX32" s="22"/>
      <c r="AJY32" s="22"/>
      <c r="AJZ32" s="22"/>
      <c r="AKA32" s="22"/>
      <c r="AKB32" s="22"/>
      <c r="AKC32" s="22"/>
      <c r="AKD32" s="22"/>
      <c r="AKE32" s="22"/>
      <c r="AKF32" s="22"/>
      <c r="AKG32" s="22"/>
      <c r="AKH32" s="22"/>
      <c r="AKI32" s="22"/>
      <c r="AKJ32" s="22"/>
      <c r="AKK32" s="22"/>
      <c r="AKL32" s="22"/>
      <c r="AKM32" s="22"/>
      <c r="AKN32" s="22"/>
      <c r="AKO32" s="22"/>
      <c r="AKP32" s="22"/>
      <c r="AKQ32" s="22"/>
      <c r="AKR32" s="22"/>
      <c r="AKS32" s="22"/>
      <c r="AKT32" s="22"/>
      <c r="AKU32" s="22"/>
      <c r="AKV32" s="22"/>
      <c r="AKW32" s="22"/>
      <c r="AKX32" s="22"/>
      <c r="AKY32" s="22"/>
      <c r="AKZ32" s="22"/>
      <c r="ALA32" s="22"/>
      <c r="ALB32" s="22"/>
      <c r="ALC32" s="22"/>
      <c r="ALD32" s="22"/>
      <c r="ALE32" s="22"/>
      <c r="ALF32" s="22"/>
      <c r="ALG32" s="22"/>
      <c r="ALH32" s="22"/>
      <c r="ALI32" s="22"/>
      <c r="ALJ32" s="22"/>
      <c r="ALK32" s="22"/>
      <c r="ALL32" s="22"/>
      <c r="ALM32" s="22"/>
      <c r="ALN32" s="22"/>
      <c r="ALO32" s="22"/>
      <c r="ALP32" s="22"/>
      <c r="ALQ32" s="22"/>
      <c r="ALR32" s="22"/>
      <c r="ALS32" s="22"/>
      <c r="ALT32" s="22"/>
      <c r="ALU32" s="22"/>
      <c r="ALV32" s="22"/>
      <c r="ALW32" s="22"/>
      <c r="ALX32" s="22"/>
      <c r="ALY32" s="22"/>
      <c r="ALZ32" s="22"/>
      <c r="AMA32" s="22"/>
      <c r="AMB32" s="22"/>
      <c r="AMC32" s="22"/>
      <c r="AMD32" s="22"/>
      <c r="AME32" s="22"/>
      <c r="AMF32" s="22"/>
      <c r="AMG32" s="22"/>
      <c r="AMH32" s="22"/>
      <c r="AMI32" s="22"/>
      <c r="AMJ32" s="22"/>
      <c r="AMK32" s="22"/>
      <c r="AML32" s="22"/>
      <c r="AMM32" s="22"/>
      <c r="AMN32" s="22"/>
      <c r="AMO32" s="22"/>
      <c r="AMP32" s="22"/>
      <c r="AMQ32" s="22"/>
      <c r="AMR32" s="22"/>
      <c r="AMS32" s="22"/>
      <c r="AMT32" s="22"/>
      <c r="AMU32" s="22"/>
      <c r="AMV32" s="22"/>
      <c r="AMW32" s="22"/>
      <c r="AMX32" s="22"/>
      <c r="AMY32" s="22"/>
      <c r="AMZ32" s="22"/>
      <c r="ANA32" s="22"/>
      <c r="ANB32" s="22"/>
      <c r="ANC32" s="22"/>
      <c r="AND32" s="22"/>
      <c r="ANE32" s="22"/>
      <c r="ANF32" s="22"/>
      <c r="ANG32" s="22"/>
      <c r="ANH32" s="22"/>
      <c r="ANI32" s="22"/>
      <c r="ANJ32" s="22"/>
      <c r="ANK32" s="22"/>
      <c r="ANL32" s="22"/>
      <c r="ANM32" s="22"/>
      <c r="ANN32" s="22"/>
      <c r="ANO32" s="22"/>
      <c r="ANP32" s="22"/>
      <c r="ANQ32" s="22"/>
      <c r="ANR32" s="22"/>
      <c r="ANS32" s="22"/>
      <c r="ANT32" s="22"/>
      <c r="ANU32" s="22"/>
      <c r="ANV32" s="22"/>
      <c r="ANW32" s="22"/>
      <c r="ANX32" s="22"/>
      <c r="ANY32" s="22"/>
      <c r="ANZ32" s="22"/>
      <c r="AOA32" s="22"/>
      <c r="AOB32" s="22"/>
      <c r="AOC32" s="22"/>
      <c r="AOD32" s="22"/>
      <c r="AOE32" s="22"/>
      <c r="AOF32" s="22"/>
      <c r="AOG32" s="22"/>
      <c r="AOH32" s="22"/>
      <c r="AOI32" s="22"/>
      <c r="AOJ32" s="22"/>
      <c r="AOK32" s="22"/>
      <c r="AOL32" s="22"/>
      <c r="AOM32" s="22"/>
      <c r="AON32" s="22"/>
      <c r="AOO32" s="22"/>
      <c r="AOP32" s="22"/>
      <c r="AOQ32" s="22"/>
      <c r="AOR32" s="22"/>
      <c r="AOS32" s="22"/>
      <c r="AOT32" s="22"/>
      <c r="AOU32" s="22"/>
      <c r="AOV32" s="22"/>
      <c r="AOW32" s="22"/>
      <c r="AOX32" s="22"/>
      <c r="AOY32" s="22"/>
      <c r="AOZ32" s="22"/>
      <c r="APA32" s="22"/>
      <c r="APB32" s="22"/>
      <c r="APC32" s="22"/>
      <c r="APD32" s="22"/>
      <c r="APE32" s="22"/>
      <c r="APF32" s="22"/>
      <c r="APG32" s="22"/>
      <c r="APH32" s="22"/>
      <c r="API32" s="22"/>
      <c r="APJ32" s="22"/>
      <c r="APK32" s="22"/>
      <c r="APL32" s="22"/>
      <c r="APM32" s="22"/>
      <c r="APN32" s="22"/>
      <c r="APO32" s="22"/>
      <c r="APP32" s="22"/>
      <c r="APQ32" s="22"/>
      <c r="APR32" s="22"/>
      <c r="APS32" s="22"/>
      <c r="APT32" s="22"/>
      <c r="APU32" s="22"/>
      <c r="APV32" s="22"/>
      <c r="APW32" s="22"/>
      <c r="APX32" s="22"/>
      <c r="APY32" s="22"/>
      <c r="APZ32" s="22"/>
      <c r="AQA32" s="22"/>
      <c r="AQB32" s="22"/>
      <c r="AQC32" s="22"/>
      <c r="AQD32" s="22"/>
      <c r="AQE32" s="22"/>
      <c r="AQF32" s="22"/>
      <c r="AQG32" s="22"/>
      <c r="AQH32" s="22"/>
      <c r="AQI32" s="22"/>
      <c r="AQJ32" s="22"/>
      <c r="AQK32" s="22"/>
      <c r="AQL32" s="22"/>
      <c r="AQM32" s="22"/>
      <c r="AQN32" s="22"/>
      <c r="AQO32" s="22"/>
      <c r="AQP32" s="22"/>
      <c r="AQQ32" s="22"/>
      <c r="AQR32" s="22"/>
      <c r="AQS32" s="22"/>
      <c r="AQT32" s="22"/>
      <c r="AQU32" s="22"/>
      <c r="AQV32" s="22"/>
      <c r="AQW32" s="22"/>
      <c r="AQX32" s="22"/>
      <c r="AQY32" s="22"/>
      <c r="AQZ32" s="22"/>
      <c r="ARA32" s="22"/>
      <c r="ARB32" s="22"/>
      <c r="ARC32" s="22"/>
      <c r="ARD32" s="22"/>
      <c r="ARE32" s="22"/>
      <c r="ARF32" s="22"/>
      <c r="ARG32" s="22"/>
      <c r="ARH32" s="22"/>
      <c r="ARI32" s="22"/>
      <c r="ARJ32" s="22"/>
      <c r="ARK32" s="22"/>
      <c r="ARL32" s="22"/>
      <c r="ARM32" s="22"/>
      <c r="ARN32" s="22"/>
      <c r="ARO32" s="22"/>
      <c r="ARP32" s="22"/>
      <c r="ARQ32" s="22"/>
      <c r="ARR32" s="22"/>
      <c r="ARS32" s="22"/>
      <c r="ART32" s="22"/>
      <c r="ARU32" s="22"/>
      <c r="ARV32" s="22"/>
      <c r="ARW32" s="22"/>
      <c r="ARX32" s="22"/>
      <c r="ARY32" s="22"/>
      <c r="ARZ32" s="22"/>
      <c r="ASA32" s="22"/>
      <c r="ASB32" s="22"/>
      <c r="ASC32" s="22"/>
      <c r="ASD32" s="22"/>
      <c r="ASE32" s="22"/>
      <c r="ASF32" s="22"/>
      <c r="ASG32" s="22"/>
      <c r="ASH32" s="22"/>
      <c r="ASI32" s="22"/>
      <c r="ASJ32" s="22"/>
      <c r="ASK32" s="22"/>
      <c r="ASL32" s="22"/>
      <c r="ASM32" s="22"/>
      <c r="ASN32" s="22"/>
      <c r="ASO32" s="22"/>
      <c r="ASP32" s="22"/>
      <c r="ASQ32" s="22"/>
      <c r="ASR32" s="22"/>
      <c r="ASS32" s="22"/>
      <c r="AST32" s="22"/>
      <c r="ASU32" s="22"/>
      <c r="ASV32" s="22"/>
      <c r="ASW32" s="22"/>
      <c r="ASX32" s="22"/>
      <c r="ASY32" s="22"/>
      <c r="ASZ32" s="22"/>
      <c r="ATA32" s="22"/>
      <c r="ATB32" s="22"/>
      <c r="ATC32" s="22"/>
      <c r="ATD32" s="22"/>
      <c r="ATE32" s="22"/>
      <c r="ATF32" s="22"/>
      <c r="ATG32" s="22"/>
      <c r="ATH32" s="22"/>
      <c r="ATI32" s="22"/>
      <c r="ATJ32" s="22"/>
      <c r="ATK32" s="22"/>
      <c r="ATL32" s="22"/>
      <c r="ATM32" s="22"/>
      <c r="ATN32" s="22"/>
      <c r="ATO32" s="22"/>
      <c r="ATP32" s="22"/>
      <c r="ATQ32" s="22"/>
      <c r="ATR32" s="22"/>
      <c r="ATS32" s="22"/>
      <c r="ATT32" s="22"/>
      <c r="ATU32" s="22"/>
      <c r="ATV32" s="22"/>
      <c r="ATW32" s="22"/>
      <c r="ATX32" s="22"/>
      <c r="ATY32" s="22"/>
      <c r="ATZ32" s="22"/>
      <c r="AUA32" s="22"/>
      <c r="AUB32" s="22"/>
      <c r="AUC32" s="22"/>
      <c r="AUD32" s="22"/>
      <c r="AUE32" s="22"/>
      <c r="AUF32" s="22"/>
      <c r="AUG32" s="22"/>
      <c r="AUH32" s="22"/>
      <c r="AUI32" s="22"/>
      <c r="AUJ32" s="22"/>
      <c r="AUK32" s="22"/>
      <c r="AUL32" s="22"/>
      <c r="AUM32" s="22"/>
      <c r="AUN32" s="22"/>
      <c r="AUO32" s="22"/>
      <c r="AUP32" s="22"/>
      <c r="AUQ32" s="22"/>
      <c r="AUR32" s="22"/>
      <c r="AUS32" s="22"/>
      <c r="AUT32" s="22"/>
      <c r="AUU32" s="22"/>
      <c r="AUV32" s="22"/>
      <c r="AUW32" s="22"/>
      <c r="AUX32" s="22"/>
      <c r="AUY32" s="22"/>
      <c r="AUZ32" s="22"/>
      <c r="AVA32" s="22"/>
      <c r="AVB32" s="22"/>
      <c r="AVC32" s="22"/>
      <c r="AVD32" s="22"/>
      <c r="AVE32" s="22"/>
      <c r="AVF32" s="22"/>
      <c r="AVG32" s="22"/>
      <c r="AVH32" s="22"/>
      <c r="AVI32" s="22"/>
      <c r="AVJ32" s="22"/>
      <c r="AVK32" s="22"/>
      <c r="AVL32" s="22"/>
      <c r="AVM32" s="22"/>
      <c r="AVN32" s="22"/>
      <c r="AVO32" s="22"/>
      <c r="AVP32" s="22"/>
      <c r="AVQ32" s="22"/>
      <c r="AVR32" s="22"/>
      <c r="AVS32" s="22"/>
      <c r="AVT32" s="22"/>
      <c r="AVU32" s="22"/>
      <c r="AVV32" s="22"/>
      <c r="AVW32" s="22"/>
      <c r="AVX32" s="22"/>
      <c r="AVY32" s="22"/>
      <c r="AVZ32" s="22"/>
      <c r="AWA32" s="22"/>
      <c r="AWB32" s="22"/>
      <c r="AWC32" s="22"/>
      <c r="AWD32" s="22"/>
      <c r="AWE32" s="22"/>
      <c r="AWF32" s="22"/>
      <c r="AWG32" s="22"/>
      <c r="AWH32" s="22"/>
      <c r="AWI32" s="22"/>
      <c r="AWJ32" s="22"/>
      <c r="AWK32" s="22"/>
      <c r="AWL32" s="22"/>
      <c r="AWM32" s="22"/>
      <c r="AWN32" s="22"/>
      <c r="AWO32" s="22"/>
      <c r="AWP32" s="22"/>
      <c r="AWQ32" s="22"/>
      <c r="AWR32" s="22"/>
      <c r="AWS32" s="22"/>
      <c r="AWT32" s="22"/>
      <c r="AWU32" s="22"/>
      <c r="AWV32" s="22"/>
      <c r="AWW32" s="22"/>
      <c r="AWX32" s="22"/>
      <c r="AWY32" s="22"/>
      <c r="AWZ32" s="22"/>
      <c r="AXA32" s="22"/>
      <c r="AXB32" s="22"/>
      <c r="AXC32" s="22"/>
      <c r="AXD32" s="22"/>
      <c r="AXE32" s="22"/>
      <c r="AXF32" s="22"/>
      <c r="AXG32" s="22"/>
      <c r="AXH32" s="22"/>
      <c r="AXI32" s="22"/>
      <c r="AXJ32" s="22"/>
      <c r="AXK32" s="22"/>
      <c r="AXL32" s="22"/>
      <c r="AXM32" s="22"/>
      <c r="AXN32" s="22"/>
      <c r="AXO32" s="22"/>
      <c r="AXP32" s="22"/>
      <c r="AXQ32" s="22"/>
      <c r="AXR32" s="22"/>
      <c r="AXS32" s="22"/>
      <c r="AXT32" s="22"/>
      <c r="AXU32" s="22"/>
      <c r="AXV32" s="22"/>
      <c r="AXW32" s="22"/>
      <c r="AXX32" s="22"/>
      <c r="AXY32" s="22"/>
      <c r="AXZ32" s="22"/>
      <c r="AYA32" s="22"/>
      <c r="AYB32" s="22"/>
      <c r="AYC32" s="22"/>
      <c r="AYD32" s="22"/>
      <c r="AYE32" s="22"/>
      <c r="AYF32" s="22"/>
      <c r="AYG32" s="22"/>
      <c r="AYH32" s="22"/>
      <c r="AYI32" s="22"/>
      <c r="AYJ32" s="22"/>
      <c r="AYK32" s="22"/>
      <c r="AYL32" s="22"/>
      <c r="AYM32" s="22"/>
      <c r="AYN32" s="22"/>
      <c r="AYO32" s="22"/>
      <c r="AYP32" s="22"/>
      <c r="AYQ32" s="22"/>
      <c r="AYR32" s="22"/>
      <c r="AYS32" s="22"/>
      <c r="AYT32" s="22"/>
      <c r="AYU32" s="22"/>
      <c r="AYV32" s="22"/>
      <c r="AYW32" s="22"/>
      <c r="AYX32" s="22"/>
      <c r="AYY32" s="22"/>
      <c r="AYZ32" s="22"/>
      <c r="AZA32" s="22"/>
      <c r="AZB32" s="22"/>
      <c r="AZC32" s="22"/>
      <c r="AZD32" s="22"/>
      <c r="AZE32" s="22"/>
      <c r="AZF32" s="22"/>
      <c r="AZG32" s="22"/>
      <c r="AZH32" s="22"/>
      <c r="AZI32" s="22"/>
      <c r="AZJ32" s="22"/>
      <c r="AZK32" s="22"/>
      <c r="AZL32" s="22"/>
      <c r="AZM32" s="22"/>
      <c r="AZN32" s="22"/>
      <c r="AZO32" s="22"/>
      <c r="AZP32" s="22"/>
      <c r="AZQ32" s="22"/>
      <c r="AZR32" s="22"/>
      <c r="AZS32" s="22"/>
      <c r="AZT32" s="22"/>
      <c r="AZU32" s="22"/>
      <c r="AZV32" s="22"/>
      <c r="AZW32" s="22"/>
      <c r="AZX32" s="22"/>
      <c r="AZY32" s="22"/>
      <c r="AZZ32" s="22"/>
      <c r="BAA32" s="22"/>
      <c r="BAB32" s="22"/>
      <c r="BAC32" s="22"/>
      <c r="BAD32" s="22"/>
      <c r="BAE32" s="22"/>
      <c r="BAF32" s="22"/>
      <c r="BAG32" s="22"/>
      <c r="BAH32" s="22"/>
      <c r="BAI32" s="22"/>
      <c r="BAJ32" s="22"/>
      <c r="BAK32" s="22"/>
      <c r="BAL32" s="22"/>
      <c r="BAM32" s="22"/>
      <c r="BAN32" s="22"/>
      <c r="BAO32" s="22"/>
      <c r="BAP32" s="22"/>
      <c r="BAQ32" s="22"/>
      <c r="BAR32" s="22"/>
      <c r="BAS32" s="22"/>
      <c r="BAT32" s="22"/>
      <c r="BAU32" s="22"/>
      <c r="BAV32" s="22"/>
      <c r="BAW32" s="22"/>
      <c r="BAX32" s="22"/>
      <c r="BAY32" s="22"/>
      <c r="BAZ32" s="22"/>
      <c r="BBA32" s="22"/>
      <c r="BBB32" s="22"/>
      <c r="BBC32" s="22"/>
      <c r="BBD32" s="22"/>
      <c r="BBE32" s="22"/>
      <c r="BBF32" s="22"/>
      <c r="BBG32" s="22"/>
      <c r="BBH32" s="22"/>
      <c r="BBI32" s="22"/>
      <c r="BBJ32" s="22"/>
      <c r="BBK32" s="22"/>
      <c r="BBL32" s="22"/>
      <c r="BBM32" s="22"/>
      <c r="BBN32" s="22"/>
      <c r="BBO32" s="22"/>
      <c r="BBP32" s="22"/>
      <c r="BBQ32" s="22"/>
      <c r="BBR32" s="22"/>
      <c r="BBS32" s="22"/>
      <c r="BBT32" s="22"/>
      <c r="BBU32" s="22"/>
      <c r="BBV32" s="22"/>
      <c r="BBW32" s="22"/>
      <c r="BBX32" s="22"/>
      <c r="BBY32" s="22"/>
      <c r="BBZ32" s="22"/>
      <c r="BCA32" s="22"/>
      <c r="BCB32" s="22"/>
      <c r="BCC32" s="22"/>
      <c r="BCD32" s="22"/>
      <c r="BCE32" s="22"/>
      <c r="BCF32" s="22"/>
      <c r="BCG32" s="22"/>
      <c r="BCH32" s="22"/>
      <c r="BCI32" s="22"/>
      <c r="BCJ32" s="22"/>
      <c r="BCK32" s="22"/>
      <c r="BCL32" s="22"/>
      <c r="BCM32" s="22"/>
      <c r="BCN32" s="22"/>
      <c r="BCO32" s="22"/>
      <c r="BCP32" s="22"/>
      <c r="BCQ32" s="22"/>
      <c r="BCR32" s="22"/>
      <c r="BCS32" s="22"/>
      <c r="BCT32" s="22"/>
      <c r="BCU32" s="22"/>
      <c r="BCV32" s="22"/>
      <c r="BCW32" s="22"/>
      <c r="BCX32" s="22"/>
      <c r="BCY32" s="22"/>
      <c r="BCZ32" s="22"/>
      <c r="BDA32" s="22"/>
      <c r="BDB32" s="22"/>
      <c r="BDC32" s="22"/>
      <c r="BDD32" s="22"/>
      <c r="BDE32" s="22"/>
      <c r="BDF32" s="22"/>
      <c r="BDG32" s="22"/>
      <c r="BDH32" s="22"/>
      <c r="BDI32" s="22"/>
      <c r="BDJ32" s="22"/>
      <c r="BDK32" s="22"/>
      <c r="BDL32" s="22"/>
      <c r="BDM32" s="22"/>
      <c r="BDN32" s="22"/>
      <c r="BDO32" s="22"/>
      <c r="BDP32" s="22"/>
      <c r="BDQ32" s="22"/>
      <c r="BDR32" s="22"/>
      <c r="BDS32" s="22"/>
      <c r="BDT32" s="22"/>
      <c r="BDU32" s="22"/>
      <c r="BDV32" s="22"/>
      <c r="BDW32" s="22"/>
      <c r="BDX32" s="22"/>
      <c r="BDY32" s="22"/>
      <c r="BDZ32" s="22"/>
      <c r="BEA32" s="22"/>
      <c r="BEB32" s="22"/>
      <c r="BEC32" s="22"/>
      <c r="BED32" s="22"/>
      <c r="BEE32" s="22"/>
      <c r="BEF32" s="22"/>
      <c r="BEG32" s="22"/>
      <c r="BEH32" s="22"/>
      <c r="BEI32" s="22"/>
      <c r="BEJ32" s="22"/>
      <c r="BEK32" s="22"/>
      <c r="BEL32" s="22"/>
      <c r="BEM32" s="22"/>
      <c r="BEN32" s="22"/>
      <c r="BEO32" s="22"/>
      <c r="BEP32" s="22"/>
      <c r="BEQ32" s="22"/>
      <c r="BER32" s="22"/>
      <c r="BES32" s="22"/>
      <c r="BET32" s="22"/>
      <c r="BEU32" s="22"/>
      <c r="BEV32" s="22"/>
      <c r="BEW32" s="22"/>
      <c r="BEX32" s="22"/>
      <c r="BEY32" s="22"/>
      <c r="BEZ32" s="22"/>
      <c r="BFA32" s="22"/>
      <c r="BFB32" s="22"/>
      <c r="BFC32" s="22"/>
      <c r="BFD32" s="22"/>
      <c r="BFE32" s="22"/>
      <c r="BFF32" s="22"/>
      <c r="BFG32" s="22"/>
      <c r="BFH32" s="22"/>
      <c r="BFI32" s="22"/>
      <c r="BFJ32" s="22"/>
      <c r="BFK32" s="22"/>
      <c r="BFL32" s="22"/>
      <c r="BFM32" s="22"/>
      <c r="BFN32" s="22"/>
      <c r="BFO32" s="22"/>
      <c r="BFP32" s="22"/>
      <c r="BFQ32" s="22"/>
      <c r="BFR32" s="22"/>
      <c r="BFS32" s="22"/>
      <c r="BFT32" s="22"/>
      <c r="BFU32" s="22"/>
      <c r="BFV32" s="22"/>
      <c r="BFW32" s="22"/>
      <c r="BFX32" s="22"/>
      <c r="BFY32" s="22"/>
      <c r="BFZ32" s="22"/>
      <c r="BGA32" s="22"/>
      <c r="BGB32" s="22"/>
      <c r="BGC32" s="22"/>
      <c r="BGD32" s="22"/>
      <c r="BGE32" s="22"/>
      <c r="BGF32" s="22"/>
      <c r="BGG32" s="22"/>
      <c r="BGH32" s="22"/>
      <c r="BGI32" s="22"/>
      <c r="BGJ32" s="22"/>
      <c r="BGK32" s="22"/>
      <c r="BGL32" s="22"/>
    </row>
    <row r="33" spans="5:1546" ht="10" x14ac:dyDescent="0.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row>
    <row r="34" spans="5:1546" ht="10" x14ac:dyDescent="0.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row>
    <row r="35" spans="5:1546" ht="10" x14ac:dyDescent="0.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row>
    <row r="36" spans="5:1546" ht="10" x14ac:dyDescent="0.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row>
    <row r="37" spans="5:1546" ht="10" x14ac:dyDescent="0.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row>
    <row r="38" spans="5:1546" ht="10" x14ac:dyDescent="0.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row>
    <row r="39" spans="5:1546" ht="10" x14ac:dyDescent="0.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row>
    <row r="40" spans="5:1546" ht="10" x14ac:dyDescent="0.2">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row>
    <row r="41" spans="5:1546" ht="10" x14ac:dyDescent="0.2">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row>
    <row r="42" spans="5:1546" ht="10" x14ac:dyDescent="0.2">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row>
    <row r="43" spans="5:1546" ht="10" x14ac:dyDescent="0.2">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row>
    <row r="44" spans="5:1546" ht="10" x14ac:dyDescent="0.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row>
    <row r="45" spans="5:1546" ht="10" x14ac:dyDescent="0.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row>
    <row r="46" spans="5:1546" ht="10" x14ac:dyDescent="0.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row>
    <row r="47" spans="5:1546" ht="10" x14ac:dyDescent="0.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row>
    <row r="48" spans="5:1546" ht="10" x14ac:dyDescent="0.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row>
    <row r="49" spans="5:1546" ht="10" x14ac:dyDescent="0.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row>
    <row r="50" spans="5:1546" ht="10" x14ac:dyDescent="0.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row>
    <row r="51" spans="5:1546" ht="10" x14ac:dyDescent="0.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row>
    <row r="52" spans="5:1546" ht="10" x14ac:dyDescent="0.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row>
    <row r="53" spans="5:1546" ht="10" x14ac:dyDescent="0.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row>
    <row r="54" spans="5:1546" ht="10" x14ac:dyDescent="0.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row>
    <row r="55" spans="5:1546" ht="10" x14ac:dyDescent="0.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row>
    <row r="56" spans="5:1546" ht="10" x14ac:dyDescent="0.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row>
    <row r="57" spans="5:1546" ht="10" x14ac:dyDescent="0.2">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row>
    <row r="58" spans="5:1546" ht="10" x14ac:dyDescent="0.2">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row>
    <row r="59" spans="5:1546" ht="10" x14ac:dyDescent="0.2">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row>
    <row r="60" spans="5:1546" ht="10" x14ac:dyDescent="0.2">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row>
    <row r="61" spans="5:1546" ht="10" x14ac:dyDescent="0.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row>
    <row r="62" spans="5:1546" ht="10" x14ac:dyDescent="0.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row>
    <row r="63" spans="5:1546" ht="10" x14ac:dyDescent="0.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row>
    <row r="64" spans="5:1546" ht="10" x14ac:dyDescent="0.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row>
    <row r="65" spans="5:1546" ht="10" x14ac:dyDescent="0.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row>
    <row r="66" spans="5:1546" ht="10" x14ac:dyDescent="0.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row>
    <row r="67" spans="5:1546" ht="10" x14ac:dyDescent="0.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row>
    <row r="68" spans="5:1546" ht="10" x14ac:dyDescent="0.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row>
    <row r="69" spans="5:1546" ht="10" x14ac:dyDescent="0.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row>
    <row r="70" spans="5:1546" ht="10" x14ac:dyDescent="0.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row>
    <row r="71" spans="5:1546" ht="10" x14ac:dyDescent="0.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row>
    <row r="72" spans="5:1546" ht="10" x14ac:dyDescent="0.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row>
    <row r="73" spans="5:1546" ht="10" x14ac:dyDescent="0.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row>
    <row r="74" spans="5:1546" ht="10" x14ac:dyDescent="0.2">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row>
    <row r="75" spans="5:1546" ht="10" x14ac:dyDescent="0.2">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row>
    <row r="76" spans="5:1546" ht="10" x14ac:dyDescent="0.2">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row>
    <row r="77" spans="5:1546" ht="10" x14ac:dyDescent="0.2">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row>
    <row r="78" spans="5:1546" ht="10" x14ac:dyDescent="0.2">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row>
    <row r="79" spans="5:1546" ht="10" x14ac:dyDescent="0.2">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row>
    <row r="80" spans="5:1546" ht="10" x14ac:dyDescent="0.2">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row>
    <row r="81" spans="5:1546" ht="10" x14ac:dyDescent="0.2">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row>
    <row r="82" spans="5:1546" ht="10" x14ac:dyDescent="0.2">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row>
    <row r="83" spans="5:1546" ht="10" x14ac:dyDescent="0.2">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row>
    <row r="84" spans="5:1546" ht="10" x14ac:dyDescent="0.2">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row>
    <row r="85" spans="5:1546" ht="10" x14ac:dyDescent="0.2">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row>
    <row r="86" spans="5:1546" ht="10" x14ac:dyDescent="0.2">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row>
    <row r="87" spans="5:1546" ht="10" x14ac:dyDescent="0.2">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row>
    <row r="88" spans="5:1546" ht="10" x14ac:dyDescent="0.2">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row>
    <row r="89" spans="5:1546" ht="10" x14ac:dyDescent="0.2">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row>
    <row r="90" spans="5:1546" ht="10" x14ac:dyDescent="0.2">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row>
    <row r="91" spans="5:1546" ht="10" x14ac:dyDescent="0.2">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row>
    <row r="92" spans="5:1546" ht="10" x14ac:dyDescent="0.2">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row>
    <row r="93" spans="5:1546" ht="10" x14ac:dyDescent="0.2">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row>
    <row r="94" spans="5:1546" ht="10" x14ac:dyDescent="0.2">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row>
    <row r="95" spans="5:1546" ht="10" x14ac:dyDescent="0.2">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row>
    <row r="96" spans="5:1546" ht="10" x14ac:dyDescent="0.2">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row>
    <row r="97" spans="5:1546" ht="10" x14ac:dyDescent="0.2">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row>
    <row r="98" spans="5:1546" ht="10" x14ac:dyDescent="0.2">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row>
    <row r="99" spans="5:1546" ht="10" x14ac:dyDescent="0.2">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row>
    <row r="100" spans="5:1546" ht="10" x14ac:dyDescent="0.2">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row>
    <row r="101" spans="5:1546" ht="10" x14ac:dyDescent="0.2">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row>
    <row r="102" spans="5:1546" ht="10" x14ac:dyDescent="0.2">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row>
    <row r="103" spans="5:1546" ht="10" x14ac:dyDescent="0.2">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row>
    <row r="104" spans="5:1546" ht="10" x14ac:dyDescent="0.2">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row>
    <row r="105" spans="5:1546" ht="10" x14ac:dyDescent="0.2">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row>
    <row r="106" spans="5:1546" ht="10" x14ac:dyDescent="0.2">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row>
    <row r="107" spans="5:1546" ht="10" x14ac:dyDescent="0.2">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row>
    <row r="108" spans="5:1546" ht="10" x14ac:dyDescent="0.2">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row>
    <row r="109" spans="5:1546" ht="10" x14ac:dyDescent="0.2">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row>
    <row r="110" spans="5:1546" ht="10" x14ac:dyDescent="0.2">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row>
    <row r="111" spans="5:1546" ht="10" x14ac:dyDescent="0.2">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row>
    <row r="112" spans="5:1546" ht="10" x14ac:dyDescent="0.2">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row>
    <row r="113" spans="5:1546" ht="10" x14ac:dyDescent="0.2">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row>
    <row r="114" spans="5:1546" ht="10" x14ac:dyDescent="0.2">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row>
    <row r="115" spans="5:1546" ht="10" x14ac:dyDescent="0.2">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row>
    <row r="116" spans="5:1546" ht="10" x14ac:dyDescent="0.2">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row>
    <row r="117" spans="5:1546" ht="10" x14ac:dyDescent="0.2">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row>
    <row r="118" spans="5:1546" ht="10" x14ac:dyDescent="0.2">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row>
    <row r="119" spans="5:1546" ht="10" x14ac:dyDescent="0.2">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row>
    <row r="120" spans="5:1546" ht="10" x14ac:dyDescent="0.2">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row>
    <row r="121" spans="5:1546" ht="10" x14ac:dyDescent="0.2">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row>
    <row r="122" spans="5:1546" ht="10" x14ac:dyDescent="0.2">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row>
    <row r="123" spans="5:1546" ht="10" x14ac:dyDescent="0.2">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row>
    <row r="124" spans="5:1546" ht="10" x14ac:dyDescent="0.2">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row>
    <row r="125" spans="5:1546" ht="10" x14ac:dyDescent="0.2">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row>
    <row r="126" spans="5:1546" ht="10" x14ac:dyDescent="0.2">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row>
    <row r="127" spans="5:1546" ht="10" x14ac:dyDescent="0.2">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row>
    <row r="128" spans="5:1546" ht="10" x14ac:dyDescent="0.2">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row>
    <row r="129" spans="5:1546" ht="10" x14ac:dyDescent="0.2">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row>
    <row r="130" spans="5:1546" ht="10" x14ac:dyDescent="0.2">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row>
    <row r="131" spans="5:1546" ht="10" x14ac:dyDescent="0.2">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row>
    <row r="132" spans="5:1546" ht="10" x14ac:dyDescent="0.2">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row>
    <row r="133" spans="5:1546" ht="10" x14ac:dyDescent="0.2">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row>
    <row r="134" spans="5:1546" ht="10" x14ac:dyDescent="0.2">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row>
    <row r="135" spans="5:1546" ht="10" x14ac:dyDescent="0.2">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row>
    <row r="136" spans="5:1546" ht="10" x14ac:dyDescent="0.2">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row>
    <row r="137" spans="5:1546" ht="10" x14ac:dyDescent="0.2">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row>
    <row r="138" spans="5:1546" ht="10" x14ac:dyDescent="0.2">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row>
    <row r="139" spans="5:1546" ht="10" x14ac:dyDescent="0.2">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row>
    <row r="140" spans="5:1546" ht="10" x14ac:dyDescent="0.2">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row>
    <row r="141" spans="5:1546" ht="10" x14ac:dyDescent="0.2">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row>
    <row r="142" spans="5:1546" ht="10" x14ac:dyDescent="0.2">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row>
    <row r="143" spans="5:1546" ht="10" x14ac:dyDescent="0.2">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row>
    <row r="144" spans="5:1546" ht="10" x14ac:dyDescent="0.2">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row>
    <row r="145" spans="5:1546" ht="10" x14ac:dyDescent="0.2">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row>
    <row r="146" spans="5:1546" ht="10" x14ac:dyDescent="0.2">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row>
    <row r="147" spans="5:1546" ht="10" x14ac:dyDescent="0.2">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row>
    <row r="148" spans="5:1546" ht="10" x14ac:dyDescent="0.2">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row>
    <row r="149" spans="5:1546" ht="10" x14ac:dyDescent="0.2">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row>
    <row r="150" spans="5:1546" ht="10" x14ac:dyDescent="0.2">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row>
    <row r="151" spans="5:1546" ht="10" x14ac:dyDescent="0.2">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row>
    <row r="152" spans="5:1546" ht="10" x14ac:dyDescent="0.2">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row>
    <row r="153" spans="5:1546" ht="10" x14ac:dyDescent="0.2">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row>
    <row r="154" spans="5:1546" ht="10" x14ac:dyDescent="0.2">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row>
    <row r="155" spans="5:1546" ht="10" x14ac:dyDescent="0.2">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row>
    <row r="156" spans="5:1546" ht="10" x14ac:dyDescent="0.2">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row>
    <row r="157" spans="5:1546" ht="10" x14ac:dyDescent="0.2">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row>
    <row r="158" spans="5:1546" ht="10" x14ac:dyDescent="0.2">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row>
    <row r="159" spans="5:1546" ht="10" x14ac:dyDescent="0.2">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row>
    <row r="160" spans="5:1546" ht="10" x14ac:dyDescent="0.2">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row>
    <row r="161" spans="5:1546" ht="10" x14ac:dyDescent="0.2">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row>
    <row r="162" spans="5:1546" ht="10" x14ac:dyDescent="0.2">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row>
    <row r="163" spans="5:1546" ht="10" x14ac:dyDescent="0.2">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row>
    <row r="164" spans="5:1546" ht="10" x14ac:dyDescent="0.2">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row>
    <row r="165" spans="5:1546" ht="10" x14ac:dyDescent="0.2">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row>
    <row r="166" spans="5:1546" ht="10" x14ac:dyDescent="0.2">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row>
    <row r="167" spans="5:1546" ht="10" x14ac:dyDescent="0.2">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row>
    <row r="168" spans="5:1546" ht="10" x14ac:dyDescent="0.2">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row>
    <row r="169" spans="5:1546" ht="10" x14ac:dyDescent="0.2">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row>
    <row r="170" spans="5:1546" ht="10" x14ac:dyDescent="0.2">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row>
    <row r="171" spans="5:1546" ht="10" x14ac:dyDescent="0.2">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row>
    <row r="172" spans="5:1546" ht="10" x14ac:dyDescent="0.2">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row>
    <row r="173" spans="5:1546" ht="10" x14ac:dyDescent="0.2">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row>
    <row r="174" spans="5:1546" ht="10" x14ac:dyDescent="0.2">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row>
    <row r="175" spans="5:1546" ht="10" x14ac:dyDescent="0.2">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row>
    <row r="176" spans="5:1546" ht="10" x14ac:dyDescent="0.2">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row>
    <row r="177" spans="5:1546" ht="10" x14ac:dyDescent="0.2">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row>
    <row r="178" spans="5:1546" ht="10" x14ac:dyDescent="0.2">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row>
    <row r="179" spans="5:1546" ht="10" x14ac:dyDescent="0.2">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row>
    <row r="180" spans="5:1546" ht="10" x14ac:dyDescent="0.2">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row>
    <row r="181" spans="5:1546" ht="10" x14ac:dyDescent="0.2">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row>
    <row r="182" spans="5:1546" ht="10" x14ac:dyDescent="0.2">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row>
    <row r="183" spans="5:1546" ht="10" x14ac:dyDescent="0.2">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row>
    <row r="184" spans="5:1546" ht="10" x14ac:dyDescent="0.2">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row>
    <row r="185" spans="5:1546" ht="10" x14ac:dyDescent="0.2">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row>
    <row r="186" spans="5:1546" ht="10" x14ac:dyDescent="0.2">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row>
    <row r="187" spans="5:1546" ht="10" x14ac:dyDescent="0.2">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row>
    <row r="188" spans="5:1546" ht="10" x14ac:dyDescent="0.2">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row>
    <row r="189" spans="5:1546" ht="10" x14ac:dyDescent="0.2">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row>
    <row r="190" spans="5:1546" ht="10" x14ac:dyDescent="0.2">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row>
    <row r="191" spans="5:1546" ht="10" x14ac:dyDescent="0.2">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row>
    <row r="192" spans="5:1546" ht="10" x14ac:dyDescent="0.2">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row>
    <row r="193" spans="5:1546" ht="10" x14ac:dyDescent="0.2">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row>
    <row r="194" spans="5:1546" ht="10" x14ac:dyDescent="0.2">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row>
    <row r="195" spans="5:1546" ht="10" x14ac:dyDescent="0.2">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row>
    <row r="196" spans="5:1546" ht="10" x14ac:dyDescent="0.2">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row>
    <row r="197" spans="5:1546" ht="10" x14ac:dyDescent="0.2">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row>
    <row r="198" spans="5:1546" ht="10" x14ac:dyDescent="0.2">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row>
    <row r="199" spans="5:1546" ht="10" x14ac:dyDescent="0.2">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row>
    <row r="200" spans="5:1546" ht="10" x14ac:dyDescent="0.2">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row>
    <row r="201" spans="5:1546" ht="10" x14ac:dyDescent="0.2">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row>
    <row r="202" spans="5:1546" ht="10" x14ac:dyDescent="0.2">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row>
    <row r="203" spans="5:1546" ht="10" x14ac:dyDescent="0.2">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row>
    <row r="204" spans="5:1546" ht="10" x14ac:dyDescent="0.2">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row>
    <row r="205" spans="5:1546" ht="10" x14ac:dyDescent="0.2">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row>
    <row r="206" spans="5:1546" ht="10" x14ac:dyDescent="0.2">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row>
    <row r="207" spans="5:1546" ht="10" x14ac:dyDescent="0.2">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row>
    <row r="208" spans="5:1546" ht="10" x14ac:dyDescent="0.2">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row>
    <row r="209" spans="5:1546" ht="10" x14ac:dyDescent="0.2">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row>
    <row r="210" spans="5:1546" ht="10" x14ac:dyDescent="0.2">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row>
    <row r="211" spans="5:1546" ht="10" x14ac:dyDescent="0.2">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row>
    <row r="212" spans="5:1546" ht="10" x14ac:dyDescent="0.2">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row>
    <row r="213" spans="5:1546" ht="10" x14ac:dyDescent="0.2">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row>
    <row r="214" spans="5:1546" ht="10" x14ac:dyDescent="0.2">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row>
    <row r="215" spans="5:1546" ht="10" x14ac:dyDescent="0.2">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row>
    <row r="216" spans="5:1546" ht="10" x14ac:dyDescent="0.2">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row>
    <row r="217" spans="5:1546" ht="10" x14ac:dyDescent="0.2">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row>
    <row r="218" spans="5:1546" ht="10" x14ac:dyDescent="0.2">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row>
    <row r="219" spans="5:1546" ht="10" x14ac:dyDescent="0.2">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row>
    <row r="220" spans="5:1546" ht="10" x14ac:dyDescent="0.2">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row>
    <row r="221" spans="5:1546" ht="10" x14ac:dyDescent="0.2">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row>
    <row r="222" spans="5:1546" ht="10" x14ac:dyDescent="0.2">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row>
    <row r="223" spans="5:1546" ht="10" x14ac:dyDescent="0.2">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row>
    <row r="224" spans="5:1546" ht="10" x14ac:dyDescent="0.2">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row>
    <row r="225" spans="5:1546" ht="10" x14ac:dyDescent="0.2">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row>
    <row r="226" spans="5:1546" ht="10" x14ac:dyDescent="0.2">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row>
    <row r="227" spans="5:1546" ht="10" x14ac:dyDescent="0.2">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row>
    <row r="228" spans="5:1546" ht="10" x14ac:dyDescent="0.2">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row>
    <row r="229" spans="5:1546" ht="10" x14ac:dyDescent="0.2">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row>
    <row r="230" spans="5:1546" ht="10" x14ac:dyDescent="0.2">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row>
    <row r="231" spans="5:1546" ht="10" x14ac:dyDescent="0.2">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row>
    <row r="232" spans="5:1546" ht="10" x14ac:dyDescent="0.2">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row>
    <row r="233" spans="5:1546" ht="10" x14ac:dyDescent="0.2">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row>
    <row r="234" spans="5:1546" ht="10" x14ac:dyDescent="0.2">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row>
    <row r="235" spans="5:1546" ht="10" x14ac:dyDescent="0.2">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row>
    <row r="236" spans="5:1546" ht="10" x14ac:dyDescent="0.2">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row>
    <row r="237" spans="5:1546" ht="10" x14ac:dyDescent="0.2">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row>
    <row r="238" spans="5:1546" ht="10" x14ac:dyDescent="0.2">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row>
    <row r="239" spans="5:1546" ht="10" x14ac:dyDescent="0.2">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row>
    <row r="240" spans="5:1546" ht="10" x14ac:dyDescent="0.2">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row>
    <row r="241" spans="5:1546" ht="10" x14ac:dyDescent="0.2">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row>
    <row r="242" spans="5:1546" ht="10" x14ac:dyDescent="0.2">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row>
    <row r="243" spans="5:1546" ht="10" x14ac:dyDescent="0.2">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row>
    <row r="244" spans="5:1546" ht="10" x14ac:dyDescent="0.2">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row>
    <row r="245" spans="5:1546" ht="10" x14ac:dyDescent="0.2">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row>
    <row r="246" spans="5:1546" ht="10" x14ac:dyDescent="0.2">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row>
    <row r="247" spans="5:1546" ht="10" x14ac:dyDescent="0.2">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row>
    <row r="248" spans="5:1546" ht="10" x14ac:dyDescent="0.2">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row>
    <row r="249" spans="5:1546" ht="10" x14ac:dyDescent="0.2">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row>
    <row r="250" spans="5:1546" ht="10" x14ac:dyDescent="0.2">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row>
    <row r="251" spans="5:1546" ht="10" x14ac:dyDescent="0.2">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row>
    <row r="252" spans="5:1546" ht="10" x14ac:dyDescent="0.2">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row>
    <row r="253" spans="5:1546" ht="10" x14ac:dyDescent="0.2">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row>
    <row r="254" spans="5:1546" ht="10" x14ac:dyDescent="0.2">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row>
    <row r="255" spans="5:1546" ht="10" x14ac:dyDescent="0.2">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row>
    <row r="256" spans="5:1546" ht="10" x14ac:dyDescent="0.2">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row>
    <row r="257" spans="5:1546" ht="10" x14ac:dyDescent="0.2">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row>
    <row r="258" spans="5:1546" ht="10" x14ac:dyDescent="0.2">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row>
    <row r="259" spans="5:1546" ht="10" x14ac:dyDescent="0.2">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row>
    <row r="260" spans="5:1546" ht="10" x14ac:dyDescent="0.2">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row>
    <row r="261" spans="5:1546" ht="10" x14ac:dyDescent="0.2">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row>
  </sheetData>
  <hyperlinks>
    <hyperlink ref="B26" r:id="rId1" xr:uid="{14C818C4-FE70-43FA-A1DB-9BB28D228A1A}"/>
    <hyperlink ref="D26" r:id="rId2" xr:uid="{22B57286-2FF0-48BD-B217-C75D5E990C2E}"/>
  </hyperlinks>
  <pageMargins left="0.7" right="0.7" top="0.75" bottom="0.75" header="0.3" footer="0.3"/>
  <pageSetup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sheetPr codeName="Sheet7"/>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6"/>
      <c r="C2" s="26"/>
      <c r="D2" s="26"/>
    </row>
    <row r="3" spans="1:670" s="4" customFormat="1" ht="36" customHeight="1" x14ac:dyDescent="0.25">
      <c r="A3" s="5"/>
      <c r="B3" s="27" t="s">
        <v>10</v>
      </c>
      <c r="C3" s="26"/>
      <c r="D3" s="40" t="s">
        <v>105</v>
      </c>
    </row>
    <row r="4" spans="1:670" s="4" customFormat="1" ht="10.5" x14ac:dyDescent="0.25">
      <c r="A4" s="5"/>
      <c r="B4" s="26"/>
      <c r="C4" s="26"/>
      <c r="D4" s="26"/>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7</v>
      </c>
      <c r="C9"/>
      <c r="D9" s="43" t="s">
        <v>59</v>
      </c>
    </row>
    <row r="10" spans="1:670" ht="16.399999999999999" customHeight="1" x14ac:dyDescent="0.35">
      <c r="B10" s="14" t="s">
        <v>128</v>
      </c>
      <c r="C10"/>
      <c r="D10" s="117" t="s">
        <v>127</v>
      </c>
    </row>
    <row r="11" spans="1:670" ht="10.5" x14ac:dyDescent="0.25">
      <c r="B11" s="4"/>
      <c r="D11" s="43"/>
    </row>
    <row r="12" spans="1:670" ht="14.5" x14ac:dyDescent="0.35">
      <c r="B12" s="4" t="s">
        <v>36</v>
      </c>
      <c r="C12"/>
      <c r="D12" s="43" t="s">
        <v>78</v>
      </c>
    </row>
    <row r="13" spans="1:670" ht="111.5" x14ac:dyDescent="0.35">
      <c r="B13" s="69" t="s">
        <v>110</v>
      </c>
      <c r="C13"/>
      <c r="D13" s="70" t="s">
        <v>111</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059A08-B1F6-4FFD-B862-BAFE6FECD77A}">
  <ds:schemaRefs>
    <ds:schemaRef ds:uri="92d5591e-ff9a-4b6b-9d23-0ec4046c89af"/>
    <ds:schemaRef ds:uri="http://purl.org/dc/elements/1.1/"/>
    <ds:schemaRef ds:uri="http://schemas.microsoft.com/office/infopath/2007/PartnerControls"/>
    <ds:schemaRef ds:uri="http://purl.org/dc/terms/"/>
    <ds:schemaRef ds:uri="http://schemas.openxmlformats.org/package/2006/metadata/core-properties"/>
    <ds:schemaRef ds:uri="abc7cb20-3b28-44bf-aebb-0853366d63b2"/>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2024-07-08T09:13:58Z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y fmtid="{D5CDD505-2E9C-101B-9397-08002B2CF9AE}" pid="4"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5" name="SecloreClassificationDisplayName_5be92c6792bcb10d43eda88ab5e5d58032147b75">
    <vt:lpwstr>Confidential Internal</vt:lpwstr>
  </property>
  <property fmtid="{D5CDD505-2E9C-101B-9397-08002B2CF9AE}" pid="6" name="SecloreClassificationHeaderTextValue">
    <vt:lpwstr>.</vt:lpwstr>
  </property>
  <property fmtid="{D5CDD505-2E9C-101B-9397-08002B2CF9AE}" pid="7" name="SecloreClassificationHeaderColorHex">
    <vt:lpwstr>#0000ff</vt:lpwstr>
  </property>
  <property fmtid="{D5CDD505-2E9C-101B-9397-08002B2CF9AE}" pid="8" name="SecloreClassificationHeaderFontSize">
    <vt:lpwstr>12</vt:lpwstr>
  </property>
  <property fmtid="{D5CDD505-2E9C-101B-9397-08002B2CF9AE}" pid="9" name="SecloreClassificationHeaderAlignment">
    <vt:lpwstr>Center</vt:lpwstr>
  </property>
  <property fmtid="{D5CDD505-2E9C-101B-9397-08002B2CF9AE}" pid="10" name="SecloreClassificationFooterTextValue">
    <vt:lpwstr>This is a Confidential Internal document.</vt:lpwstr>
  </property>
  <property fmtid="{D5CDD505-2E9C-101B-9397-08002B2CF9AE}" pid="11" name="SecloreClassificationFooterColorHex">
    <vt:lpwstr>#0000ff</vt:lpwstr>
  </property>
  <property fmtid="{D5CDD505-2E9C-101B-9397-08002B2CF9AE}" pid="12" name="SecloreClassificationFooterFontSize">
    <vt:lpwstr>12</vt:lpwstr>
  </property>
  <property fmtid="{D5CDD505-2E9C-101B-9397-08002B2CF9AE}" pid="13" name="SecloreClassificationFooterAlignment">
    <vt:lpwstr>Center</vt:lpwstr>
  </property>
</Properties>
</file>