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825" windowWidth="18975" windowHeight="11175" activeTab="1"/>
  </bookViews>
  <sheets>
    <sheet name="2013 EN " sheetId="8" r:id="rId1"/>
    <sheet name="2012 EN" sheetId="4" r:id="rId2"/>
  </sheets>
  <calcPr calcId="145621" calcMode="autoNoTable"/>
</workbook>
</file>

<file path=xl/calcChain.xml><?xml version="1.0" encoding="utf-8"?>
<calcChain xmlns="http://schemas.openxmlformats.org/spreadsheetml/2006/main">
  <c r="O249" i="8" l="1"/>
  <c r="O260" i="8"/>
  <c r="O259" i="8"/>
  <c r="O258" i="8"/>
  <c r="O257" i="8"/>
  <c r="O256" i="8"/>
  <c r="O255" i="8"/>
  <c r="O254" i="8"/>
  <c r="O252" i="8"/>
  <c r="O251" i="8"/>
  <c r="O248" i="8"/>
  <c r="O247" i="8"/>
  <c r="O244" i="8"/>
  <c r="O243" i="8"/>
  <c r="O241" i="8"/>
  <c r="O240" i="8"/>
  <c r="O239" i="8"/>
  <c r="O238" i="8"/>
  <c r="O237" i="8"/>
  <c r="O235" i="8"/>
  <c r="O234" i="8"/>
  <c r="O233" i="8"/>
  <c r="O232" i="8"/>
  <c r="O230" i="8"/>
  <c r="O229" i="8"/>
  <c r="O228" i="8"/>
  <c r="O226" i="8"/>
  <c r="O224" i="8"/>
  <c r="O222" i="8"/>
  <c r="O221" i="8"/>
  <c r="O220" i="8"/>
  <c r="O217" i="8"/>
  <c r="O216" i="8"/>
  <c r="O215" i="8"/>
  <c r="O214" i="8"/>
  <c r="O213" i="8"/>
  <c r="O212" i="8"/>
  <c r="O211" i="8"/>
  <c r="O210" i="8"/>
  <c r="O209" i="8"/>
  <c r="O208" i="8"/>
  <c r="O207" i="8"/>
  <c r="O205" i="8"/>
  <c r="O204" i="8"/>
  <c r="O203" i="8"/>
  <c r="O202" i="8"/>
  <c r="O199" i="8"/>
  <c r="O198" i="8"/>
  <c r="O197" i="8"/>
  <c r="O196" i="8"/>
  <c r="O195" i="8"/>
  <c r="O194" i="8"/>
  <c r="O193" i="8"/>
  <c r="O190" i="8"/>
  <c r="O189" i="8"/>
  <c r="O188" i="8"/>
  <c r="O186" i="8"/>
  <c r="O185" i="8"/>
  <c r="O183" i="8"/>
  <c r="O182" i="8"/>
  <c r="O181" i="8"/>
  <c r="O180" i="8"/>
  <c r="O179" i="8"/>
  <c r="O178" i="8"/>
  <c r="O176" i="8"/>
  <c r="O175" i="8"/>
  <c r="O174" i="8"/>
  <c r="O173" i="8"/>
  <c r="O172" i="8"/>
  <c r="O171" i="8"/>
  <c r="O169" i="8"/>
  <c r="O168" i="8"/>
  <c r="O167" i="8"/>
  <c r="O166" i="8"/>
  <c r="O165" i="8"/>
  <c r="O160" i="8"/>
  <c r="O159" i="8"/>
  <c r="O157" i="8"/>
  <c r="O156" i="8"/>
  <c r="O155" i="8"/>
  <c r="O154" i="8"/>
  <c r="O153" i="8"/>
  <c r="O152" i="8"/>
  <c r="O149" i="8"/>
  <c r="O148" i="8"/>
  <c r="O146" i="8"/>
  <c r="O144" i="8"/>
  <c r="O143" i="8"/>
  <c r="O142" i="8"/>
  <c r="O141" i="8"/>
  <c r="O137" i="8"/>
  <c r="O136" i="8"/>
  <c r="O135" i="8"/>
  <c r="O134" i="8"/>
  <c r="O133" i="8"/>
  <c r="O132" i="8"/>
  <c r="O131" i="8"/>
  <c r="O130" i="8"/>
  <c r="O129" i="8"/>
  <c r="O128" i="8"/>
  <c r="O127" i="8"/>
  <c r="O126" i="8"/>
  <c r="O125" i="8"/>
  <c r="O123" i="8"/>
  <c r="O122" i="8"/>
  <c r="O121" i="8"/>
  <c r="O113" i="8"/>
  <c r="O112" i="8"/>
  <c r="O111" i="8"/>
  <c r="O110" i="8"/>
  <c r="O109" i="8"/>
  <c r="O108" i="8"/>
  <c r="O106" i="8"/>
  <c r="O105" i="8"/>
  <c r="O101" i="8"/>
  <c r="O100" i="8"/>
  <c r="O99" i="8"/>
  <c r="O98" i="8"/>
  <c r="O97" i="8"/>
  <c r="O96" i="8"/>
  <c r="O94" i="8"/>
  <c r="O93" i="8"/>
  <c r="O92" i="8"/>
  <c r="O91" i="8"/>
  <c r="O90" i="8"/>
  <c r="O89" i="8"/>
  <c r="O88" i="8"/>
  <c r="O87" i="8"/>
  <c r="O86" i="8"/>
  <c r="O85" i="8"/>
  <c r="O84" i="8"/>
  <c r="O83" i="8"/>
  <c r="O81" i="8"/>
  <c r="O80" i="8"/>
  <c r="O78" i="8"/>
  <c r="O77" i="8"/>
  <c r="O76" i="8"/>
  <c r="O75" i="8"/>
  <c r="O74" i="8"/>
  <c r="O73" i="8"/>
  <c r="O72" i="8"/>
  <c r="O71" i="8"/>
  <c r="O70" i="8"/>
  <c r="O69" i="8"/>
  <c r="O68" i="8"/>
  <c r="O66" i="8"/>
  <c r="O65" i="8"/>
  <c r="O63" i="8"/>
  <c r="O62" i="8"/>
  <c r="O60" i="8"/>
  <c r="O59" i="8"/>
  <c r="O57" i="8"/>
  <c r="O55" i="8"/>
  <c r="O54" i="8"/>
  <c r="O52" i="8"/>
  <c r="O51" i="8"/>
  <c r="O50" i="8"/>
  <c r="O49" i="8"/>
  <c r="O48" i="8"/>
  <c r="O47" i="8"/>
  <c r="O46" i="8"/>
  <c r="O45" i="8"/>
  <c r="O43" i="8"/>
  <c r="O42" i="8"/>
  <c r="O41" i="8"/>
  <c r="O40" i="8"/>
  <c r="O38" i="8"/>
  <c r="I239" i="4" l="1"/>
  <c r="G246" i="4"/>
  <c r="G244" i="4"/>
  <c r="G243" i="4"/>
  <c r="G242" i="4"/>
  <c r="G241" i="4"/>
  <c r="G240" i="4"/>
  <c r="G239" i="4" s="1"/>
</calcChain>
</file>

<file path=xl/sharedStrings.xml><?xml version="1.0" encoding="utf-8"?>
<sst xmlns="http://schemas.openxmlformats.org/spreadsheetml/2006/main" count="1353" uniqueCount="268">
  <si>
    <t>Code</t>
  </si>
  <si>
    <t xml:space="preserve">Commodity </t>
  </si>
  <si>
    <t>Cement</t>
  </si>
  <si>
    <t>Sulphate Resistance \ Al- Etihad \ Ton \ U.A.E.</t>
  </si>
  <si>
    <t>Sulphate Resistance \ Emirates \ Ton \ U.A.E.</t>
  </si>
  <si>
    <t>Portland Cement \ Al- Etihad \ Ton \ U.A.E.</t>
  </si>
  <si>
    <t>Lime \ Oman \ Ton \ Oman</t>
  </si>
  <si>
    <t>Gypsum \ Oman \ Ton \ Oman</t>
  </si>
  <si>
    <t>Aggregates and Sand</t>
  </si>
  <si>
    <t>Aggregates \ Crush 3/4 \ m³ \ U.A.E.</t>
  </si>
  <si>
    <t>Sand \ White \ m³ \ U.A.E.</t>
  </si>
  <si>
    <t>Sand \ Black \ m³ \ U.A.E.</t>
  </si>
  <si>
    <t>Sand \ Red \ m³ \ U.A.E.</t>
  </si>
  <si>
    <t>Concrete</t>
  </si>
  <si>
    <t>Concrete Ready Mix \ Sulphate Resistance \ m³ \ U.A.E.</t>
  </si>
  <si>
    <t>Steel</t>
  </si>
  <si>
    <t>Steel \ Flat Steel \ Ton \ Turkey</t>
  </si>
  <si>
    <t>Steel \ Flat Steel \ Ton \ Dubai</t>
  </si>
  <si>
    <t xml:space="preserve">Steel \ Beams Steel \ Big \ Ton \ Korea </t>
  </si>
  <si>
    <t>Steel \ Beams Steel \ big Ton \ Japan</t>
  </si>
  <si>
    <t>Steel \ Beams Steel \ Big \ Ton \ Ukraine</t>
  </si>
  <si>
    <t xml:space="preserve">Steel \ Beams Steel \ Small \ Ton \ Korea </t>
  </si>
  <si>
    <t>Steel \ Beams Steel \ Small \ Ton \ Ukraine</t>
  </si>
  <si>
    <t xml:space="preserve">Steel \ Steel Angled \ Ton \ Korea </t>
  </si>
  <si>
    <t>Steel \ Steel Angled \ Ton \ Turkey</t>
  </si>
  <si>
    <t>Steel \ Bars, 10-25 mm \ Ton \ U.A.E.</t>
  </si>
  <si>
    <t>Steel \ Bars, 10-25 mm \ Ton \ Turkey</t>
  </si>
  <si>
    <t>Steel \ High tensile Steel \ Ton \ Qatar</t>
  </si>
  <si>
    <t>Steel \ High tensile Steel \ Ton \ Turkey</t>
  </si>
  <si>
    <t>Steel \ High tensile Steel \ Ton \ U.A.E.</t>
  </si>
  <si>
    <t>B.R.C. Mesh \ 6 mm (142) \ Piece \ U.A.E.</t>
  </si>
  <si>
    <t>B.R.C. Mesh \ 7 mm (193) \ Piece \ U.A.E.</t>
  </si>
  <si>
    <t>B.R.C. Mesh \ 8 mm (252) \ Piece \ U.A.E.</t>
  </si>
  <si>
    <t>Wood</t>
  </si>
  <si>
    <t>Red Timber \ Big \ Keruing \ sheet \ Malaysia</t>
  </si>
  <si>
    <t>Red Timber \ Big \ Meranti \ sheet \ Malaysia</t>
  </si>
  <si>
    <t>Red Timber \ Small \ Keruing \ sheet \ Malaysia</t>
  </si>
  <si>
    <t>Red Timber \ Small \ Meranti \ sheet \ Malaysia</t>
  </si>
  <si>
    <t>White Plywood \ 4x8x3.6 mm \ Sheet \ Indonesia</t>
  </si>
  <si>
    <t>White Plywood \ 4x8x6 mm \ Sheet \ Indonesia</t>
  </si>
  <si>
    <t>White Plywood \ 4x8x9 mm \ Sheet \ Indonesia</t>
  </si>
  <si>
    <t>White Plywood \ 4x8x12 mm \ Sheet \ Indonesia</t>
  </si>
  <si>
    <t>White Plywood \ 4x8x18 mm \ Sheet \ Indonesia</t>
  </si>
  <si>
    <t>Red Teak Faced Plywood \ 3x7x3.6 mm \ Sheet \ Indonesia</t>
  </si>
  <si>
    <t>Red Teak Faced Plywood \ 4x8x3.6 mm \ Sheet \ Indonesia</t>
  </si>
  <si>
    <t>Marine Plywood Humidity Resistance \ 12 mm \ Sheet \ Indonesia</t>
  </si>
  <si>
    <t>Marine Plywood Humidity Resistance \ 18 mm \ Sheet \ Indonesia</t>
  </si>
  <si>
    <t>Block</t>
  </si>
  <si>
    <t>Hollow \ 4" 10x20x40 cm \ Thousand \ U.A.E.</t>
  </si>
  <si>
    <t>Hollow \ 8" 20x20x40 cm \ Thousand U.A.E.</t>
  </si>
  <si>
    <t xml:space="preserve">Solid \ 6" 15x20x40 cm \ Thousand \ U.A.E. </t>
  </si>
  <si>
    <t>Solid \ 8" 20x20x40 cm \ Thousand \ U.A.E.</t>
  </si>
  <si>
    <t>Hourdis Hollow \ 20x20x40 cm \ Thousand \ U.A.E.</t>
  </si>
  <si>
    <t>Clay Tiles \ Clay (Pica) \ m² \ U.A.E.</t>
  </si>
  <si>
    <t>Roofing Materials</t>
  </si>
  <si>
    <t xml:space="preserve"> Zinc Sheet \ Corrugated 8 Feet \ Strong \ India</t>
  </si>
  <si>
    <t xml:space="preserve"> Zinc Sheet \ Corrugated 8 Feet \ Light \ India</t>
  </si>
  <si>
    <t>Waterproofing Products</t>
  </si>
  <si>
    <t xml:space="preserve">Bitumen \ 60 \ 70 \ Ton </t>
  </si>
  <si>
    <t>Bitumen \ M S 70 barrel \ 200 kg</t>
  </si>
  <si>
    <t xml:space="preserve">Bitumen \ Oxidized Cold (Primer D 41) 20 liter \ Saudi Arabia </t>
  </si>
  <si>
    <t>Bitumen \ 40 \ 50 \ Ton</t>
  </si>
  <si>
    <t>Waterproofing Bituminous Membrane</t>
  </si>
  <si>
    <t>Natural Stone</t>
  </si>
  <si>
    <t>Natural Stone\ Width 25 cm, Height 3 cm \ White - Al Qtarana \ m² \ Jordan</t>
  </si>
  <si>
    <t>Tiles and Marble</t>
  </si>
  <si>
    <t>Marble Tiles \ Carrara 30*60*2 cm \ m² \ Italy</t>
  </si>
  <si>
    <t>Marble Tiles \ 40x40 x 2cm, White (Bynco B) \ m² \ Italy</t>
  </si>
  <si>
    <t>Marble Tiles \ Arabskato 40x40x2 cm \ m² \ Italy</t>
  </si>
  <si>
    <t>Marble Tiles \ Garanite Labrador 60x30x2 cm \ m² \ Italy</t>
  </si>
  <si>
    <t>Marble Tiles Perlato \ Royal 30*60*2 cm \ m² \ Italy</t>
  </si>
  <si>
    <t>Marble Tiles Perlato \ Cecelia 30*60*2 cm \ m² \ Italy</t>
  </si>
  <si>
    <t>Ceramic Tiles For Floor Granneti \ 7+10+20+109 \ m² \ Ras Al khaima</t>
  </si>
  <si>
    <t>Ceramic Tiles For Floor Granneti \ 100*100 \ m² \ China</t>
  </si>
  <si>
    <t>Ceramic Tiles For Wall Granneti \ 20 × 20 cm \ m² \ Ras Al khaima</t>
  </si>
  <si>
    <t>Ceramic Tiles For Wall Granneti \ 30 × 30 cm \ m² \ Ras Al khaima</t>
  </si>
  <si>
    <t>Ceramic Tiles For Wall Granneti \ 40 × 40 cm \ m² \ Ras Al khaima</t>
  </si>
  <si>
    <t>Porcelain white tiles \ 40*40 \ m² \ Ras Al khaima</t>
  </si>
  <si>
    <t>Porcelain white tiles \ 40*40 \ m² \ Spain</t>
  </si>
  <si>
    <t>Porcelain white tiles \ 20*30 \ m² \ Al Fujairah</t>
  </si>
  <si>
    <t>Porcelain white tiles \ 20*30 \ m² \ Spain</t>
  </si>
  <si>
    <t>Porcelain color tiles \ 10*10 \ m² \ Spain</t>
  </si>
  <si>
    <t>Porcelain color tiles \ 25*20 \ m² \ Spain</t>
  </si>
  <si>
    <t>Sanitary Ware</t>
  </si>
  <si>
    <t xml:space="preserve">Bathroom Set without Accessories </t>
  </si>
  <si>
    <t>Bathroom White Set \ Orient \ Set \ Ras Al khaima</t>
  </si>
  <si>
    <t>Bathroom Coloured Set \ Liwa \ Set \ Ras Al khaima</t>
  </si>
  <si>
    <t>Bathroom Coloured Set \ Flora \ Set \ Ras Al khaima</t>
  </si>
  <si>
    <t>Bathroom Coloured Set \ Venees \ Set \ Ras Al khaima</t>
  </si>
  <si>
    <t>Bathroom Set with Accessories</t>
  </si>
  <si>
    <t>Sink Stainless Steel With Mixer-Single</t>
  </si>
  <si>
    <t xml:space="preserve"> Single Drainer &amp; Bowl \ '"Bland" - 100x60 cm \Set \ UK</t>
  </si>
  <si>
    <t xml:space="preserve">Double Bowl &amp; Double Drainer \ '"Bland" - 200x60 cm \ Set \ UK </t>
  </si>
  <si>
    <t xml:space="preserve">Water Heater (12) Gallons \ Chaffoteaux \ Set \ Saudi Arabia </t>
  </si>
  <si>
    <t>Water Tank Fiberglass \ 2000 Gallons \ Set \ U.A.E.</t>
  </si>
  <si>
    <t>Water Tank Fiberglass \ 1000 Gallons \ Set \ U.A.E.</t>
  </si>
  <si>
    <t>False ceiling</t>
  </si>
  <si>
    <t>False Ceiling \ Aluminum Luxalon \ m² \ U.A.E.</t>
  </si>
  <si>
    <t>False Ceiling \ Gypsum Ceiling ( 9.5 mm ) \ m² \ U.A.E.</t>
  </si>
  <si>
    <t>False Ceiling \ Gypsum Printing \ m² \ U.A.E.</t>
  </si>
  <si>
    <t xml:space="preserve">False Ceiling \ Celotex Ceiling 60x60 cm - 15 mm \ m² \ Saudi Arabia </t>
  </si>
  <si>
    <t>False Ceiling \ Iron 60x60 , 5 mm \ m² \ U.A.E.</t>
  </si>
  <si>
    <t>Paints</t>
  </si>
  <si>
    <t>Paints \ Jolloflex Normal Emulsion \ Dram \ U.A.E.</t>
  </si>
  <si>
    <t>Paints \ Durosan Matt Emulsion \ Gallon \ U.A.E.</t>
  </si>
  <si>
    <t>Mamorex Paint \ Fenomastic Plastic Emulsion \ Gallon \ U.A.E.</t>
  </si>
  <si>
    <t>Mamorex Paint \ Bangalac Glos \ Gallon \ U.A.E.</t>
  </si>
  <si>
    <t>Mamorex Paint \ Heavy Tex with Arbl \ Dram\ U.A.E.</t>
  </si>
  <si>
    <t>Mamorex Paint \ Heavy Tex w\o Marble Clips \ Dram \ U.A.E.</t>
  </si>
  <si>
    <t>Glass</t>
  </si>
  <si>
    <t xml:space="preserve">Tinted Glass \ 6 mm \ m² \ Saudi Arabia </t>
  </si>
  <si>
    <t xml:space="preserve">Pipes </t>
  </si>
  <si>
    <t xml:space="preserve">(PVC) Pipes </t>
  </si>
  <si>
    <t>Wires</t>
  </si>
  <si>
    <t xml:space="preserve">Apartments </t>
  </si>
  <si>
    <t>Electrical Wire \ Sinjil CORPS \ 1.5 mm lap \ Ducab \ U.A.E.</t>
  </si>
  <si>
    <t>Electrical Wire \ Sinjil CORPS \ 2.5 mm lap \ Ducab \ U.A.E.</t>
  </si>
  <si>
    <t>Electrical Wire \ Sinjil CORPS \ 4 mm lap \ Ducab \ U.A.E.</t>
  </si>
  <si>
    <t>Electrical Wire \ Sinjil CORPS \ 6 mm lap \ Ducab \ U.A.E.</t>
  </si>
  <si>
    <t>Electrical Wire \ 4-Cours \ 10 m \ Ducab \ U.A.E.</t>
  </si>
  <si>
    <t>Electrical Wire \ 4-Cours \ 16 m \ Ducab \ U.A.E.</t>
  </si>
  <si>
    <t>Electrical Wire \ 4-Cours \ 25 m \ Ducab \ U.A.E.</t>
  </si>
  <si>
    <t>Electrical Wire \ 4-Cours \ 35 m \ Ducab \ U.A.E.</t>
  </si>
  <si>
    <t>Electrical Wire \ 4-Cours \ 50 m \ Ducab \ U.A.E.</t>
  </si>
  <si>
    <t>Electrical Wire \ 4-Cours \ 70 m \ Ducab \ U.A.E.</t>
  </si>
  <si>
    <t>Electrical Wire \ 4-Cours \ 18 mm \ Oman</t>
  </si>
  <si>
    <t>Electrical Wire \ 4 Corps \ 25 mm \ Oman</t>
  </si>
  <si>
    <t>Electrical Wire \ 4-Cours \ 36 mm \ Oman</t>
  </si>
  <si>
    <t>Electrical Wire \ 4-Cours \ 42 mm \ Oman</t>
  </si>
  <si>
    <t>Electrical Wire \ 4-Cours \ 60 mm \ Oman</t>
  </si>
  <si>
    <t>Electrical Wire \ 4-Cours \ 77 mm \ Oman</t>
  </si>
  <si>
    <t>Residential Towers</t>
  </si>
  <si>
    <t>Electrical Wire \ 4-Cours \ 120 mm \ Oman</t>
  </si>
  <si>
    <t>Electrical Wire \ 4-Cours \ 95 mm \ Oman</t>
  </si>
  <si>
    <t>Electrical Wire \ 4-Cours \ 150 mm \ Oman</t>
  </si>
  <si>
    <t>Electrical Wire \ 4-Cours \ 185 mm \ Oman</t>
  </si>
  <si>
    <t>Electrical Wire \ 4-Cours \ 240 mm \ Oman</t>
  </si>
  <si>
    <t>Power Cable</t>
  </si>
  <si>
    <t>CU 11 KV \ 3*240 mm² \ 1 km</t>
  </si>
  <si>
    <t>CU 33 KV \ 3*240 mm² \ 1 km</t>
  </si>
  <si>
    <t>CU 132 KV \ 1*800 mm² \ 1 km</t>
  </si>
  <si>
    <t>Transport Equipment</t>
  </si>
  <si>
    <t>Truck Capacity of 30 m³</t>
  </si>
  <si>
    <t>Truck Capacity of 20 m³</t>
  </si>
  <si>
    <t>Water Tank Capacity of 5000 Gallons</t>
  </si>
  <si>
    <t>Excavator Capacity of 330-290 Cubic Meters</t>
  </si>
  <si>
    <t>966 Loader</t>
  </si>
  <si>
    <t>JCB Excavator</t>
  </si>
  <si>
    <t>962 Loader</t>
  </si>
  <si>
    <t>950 Loader</t>
  </si>
  <si>
    <t>Grader GR 01</t>
  </si>
  <si>
    <t>Cranes 20 Tons</t>
  </si>
  <si>
    <t>Asphalt Finisher</t>
  </si>
  <si>
    <t>Employment \ with all services</t>
  </si>
  <si>
    <t>Helper \ Hourly rates</t>
  </si>
  <si>
    <t>Semi - skilled \ Hourly rates</t>
  </si>
  <si>
    <t>Carpenter \ Hourly rates</t>
  </si>
  <si>
    <t>Steel Fixer \ Hourly rates</t>
  </si>
  <si>
    <t>Electrician \ Hourly rates</t>
  </si>
  <si>
    <t>Surveyor \ Hourly rates</t>
  </si>
  <si>
    <t>Driver \ Hourly rates</t>
  </si>
  <si>
    <t>Diesel</t>
  </si>
  <si>
    <t>Diesel \ ADNOC \ Gallon</t>
  </si>
  <si>
    <t>Aggregates \ Ordinary 3/4 \ m³ \ U.A.E.</t>
  </si>
  <si>
    <t>Aggregates \ Crush 3/8 \ m³ \ U.A.E.</t>
  </si>
  <si>
    <t>Aggregates \ Ordinary 3/8 \ m³ \ U.A.E.</t>
  </si>
  <si>
    <t>Aggregates \ Material Sand \ m³ \ U.A.E.</t>
  </si>
  <si>
    <t>Concrete Ready Mix \ Normal (Neutin 40) \ m³ \ U.A.E.</t>
  </si>
  <si>
    <t>Steel \ Beams Steel \ Small \ Ton \ Japan</t>
  </si>
  <si>
    <t>Steel \ Steel Angled \ Ton \ Ukraine</t>
  </si>
  <si>
    <t>Steel \ Bars, 6 - 8 mm \ Ton \ Turkey</t>
  </si>
  <si>
    <t>Steel \ Bars, 10-25 mm \ Ton \ Qatar</t>
  </si>
  <si>
    <t>White \ White Wood \ m² \ Chile</t>
  </si>
  <si>
    <t>White \ White Wood \ m² \ Romania</t>
  </si>
  <si>
    <t xml:space="preserve">Hollow \ 6" 15x20x40 cm \ Thousand U.A.E. </t>
  </si>
  <si>
    <t>Solid \ 4" 10x20x40 cm \ Thousand \ U.A.E.</t>
  </si>
  <si>
    <t xml:space="preserve">Bitumen \ Waterproofing (D540) \ Saudi Arabia </t>
  </si>
  <si>
    <t xml:space="preserve">Bitumen \ Waterproofing (D540M) Aggregates \ Saudi Arabia </t>
  </si>
  <si>
    <t>Bitumen \ S S Barrel \ 1 inch \ 200 kg</t>
  </si>
  <si>
    <t>Bitumen \ R C 250 barrel \ 200 kg</t>
  </si>
  <si>
    <t xml:space="preserve">Bitumen \ Oxidized Hot (115\15) primer 180 kg \ Saudi Arabia </t>
  </si>
  <si>
    <t xml:space="preserve">Ekamat \ 200 \ m² \ Saudi Arabia </t>
  </si>
  <si>
    <t xml:space="preserve">Ekamat \ Double 400 \ m² \ Saudi Arabia </t>
  </si>
  <si>
    <t>Natural Stone\ Width 25 cm, Height 3 cm \ Ajloun \ m² \ Jordan</t>
  </si>
  <si>
    <t>Natural Stone \ Width 25 cm, Height 3 cm \ Ma'an \ m² \ Jordan</t>
  </si>
  <si>
    <t>Terrazzo Tiles \ 30x30 cm \ m2 \ U.A.E.</t>
  </si>
  <si>
    <t>Terrazzo Tiles \ 25x25 cm \ m² \ U.A.E.</t>
  </si>
  <si>
    <t>Marble Tiles \ Traventino 40x40x2 cm Beige \ m² \ Italy</t>
  </si>
  <si>
    <t>Ceramic Tiles For Floor \ 20x20\ m² \ Al Fujairah</t>
  </si>
  <si>
    <t>Ceramic Tiles For Floor \ 20x20 \ m² \ Ras Al khaima</t>
  </si>
  <si>
    <t>Ceramic Tiles For Floor \ 20x20 \ m² \ Spain</t>
  </si>
  <si>
    <t>Ceramic Tiles For Floor \ 20x20 \ m² \ Italy</t>
  </si>
  <si>
    <t>Ceramic Tiles For Wall \ 40*25 \ m² \ Ras Al khaima</t>
  </si>
  <si>
    <t xml:space="preserve">Bathroom White Set \ Prime \ Set \ Ras Al khaima </t>
  </si>
  <si>
    <t>Bathroom White Set \ Star \ Set \ Ras Al khaima</t>
  </si>
  <si>
    <t>Bathroom Coloured Set \ Globo\ Set \ Italy</t>
  </si>
  <si>
    <t>Bathroom Coloured Set \ Ideal Standard \ Set \ Italy</t>
  </si>
  <si>
    <t>Single Bowl &amp; Double Drainer \ '"Bland" - 150x50 cm \ Set \ UK</t>
  </si>
  <si>
    <t xml:space="preserve">Water Heater (16) Gallons \ Chaffoteaux \ Set \ Saudi Arabia </t>
  </si>
  <si>
    <t>Water Tank Fiberglass \ 1500 Gallons \ Set \ U.A.E.</t>
  </si>
  <si>
    <t xml:space="preserve">False Ceiling \ Accaustic Ceiling 30x30 cm \ m² \ Saudi Arabia </t>
  </si>
  <si>
    <t xml:space="preserve">Glass \ 4 mm \ m² \ Saudi Arabia </t>
  </si>
  <si>
    <t xml:space="preserve"> Glass \ 6mm \ m² \ Saudi Arabia </t>
  </si>
  <si>
    <t xml:space="preserve">Tinted Glass \ 4mm \ m² \ Saudi Arabia </t>
  </si>
  <si>
    <t xml:space="preserve">Mirror Glass \ 4 mm \ m² \ Saudi Arabia </t>
  </si>
  <si>
    <t xml:space="preserve">Mirror Glass \ 6 mm \ m² \ Saudi Arabia </t>
  </si>
  <si>
    <t xml:space="preserve">Small Building </t>
  </si>
  <si>
    <t>Bulldozer D6</t>
  </si>
  <si>
    <t>Bulldozer D8</t>
  </si>
  <si>
    <t>Bulldozer D9</t>
  </si>
  <si>
    <t>Grader GR 14 G</t>
  </si>
  <si>
    <t xml:space="preserve"> Wire \ Binding Wire \ Bundle - 10 Kg \ China</t>
  </si>
  <si>
    <t>PVC Pipes \ 1/2 inch \ 6 m \ U.A.E.</t>
  </si>
  <si>
    <t>PVC Pipes \ 3/4 inch \ 6 m \ U.A.E.</t>
  </si>
  <si>
    <t>PVC Pipes \ 1 inch \ 6 m \ U.A.E.</t>
  </si>
  <si>
    <t>PVC Pipes \ 1.5 inch \ 6 m \ U.A.E.</t>
  </si>
  <si>
    <t>PVC Pipes \ 2 inch \ 6 m \ U.A.E.</t>
  </si>
  <si>
    <t>PVC Pipes \ 2.5 inch \ 6 m \ U.A.E.</t>
  </si>
  <si>
    <t>PVC Pipes \ 3 inch \ 6 m \ U.A.E.</t>
  </si>
  <si>
    <t>White Cement \ Ras Al khaima \ Ton \ U.A.E.</t>
  </si>
  <si>
    <t>Jan.</t>
  </si>
  <si>
    <t xml:space="preserve"> - </t>
  </si>
  <si>
    <t>Feb.</t>
  </si>
  <si>
    <t>Mar.</t>
  </si>
  <si>
    <t>Apr.</t>
  </si>
  <si>
    <t>May.</t>
  </si>
  <si>
    <t>Jun.</t>
  </si>
  <si>
    <t>Jul.</t>
  </si>
  <si>
    <t>Aug.</t>
  </si>
  <si>
    <t>Sep.</t>
  </si>
  <si>
    <t>Oct.</t>
  </si>
  <si>
    <t>Nov.</t>
  </si>
  <si>
    <t>Dec.</t>
  </si>
  <si>
    <t xml:space="preserve">(uPVC) Pipes </t>
  </si>
  <si>
    <t>uPVC Pipe \ 110mm \ PN-10 \ 6 m</t>
  </si>
  <si>
    <t>uPVC Pipe \ 160 mm \ PN-10 \ 6m</t>
  </si>
  <si>
    <t>uPVC Pipe \ 200 mm \ PN-10 \ 6m</t>
  </si>
  <si>
    <t>uPVC Pipe \ 1500 mm \ PN-10 \ 6m</t>
  </si>
  <si>
    <t>Annual 
Avarege</t>
  </si>
  <si>
    <t>-</t>
  </si>
  <si>
    <t>Table (2): Monthly prices of building materials items 2013, (AED)</t>
  </si>
  <si>
    <t>Table (3): Monthly prices of building materials items 2012, (AED)</t>
  </si>
  <si>
    <t>Table (1): The relative changes in the monthly average of prices of building materials, each month in 2013 compared with that in 2012:</t>
  </si>
  <si>
    <t>Serial No.</t>
  </si>
  <si>
    <t>Commodity groups</t>
  </si>
  <si>
    <t>Jan 2012 / Jan 2013
%</t>
  </si>
  <si>
    <t>Feb 2012 / Feb 2013
%</t>
  </si>
  <si>
    <t>Mar 2012 / Mar 2013
%</t>
  </si>
  <si>
    <t>Apr 2012 / Apr 2013
%</t>
  </si>
  <si>
    <t>May 2012 / May 2013
%</t>
  </si>
  <si>
    <t>Jun 2012 / Jun 2013
%</t>
  </si>
  <si>
    <t>Jul 2012 / Jul 2013
%</t>
  </si>
  <si>
    <t>Aug 2012 / Aug 2013
%</t>
  </si>
  <si>
    <t>Sep 2012 / Sep 2013
%</t>
  </si>
  <si>
    <t>Oct 2012 / Oct 2013
%</t>
  </si>
  <si>
    <t>Nov 2012 / Nov 2013
%</t>
  </si>
  <si>
    <t>Dec 2012 / Dec 2013
%</t>
  </si>
  <si>
    <t>Aggregates &amp; Sand</t>
  </si>
  <si>
    <t>Waterproofing Bitumenous Membrane</t>
  </si>
  <si>
    <t xml:space="preserve">Bathroom set without accessories </t>
  </si>
  <si>
    <t>Bathroom set with accessories</t>
  </si>
  <si>
    <t>Sink stainless steel with mixer-single</t>
  </si>
  <si>
    <t xml:space="preserve">Wires for small building  </t>
  </si>
  <si>
    <t xml:space="preserve">Wires for apartments </t>
  </si>
  <si>
    <t>Wires for residential towers</t>
  </si>
  <si>
    <t>Power cable</t>
  </si>
  <si>
    <t>Transport equipment</t>
  </si>
  <si>
    <t>Employment / with all services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</si>
</sst>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6">
    <font>
      <sz val="11"/>
      <color theme="1"/>
      <name val="Calibri"/>
      <family val="2"/>
      <scheme val="minor"/>
    </font>
    <font>
      <sz val="10"/>
      <name val="MS Sans Serif"/>
      <family val="2"/>
      <charset val="178"/>
    </font>
    <font>
      <sz val="10"/>
      <name val="Arabic Transparent"/>
      <charset val="178"/>
    </font>
    <font>
      <b/>
      <sz val="10"/>
      <color theme="0"/>
      <name val="Calibri"/>
      <family val="2"/>
      <scheme val="minor"/>
    </font>
    <font>
      <sz val="9"/>
      <color theme="1"/>
      <name val="Arial"/>
      <family val="2"/>
    </font>
    <font>
      <sz val="8"/>
      <color rgb="FF3F4042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78"/>
      <scheme val="minor"/>
    </font>
    <font>
      <sz val="8"/>
      <color theme="0"/>
      <name val="Arial"/>
      <family val="2"/>
    </font>
    <font>
      <b/>
      <sz val="9"/>
      <color theme="0"/>
      <name val="Arial"/>
      <family val="2"/>
    </font>
    <font>
      <b/>
      <sz val="9"/>
      <color rgb="FF3F4042"/>
      <name val="Arial"/>
      <family val="2"/>
    </font>
    <font>
      <sz val="10"/>
      <color rgb="FF3F4042"/>
      <name val="Calibri"/>
      <family val="2"/>
      <scheme val="minor"/>
    </font>
    <font>
      <sz val="9"/>
      <color rgb="FF3F404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5965A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 applyNumberFormat="0">
      <alignment horizontal="right"/>
    </xf>
    <xf numFmtId="0" fontId="10" fillId="3" borderId="0" applyNumberFormat="0" applyBorder="0" applyAlignment="0" applyProtection="0"/>
  </cellStyleXfs>
  <cellXfs count="57">
    <xf numFmtId="0" fontId="0" fillId="0" borderId="0" xfId="0"/>
    <xf numFmtId="0" fontId="4" fillId="0" borderId="0" xfId="0" applyFont="1" applyAlignment="1">
      <alignment horizontal="right" vertical="center"/>
    </xf>
    <xf numFmtId="0" fontId="8" fillId="0" borderId="0" xfId="0" applyFont="1"/>
    <xf numFmtId="0" fontId="8" fillId="0" borderId="0" xfId="0" applyFont="1" applyBorder="1"/>
    <xf numFmtId="0" fontId="0" fillId="0" borderId="0" xfId="0" applyBorder="1"/>
    <xf numFmtId="164" fontId="5" fillId="0" borderId="0" xfId="0" applyNumberFormat="1" applyFont="1" applyBorder="1" applyAlignment="1">
      <alignment horizontal="center" vertical="center"/>
    </xf>
    <xf numFmtId="164" fontId="5" fillId="0" borderId="7" xfId="0" applyNumberFormat="1" applyFont="1" applyBorder="1" applyAlignment="1">
      <alignment horizontal="center" vertical="center"/>
    </xf>
    <xf numFmtId="164" fontId="6" fillId="2" borderId="0" xfId="0" applyNumberFormat="1" applyFont="1" applyFill="1" applyBorder="1" applyAlignment="1">
      <alignment horizontal="center" vertical="center"/>
    </xf>
    <xf numFmtId="164" fontId="7" fillId="2" borderId="0" xfId="0" applyNumberFormat="1" applyFont="1" applyFill="1" applyBorder="1" applyAlignment="1">
      <alignment horizontal="center" vertical="center"/>
    </xf>
    <xf numFmtId="164" fontId="7" fillId="2" borderId="0" xfId="1" applyNumberFormat="1" applyFont="1" applyFill="1" applyBorder="1" applyAlignment="1">
      <alignment horizontal="center" vertical="center"/>
    </xf>
    <xf numFmtId="0" fontId="3" fillId="2" borderId="14" xfId="0" applyFont="1" applyFill="1" applyBorder="1" applyAlignment="1"/>
    <xf numFmtId="0" fontId="3" fillId="2" borderId="15" xfId="0" applyFont="1" applyFill="1" applyBorder="1" applyAlignment="1"/>
    <xf numFmtId="1" fontId="5" fillId="0" borderId="0" xfId="0" applyNumberFormat="1" applyFont="1" applyBorder="1" applyAlignment="1">
      <alignment horizontal="center" vertical="center"/>
    </xf>
    <xf numFmtId="164" fontId="6" fillId="2" borderId="12" xfId="0" applyNumberFormat="1" applyFont="1" applyFill="1" applyBorder="1" applyAlignment="1">
      <alignment horizontal="center" vertical="center"/>
    </xf>
    <xf numFmtId="164" fontId="7" fillId="2" borderId="12" xfId="0" applyNumberFormat="1" applyFont="1" applyFill="1" applyBorder="1" applyAlignment="1">
      <alignment horizontal="center" vertical="center"/>
    </xf>
    <xf numFmtId="164" fontId="7" fillId="2" borderId="12" xfId="1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" fontId="5" fillId="0" borderId="1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8" xfId="0" applyFont="1" applyBorder="1" applyAlignment="1">
      <alignment vertical="center"/>
    </xf>
    <xf numFmtId="0" fontId="5" fillId="0" borderId="4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11" fillId="2" borderId="16" xfId="2" applyFont="1" applyFill="1" applyBorder="1" applyAlignment="1">
      <alignment horizontal="center" vertical="center" textRotation="180" wrapText="1"/>
    </xf>
    <xf numFmtId="0" fontId="12" fillId="2" borderId="16" xfId="2" applyFont="1" applyFill="1" applyBorder="1" applyAlignment="1">
      <alignment horizontal="left" vertical="center" wrapText="1"/>
    </xf>
    <xf numFmtId="0" fontId="7" fillId="2" borderId="16" xfId="2" applyFont="1" applyFill="1" applyBorder="1" applyAlignment="1">
      <alignment horizontal="center" wrapText="1"/>
    </xf>
    <xf numFmtId="0" fontId="13" fillId="0" borderId="17" xfId="0" applyFont="1" applyBorder="1" applyAlignment="1">
      <alignment horizontal="center"/>
    </xf>
    <xf numFmtId="0" fontId="13" fillId="0" borderId="4" xfId="0" applyFont="1" applyBorder="1" applyAlignment="1"/>
    <xf numFmtId="165" fontId="14" fillId="0" borderId="16" xfId="1" applyNumberFormat="1" applyFont="1" applyFill="1" applyBorder="1" applyAlignment="1">
      <alignment horizontal="center" vertical="center"/>
    </xf>
    <xf numFmtId="165" fontId="0" fillId="0" borderId="0" xfId="0" applyNumberFormat="1"/>
    <xf numFmtId="165" fontId="14" fillId="4" borderId="16" xfId="1" applyNumberFormat="1" applyFont="1" applyFill="1" applyBorder="1" applyAlignment="1">
      <alignment horizontal="center" vertical="center"/>
    </xf>
    <xf numFmtId="0" fontId="15" fillId="0" borderId="17" xfId="0" applyFont="1" applyBorder="1" applyAlignment="1">
      <alignment horizontal="center"/>
    </xf>
    <xf numFmtId="0" fontId="15" fillId="0" borderId="4" xfId="0" applyFont="1" applyBorder="1" applyAlignment="1"/>
    <xf numFmtId="0" fontId="9" fillId="0" borderId="7" xfId="0" applyFont="1" applyBorder="1" applyAlignment="1">
      <alignment horizontal="left"/>
    </xf>
    <xf numFmtId="0" fontId="0" fillId="0" borderId="7" xfId="0" applyBorder="1" applyAlignment="1">
      <alignment horizontal="center"/>
    </xf>
    <xf numFmtId="0" fontId="6" fillId="2" borderId="4" xfId="0" applyFont="1" applyFill="1" applyBorder="1" applyAlignment="1">
      <alignment horizontal="left" vertical="center"/>
    </xf>
    <xf numFmtId="0" fontId="6" fillId="2" borderId="3" xfId="0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6" fillId="2" borderId="13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/>
    </xf>
    <xf numFmtId="0" fontId="6" fillId="2" borderId="3" xfId="0" applyFont="1" applyFill="1" applyBorder="1" applyAlignment="1">
      <alignment horizontal="left"/>
    </xf>
    <xf numFmtId="4" fontId="7" fillId="2" borderId="4" xfId="1" applyNumberFormat="1" applyFont="1" applyFill="1" applyBorder="1" applyAlignment="1">
      <alignment horizontal="left" vertical="center"/>
    </xf>
    <xf numFmtId="4" fontId="7" fillId="2" borderId="3" xfId="1" applyNumberFormat="1" applyFont="1" applyFill="1" applyBorder="1" applyAlignment="1">
      <alignment horizontal="left" vertical="center"/>
    </xf>
    <xf numFmtId="0" fontId="7" fillId="2" borderId="4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textRotation="180"/>
    </xf>
    <xf numFmtId="0" fontId="6" fillId="2" borderId="11" xfId="0" applyFont="1" applyFill="1" applyBorder="1" applyAlignment="1">
      <alignment horizontal="center" vertical="center" textRotation="180"/>
    </xf>
    <xf numFmtId="0" fontId="3" fillId="2" borderId="2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left" vertical="center"/>
    </xf>
  </cellXfs>
  <cellStyles count="3">
    <cellStyle name="20% - Accent5 2" xfId="2"/>
    <cellStyle name="MS_Arabic" xfId="1"/>
    <cellStyle name="Normal" xfId="0" builtinId="0"/>
  </cellStyles>
  <dxfs count="0"/>
  <tableStyles count="0" defaultTableStyle="TableStyleMedium9" defaultPivotStyle="PivotStyleLight16"/>
  <colors>
    <mruColors>
      <color rgb="FF3F404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261"/>
  <sheetViews>
    <sheetView topLeftCell="A22" workbookViewId="0">
      <selection activeCell="R260" sqref="R260"/>
    </sheetView>
  </sheetViews>
  <sheetFormatPr defaultRowHeight="15"/>
  <cols>
    <col min="1" max="1" width="3.7109375" style="2" customWidth="1"/>
    <col min="2" max="2" width="39.85546875" customWidth="1"/>
    <col min="3" max="14" width="6.42578125" customWidth="1"/>
    <col min="15" max="15" width="7.42578125" customWidth="1"/>
  </cols>
  <sheetData>
    <row r="2" spans="1:17" ht="21" customHeight="1">
      <c r="A2" s="36" t="s">
        <v>242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</row>
    <row r="3" spans="1:17" ht="57">
      <c r="A3" s="25" t="s">
        <v>243</v>
      </c>
      <c r="B3" s="26" t="s">
        <v>244</v>
      </c>
      <c r="C3" s="27" t="s">
        <v>245</v>
      </c>
      <c r="D3" s="27" t="s">
        <v>246</v>
      </c>
      <c r="E3" s="27" t="s">
        <v>247</v>
      </c>
      <c r="F3" s="27" t="s">
        <v>248</v>
      </c>
      <c r="G3" s="27" t="s">
        <v>249</v>
      </c>
      <c r="H3" s="27" t="s">
        <v>250</v>
      </c>
      <c r="I3" s="27" t="s">
        <v>251</v>
      </c>
      <c r="J3" s="27" t="s">
        <v>252</v>
      </c>
      <c r="K3" s="27" t="s">
        <v>253</v>
      </c>
      <c r="L3" s="27" t="s">
        <v>254</v>
      </c>
      <c r="M3" s="27" t="s">
        <v>255</v>
      </c>
      <c r="N3" s="27" t="s">
        <v>256</v>
      </c>
    </row>
    <row r="4" spans="1:17">
      <c r="A4" s="28">
        <v>1</v>
      </c>
      <c r="B4" s="29" t="s">
        <v>2</v>
      </c>
      <c r="C4" s="30">
        <v>2.496516381326046</v>
      </c>
      <c r="D4" s="30">
        <v>3.6338708154162447</v>
      </c>
      <c r="E4" s="30">
        <v>2.7022690432688705</v>
      </c>
      <c r="F4" s="30">
        <v>-5.5004959298558305</v>
      </c>
      <c r="G4" s="30">
        <v>-3.4849569668505609</v>
      </c>
      <c r="H4" s="30">
        <v>-2.9075062907140961</v>
      </c>
      <c r="I4" s="30">
        <v>0.77140748031727924</v>
      </c>
      <c r="J4" s="30">
        <v>3.4826546270327157</v>
      </c>
      <c r="K4" s="30">
        <v>-0.75576565460924883</v>
      </c>
      <c r="L4" s="30">
        <v>2.8574692520990368</v>
      </c>
      <c r="M4" s="30">
        <v>-0.50883690204290133</v>
      </c>
      <c r="N4" s="30">
        <v>-2.3242383409798748</v>
      </c>
      <c r="P4" s="31"/>
      <c r="Q4" s="31"/>
    </row>
    <row r="5" spans="1:17">
      <c r="A5" s="28">
        <v>2</v>
      </c>
      <c r="B5" s="29" t="s">
        <v>257</v>
      </c>
      <c r="C5" s="30">
        <v>-3.8285607364925767</v>
      </c>
      <c r="D5" s="30">
        <v>-3.5952829619915718</v>
      </c>
      <c r="E5" s="30">
        <v>-5.6407555134599647</v>
      </c>
      <c r="F5" s="30">
        <v>-8.705375237349017</v>
      </c>
      <c r="G5" s="30">
        <v>6.998854957170451</v>
      </c>
      <c r="H5" s="30">
        <v>15.064213241054532</v>
      </c>
      <c r="I5" s="30">
        <v>6.998854957170451</v>
      </c>
      <c r="J5" s="30">
        <v>13.137546782349901</v>
      </c>
      <c r="K5" s="30">
        <v>13.137546782349901</v>
      </c>
      <c r="L5" s="30">
        <v>17.422219664072884</v>
      </c>
      <c r="M5" s="30">
        <v>17.422219664072884</v>
      </c>
      <c r="N5" s="30">
        <v>17.422219664072884</v>
      </c>
      <c r="P5" s="31"/>
      <c r="Q5" s="31"/>
    </row>
    <row r="6" spans="1:17">
      <c r="A6" s="28">
        <v>3</v>
      </c>
      <c r="B6" s="29" t="s">
        <v>13</v>
      </c>
      <c r="C6" s="32">
        <v>0</v>
      </c>
      <c r="D6" s="32">
        <v>-6.1862461674021603</v>
      </c>
      <c r="E6" s="32">
        <v>-6.1862461674021603</v>
      </c>
      <c r="F6" s="32">
        <v>-4.2110031637577947</v>
      </c>
      <c r="G6" s="32">
        <v>-2.1054989627439085</v>
      </c>
      <c r="H6" s="32">
        <v>-4.1241590871386506</v>
      </c>
      <c r="I6" s="32">
        <v>-2.1507890419836713</v>
      </c>
      <c r="J6" s="32">
        <v>2.2474716291090147</v>
      </c>
      <c r="K6" s="32">
        <v>2.2474716291090147</v>
      </c>
      <c r="L6" s="32">
        <v>2.2474716291090147</v>
      </c>
      <c r="M6" s="32">
        <v>0</v>
      </c>
      <c r="N6" s="32">
        <v>-4.3961474711531849</v>
      </c>
      <c r="P6" s="31"/>
      <c r="Q6" s="31"/>
    </row>
    <row r="7" spans="1:17">
      <c r="A7" s="28">
        <v>4</v>
      </c>
      <c r="B7" s="29" t="s">
        <v>15</v>
      </c>
      <c r="C7" s="32">
        <v>-1.0603855058519542</v>
      </c>
      <c r="D7" s="32">
        <v>0.55881838734630662</v>
      </c>
      <c r="E7" s="32">
        <v>-2.1086788431247356</v>
      </c>
      <c r="F7" s="32">
        <v>-1.4060259821462324</v>
      </c>
      <c r="G7" s="32">
        <v>-1.6111149618216132</v>
      </c>
      <c r="H7" s="32">
        <v>-6.4928941318557349</v>
      </c>
      <c r="I7" s="32">
        <v>-2.9834700270636318</v>
      </c>
      <c r="J7" s="32">
        <v>-6.001011480126607</v>
      </c>
      <c r="K7" s="32">
        <v>-3.7765770578996154</v>
      </c>
      <c r="L7" s="32">
        <v>-6.2680412005862678</v>
      </c>
      <c r="M7" s="32">
        <v>-7.8399563818055498</v>
      </c>
      <c r="N7" s="32">
        <v>-5.1206305881005392</v>
      </c>
      <c r="P7" s="31"/>
      <c r="Q7" s="31"/>
    </row>
    <row r="8" spans="1:17">
      <c r="A8" s="28">
        <v>5</v>
      </c>
      <c r="B8" s="29" t="s">
        <v>33</v>
      </c>
      <c r="C8" s="32">
        <v>-2.0062341546948659</v>
      </c>
      <c r="D8" s="32">
        <v>-3.2291210915923898</v>
      </c>
      <c r="E8" s="32">
        <v>-2.8314481263097377</v>
      </c>
      <c r="F8" s="32">
        <v>-0.57471224479542116</v>
      </c>
      <c r="G8" s="32">
        <v>0.71847054056814841</v>
      </c>
      <c r="H8" s="32">
        <v>-1.4171574809029437</v>
      </c>
      <c r="I8" s="32">
        <v>0.12932997062790719</v>
      </c>
      <c r="J8" s="32">
        <v>-0.15015236988637071</v>
      </c>
      <c r="K8" s="32">
        <v>2.9009918634692866</v>
      </c>
      <c r="L8" s="32">
        <v>6.8813651125563098</v>
      </c>
      <c r="M8" s="32">
        <v>7.4749202221871229</v>
      </c>
      <c r="N8" s="32">
        <v>6.7758214449246168</v>
      </c>
      <c r="P8" s="31"/>
      <c r="Q8" s="31"/>
    </row>
    <row r="9" spans="1:17">
      <c r="A9" s="28">
        <v>6</v>
      </c>
      <c r="B9" s="29" t="s">
        <v>47</v>
      </c>
      <c r="C9" s="32">
        <v>-1.1726003480253269</v>
      </c>
      <c r="D9" s="32">
        <v>-1.1726003480253269</v>
      </c>
      <c r="E9" s="32">
        <v>-8.1126283297154771</v>
      </c>
      <c r="F9" s="32">
        <v>-7.9548391917075776</v>
      </c>
      <c r="G9" s="32">
        <v>-6.8362264549208192</v>
      </c>
      <c r="H9" s="32">
        <v>-6.8362264549208192</v>
      </c>
      <c r="I9" s="32">
        <v>-6.8362264549208192</v>
      </c>
      <c r="J9" s="32">
        <v>-11.832607660584856</v>
      </c>
      <c r="K9" s="32">
        <v>-11.832607660584856</v>
      </c>
      <c r="L9" s="32">
        <v>-8.4268415942492965</v>
      </c>
      <c r="M9" s="32">
        <v>-8.4268415942492965</v>
      </c>
      <c r="N9" s="32">
        <v>-8.4268415942492965</v>
      </c>
      <c r="P9" s="31"/>
      <c r="Q9" s="31"/>
    </row>
    <row r="10" spans="1:17">
      <c r="A10" s="28">
        <v>7</v>
      </c>
      <c r="B10" s="29" t="s">
        <v>54</v>
      </c>
      <c r="C10" s="32">
        <v>0</v>
      </c>
      <c r="D10" s="32">
        <v>0</v>
      </c>
      <c r="E10" s="32">
        <v>0</v>
      </c>
      <c r="F10" s="32">
        <v>0</v>
      </c>
      <c r="G10" s="32">
        <v>0</v>
      </c>
      <c r="H10" s="32">
        <v>0</v>
      </c>
      <c r="I10" s="32">
        <v>4.5587857740308806</v>
      </c>
      <c r="J10" s="32">
        <v>0</v>
      </c>
      <c r="K10" s="32">
        <v>1.770048919821491</v>
      </c>
      <c r="L10" s="32">
        <v>1.770048919821491</v>
      </c>
      <c r="M10" s="32">
        <v>0</v>
      </c>
      <c r="N10" s="32">
        <v>0</v>
      </c>
      <c r="P10" s="31"/>
      <c r="Q10" s="31"/>
    </row>
    <row r="11" spans="1:17">
      <c r="A11" s="28">
        <v>8</v>
      </c>
      <c r="B11" s="29" t="s">
        <v>57</v>
      </c>
      <c r="C11" s="32">
        <v>8.6034203869812558</v>
      </c>
      <c r="D11" s="32">
        <v>7.9395882372834734</v>
      </c>
      <c r="E11" s="32">
        <v>-0.58216337820313413</v>
      </c>
      <c r="F11" s="32">
        <v>-2.1026131744700507</v>
      </c>
      <c r="G11" s="32">
        <v>-1.2104849696616782</v>
      </c>
      <c r="H11" s="32">
        <v>-0.33770476424595586</v>
      </c>
      <c r="I11" s="32">
        <v>-1.4039694129641305</v>
      </c>
      <c r="J11" s="32">
        <v>-6.6490026019197188</v>
      </c>
      <c r="K11" s="32">
        <v>-1.652467486321882</v>
      </c>
      <c r="L11" s="32">
        <v>1.7954247356646533</v>
      </c>
      <c r="M11" s="32">
        <v>3.4079812915252177</v>
      </c>
      <c r="N11" s="32">
        <v>1.6405061780531582E-2</v>
      </c>
      <c r="P11" s="31"/>
      <c r="Q11" s="31"/>
    </row>
    <row r="12" spans="1:17">
      <c r="A12" s="28">
        <v>9</v>
      </c>
      <c r="B12" s="29" t="s">
        <v>258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P12" s="31"/>
      <c r="Q12" s="31"/>
    </row>
    <row r="13" spans="1:17">
      <c r="A13" s="28">
        <v>10</v>
      </c>
      <c r="B13" s="29" t="s">
        <v>63</v>
      </c>
      <c r="C13" s="32">
        <v>0</v>
      </c>
      <c r="D13" s="32">
        <v>0</v>
      </c>
      <c r="E13" s="32">
        <v>0</v>
      </c>
      <c r="F13" s="32">
        <v>7.1664579674248756</v>
      </c>
      <c r="G13" s="32">
        <v>17.951949243386949</v>
      </c>
      <c r="H13" s="32">
        <v>17.951949243386949</v>
      </c>
      <c r="I13" s="32">
        <v>17.951949243386949</v>
      </c>
      <c r="J13" s="32">
        <v>17.951949243386949</v>
      </c>
      <c r="K13" s="32">
        <v>17.951949243386949</v>
      </c>
      <c r="L13" s="32">
        <v>17.951949243386949</v>
      </c>
      <c r="M13" s="32">
        <v>17.951949243386949</v>
      </c>
      <c r="N13" s="32">
        <v>17.951949243386949</v>
      </c>
      <c r="P13" s="31"/>
      <c r="Q13" s="31"/>
    </row>
    <row r="14" spans="1:17">
      <c r="A14" s="28">
        <v>11</v>
      </c>
      <c r="B14" s="29" t="s">
        <v>65</v>
      </c>
      <c r="C14" s="32">
        <v>4.2547931684979261</v>
      </c>
      <c r="D14" s="32">
        <v>4.2773336563476789</v>
      </c>
      <c r="E14" s="32">
        <v>7.6333609630136863</v>
      </c>
      <c r="F14" s="32">
        <v>6.7985366966155709</v>
      </c>
      <c r="G14" s="32">
        <v>1.8780369670801349</v>
      </c>
      <c r="H14" s="32">
        <v>3.1421281705156616</v>
      </c>
      <c r="I14" s="32">
        <v>4.7661590231404176</v>
      </c>
      <c r="J14" s="32">
        <v>3.3976586909200961</v>
      </c>
      <c r="K14" s="32">
        <v>-0.59825684442749605</v>
      </c>
      <c r="L14" s="32">
        <v>-1.4639103259325736</v>
      </c>
      <c r="M14" s="32">
        <v>0.25872712325775638</v>
      </c>
      <c r="N14" s="32">
        <v>0.38405050281041042</v>
      </c>
      <c r="P14" s="31"/>
      <c r="Q14" s="31"/>
    </row>
    <row r="15" spans="1:17">
      <c r="A15" s="28">
        <v>12</v>
      </c>
      <c r="B15" s="29" t="s">
        <v>83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P15" s="31"/>
      <c r="Q15" s="31"/>
    </row>
    <row r="16" spans="1:17">
      <c r="A16" s="33">
        <v>12.1</v>
      </c>
      <c r="B16" s="34" t="s">
        <v>259</v>
      </c>
      <c r="C16" s="32">
        <v>10.233524426509604</v>
      </c>
      <c r="D16" s="32">
        <v>14.634320335675227</v>
      </c>
      <c r="E16" s="32">
        <v>17.207206856492803</v>
      </c>
      <c r="F16" s="32">
        <v>24.742796213965306</v>
      </c>
      <c r="G16" s="32">
        <v>20.541697242392672</v>
      </c>
      <c r="H16" s="32">
        <v>16.198582196489838</v>
      </c>
      <c r="I16" s="32">
        <v>16.198582196489838</v>
      </c>
      <c r="J16" s="32">
        <v>8.2577022966900984</v>
      </c>
      <c r="K16" s="32">
        <v>7.349280579464363</v>
      </c>
      <c r="L16" s="32">
        <v>7.3302600751117524</v>
      </c>
      <c r="M16" s="32">
        <v>7.3302600751117524</v>
      </c>
      <c r="N16" s="32">
        <v>7.3302600751117524</v>
      </c>
      <c r="P16" s="31"/>
      <c r="Q16" s="31"/>
    </row>
    <row r="17" spans="1:17">
      <c r="A17" s="33">
        <v>12.2</v>
      </c>
      <c r="B17" s="34" t="s">
        <v>260</v>
      </c>
      <c r="C17" s="32">
        <v>8.9724735885168485</v>
      </c>
      <c r="D17" s="32">
        <v>8.9724735885168485</v>
      </c>
      <c r="E17" s="32">
        <v>8.9724735885168485</v>
      </c>
      <c r="F17" s="32">
        <v>10.397010829098079</v>
      </c>
      <c r="G17" s="32">
        <v>10.397010829098079</v>
      </c>
      <c r="H17" s="32">
        <v>3.0776406404415155</v>
      </c>
      <c r="I17" s="32">
        <v>3.0776406404415155</v>
      </c>
      <c r="J17" s="32">
        <v>3.0776406404415155</v>
      </c>
      <c r="K17" s="32">
        <v>3.0776406404415155</v>
      </c>
      <c r="L17" s="32">
        <v>0</v>
      </c>
      <c r="M17" s="32">
        <v>0</v>
      </c>
      <c r="N17" s="32">
        <v>0</v>
      </c>
      <c r="P17" s="31"/>
      <c r="Q17" s="31"/>
    </row>
    <row r="18" spans="1:17">
      <c r="A18" s="33">
        <v>12.3</v>
      </c>
      <c r="B18" s="34" t="s">
        <v>261</v>
      </c>
      <c r="C18" s="32">
        <v>-3.9516432163756434</v>
      </c>
      <c r="D18" s="32">
        <v>-1.0390699165596828</v>
      </c>
      <c r="E18" s="32">
        <v>5.3494642125163665</v>
      </c>
      <c r="F18" s="32">
        <v>3.569186797640441</v>
      </c>
      <c r="G18" s="32">
        <v>3.569186797640441</v>
      </c>
      <c r="H18" s="32">
        <v>-1.405612732878069</v>
      </c>
      <c r="I18" s="32">
        <v>-1.405612732878069</v>
      </c>
      <c r="J18" s="32">
        <v>-3.9835176759934683</v>
      </c>
      <c r="K18" s="32">
        <v>0.91761335655154141</v>
      </c>
      <c r="L18" s="32">
        <v>2.6300404222336198</v>
      </c>
      <c r="M18" s="32">
        <v>3.0084568762941188</v>
      </c>
      <c r="N18" s="32">
        <v>3.0084568762941188</v>
      </c>
      <c r="P18" s="31"/>
      <c r="Q18" s="31"/>
    </row>
    <row r="19" spans="1:17">
      <c r="A19" s="28">
        <v>13</v>
      </c>
      <c r="B19" s="29" t="s">
        <v>96</v>
      </c>
      <c r="C19" s="32">
        <v>0</v>
      </c>
      <c r="D19" s="32">
        <v>0</v>
      </c>
      <c r="E19" s="32">
        <v>1.2427921368117723</v>
      </c>
      <c r="F19" s="32">
        <v>-5.5632873600231392E-2</v>
      </c>
      <c r="G19" s="32">
        <v>-1.5291399338527185</v>
      </c>
      <c r="H19" s="32">
        <v>-1.5291399338527185</v>
      </c>
      <c r="I19" s="32">
        <v>-1.5291399338527185</v>
      </c>
      <c r="J19" s="32">
        <v>-1.5291399338527185</v>
      </c>
      <c r="K19" s="32">
        <v>-2.3455333830422234</v>
      </c>
      <c r="L19" s="32">
        <v>-2.3455333830422234</v>
      </c>
      <c r="M19" s="32">
        <v>-0.24985795746113126</v>
      </c>
      <c r="N19" s="32">
        <v>-0.24985795746113126</v>
      </c>
      <c r="P19" s="31"/>
      <c r="Q19" s="31"/>
    </row>
    <row r="20" spans="1:17">
      <c r="A20" s="28">
        <v>14</v>
      </c>
      <c r="B20" s="29" t="s">
        <v>102</v>
      </c>
      <c r="C20" s="32">
        <v>-0.30377143555973873</v>
      </c>
      <c r="D20" s="32">
        <v>-2.0391643597988889</v>
      </c>
      <c r="E20" s="32">
        <v>-2.0960400635826204</v>
      </c>
      <c r="F20" s="32">
        <v>-3.9283423993059756</v>
      </c>
      <c r="G20" s="32">
        <v>0.44775868135673136</v>
      </c>
      <c r="H20" s="32">
        <v>3.355059052172237</v>
      </c>
      <c r="I20" s="32">
        <v>-9.8863356613705378E-2</v>
      </c>
      <c r="J20" s="32">
        <v>-0.47916547767931661</v>
      </c>
      <c r="K20" s="32">
        <v>-0.47916547767931661</v>
      </c>
      <c r="L20" s="32">
        <v>-3.4578125656699683</v>
      </c>
      <c r="M20" s="32">
        <v>-3.0888928431835723</v>
      </c>
      <c r="N20" s="32">
        <v>-4.3035589284904461</v>
      </c>
      <c r="P20" s="31"/>
      <c r="Q20" s="31"/>
    </row>
    <row r="21" spans="1:17">
      <c r="A21" s="28">
        <v>15</v>
      </c>
      <c r="B21" s="29" t="s">
        <v>109</v>
      </c>
      <c r="C21" s="32">
        <v>13.372036418298848</v>
      </c>
      <c r="D21" s="32">
        <v>14.741251772109052</v>
      </c>
      <c r="E21" s="32">
        <v>18.272395980704047</v>
      </c>
      <c r="F21" s="32">
        <v>13.944927458712144</v>
      </c>
      <c r="G21" s="32">
        <v>14.11705049055108</v>
      </c>
      <c r="H21" s="32">
        <v>19.47251336041289</v>
      </c>
      <c r="I21" s="32">
        <v>22.35619426844913</v>
      </c>
      <c r="J21" s="32">
        <v>15.796473196968307</v>
      </c>
      <c r="K21" s="32">
        <v>11.650091446457992</v>
      </c>
      <c r="L21" s="32">
        <v>8.0706153255602402</v>
      </c>
      <c r="M21" s="32">
        <v>2.3836255539609681</v>
      </c>
      <c r="N21" s="32">
        <v>2.3836255539609681</v>
      </c>
      <c r="P21" s="31"/>
      <c r="Q21" s="31"/>
    </row>
    <row r="22" spans="1:17">
      <c r="A22" s="28">
        <v>16</v>
      </c>
      <c r="B22" s="29" t="s">
        <v>111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P22" s="31"/>
      <c r="Q22" s="31"/>
    </row>
    <row r="23" spans="1:17">
      <c r="A23" s="33">
        <v>16.100000000000001</v>
      </c>
      <c r="B23" s="34" t="s">
        <v>112</v>
      </c>
      <c r="C23" s="32">
        <v>-3.3651891253002759</v>
      </c>
      <c r="D23" s="32">
        <v>-0.98326280014450163</v>
      </c>
      <c r="E23" s="32">
        <v>-5.3743495916840089</v>
      </c>
      <c r="F23" s="32">
        <v>-5.6873711624005807</v>
      </c>
      <c r="G23" s="32">
        <v>-5.8521514724139934</v>
      </c>
      <c r="H23" s="32">
        <v>-10.190613609296051</v>
      </c>
      <c r="I23" s="32">
        <v>-12.161027809669477</v>
      </c>
      <c r="J23" s="32">
        <v>-5.8901007801272982</v>
      </c>
      <c r="K23" s="32">
        <v>-7.0869201702103624</v>
      </c>
      <c r="L23" s="32">
        <v>-6.1445991873072927</v>
      </c>
      <c r="M23" s="32">
        <v>-6.5152993016068166</v>
      </c>
      <c r="N23" s="32">
        <v>-11.197973449415315</v>
      </c>
      <c r="P23" s="31"/>
      <c r="Q23" s="31"/>
    </row>
    <row r="24" spans="1:17">
      <c r="A24" s="33">
        <v>16.2</v>
      </c>
      <c r="B24" s="34" t="s">
        <v>233</v>
      </c>
      <c r="C24" s="32">
        <v>3.9240275998453598</v>
      </c>
      <c r="D24" s="32">
        <v>1.7134293523821924</v>
      </c>
      <c r="E24" s="32">
        <v>-3.1056639291841464</v>
      </c>
      <c r="F24" s="32">
        <v>-3.6361416706377554</v>
      </c>
      <c r="G24" s="32">
        <v>-2.4978175680357708</v>
      </c>
      <c r="H24" s="32">
        <v>-3.6361416706377554</v>
      </c>
      <c r="I24" s="32">
        <v>-4.1591172240802621</v>
      </c>
      <c r="J24" s="32">
        <v>-1.8721139295235218</v>
      </c>
      <c r="K24" s="32">
        <v>0</v>
      </c>
      <c r="L24" s="32">
        <v>1.9244379452331373</v>
      </c>
      <c r="M24" s="32">
        <v>3.3037222298521982</v>
      </c>
      <c r="N24" s="32">
        <v>1.9078306936918494</v>
      </c>
      <c r="P24" s="31"/>
      <c r="Q24" s="31"/>
    </row>
    <row r="25" spans="1:17">
      <c r="A25" s="28">
        <v>17</v>
      </c>
      <c r="B25" s="29" t="s">
        <v>113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</row>
    <row r="26" spans="1:17">
      <c r="A26" s="33">
        <v>17.100000000000001</v>
      </c>
      <c r="B26" s="34" t="s">
        <v>262</v>
      </c>
      <c r="C26" s="32">
        <v>-8.2489721044357083</v>
      </c>
      <c r="D26" s="32">
        <v>-6.6371818017473601</v>
      </c>
      <c r="E26" s="32">
        <v>-8.9855240587655203</v>
      </c>
      <c r="F26" s="32">
        <v>-10.132565266636647</v>
      </c>
      <c r="G26" s="32">
        <v>-7.8671332172662574</v>
      </c>
      <c r="H26" s="32">
        <v>-11.495989019620296</v>
      </c>
      <c r="I26" s="32">
        <v>-11.462733329448625</v>
      </c>
      <c r="J26" s="32">
        <v>-13.8641508325003</v>
      </c>
      <c r="K26" s="32">
        <v>-7.7426549379371323</v>
      </c>
      <c r="L26" s="32">
        <v>-6.7206430380871325</v>
      </c>
      <c r="M26" s="32">
        <v>-3.4245817399689287</v>
      </c>
      <c r="N26" s="32">
        <v>-3.6467040585070833</v>
      </c>
      <c r="P26" s="31"/>
      <c r="Q26" s="31"/>
    </row>
    <row r="27" spans="1:17">
      <c r="A27" s="33">
        <v>17.2</v>
      </c>
      <c r="B27" s="34" t="s">
        <v>263</v>
      </c>
      <c r="C27" s="32">
        <v>-8.7166626784312484</v>
      </c>
      <c r="D27" s="32">
        <v>-11.050082000667857</v>
      </c>
      <c r="E27" s="32">
        <v>-9.3196428162899565</v>
      </c>
      <c r="F27" s="32">
        <v>-9.6980090875157856</v>
      </c>
      <c r="G27" s="32">
        <v>-8.9311710427443387</v>
      </c>
      <c r="H27" s="32">
        <v>-6.224745423547688</v>
      </c>
      <c r="I27" s="32">
        <v>-6.7974196500388473</v>
      </c>
      <c r="J27" s="32">
        <v>-12.370608194598404</v>
      </c>
      <c r="K27" s="32">
        <v>-3.1768706126670168</v>
      </c>
      <c r="L27" s="32">
        <v>-3.8502313711118603</v>
      </c>
      <c r="M27" s="32">
        <v>-5.2887743521461488</v>
      </c>
      <c r="N27" s="32">
        <v>-4.4580416306934438</v>
      </c>
      <c r="P27" s="31"/>
      <c r="Q27" s="31"/>
    </row>
    <row r="28" spans="1:17">
      <c r="A28" s="33">
        <v>17.3</v>
      </c>
      <c r="B28" s="34" t="s">
        <v>264</v>
      </c>
      <c r="C28" s="32">
        <v>-11.860255733758109</v>
      </c>
      <c r="D28" s="32">
        <v>-15.085368897567903</v>
      </c>
      <c r="E28" s="32">
        <v>-17.38277201666277</v>
      </c>
      <c r="F28" s="32">
        <v>-14.936970167965825</v>
      </c>
      <c r="G28" s="32">
        <v>-15.690985984125078</v>
      </c>
      <c r="H28" s="32">
        <v>-13.842959039934229</v>
      </c>
      <c r="I28" s="32">
        <v>-5.8533503979613499</v>
      </c>
      <c r="J28" s="32">
        <v>-6.6811962973151822</v>
      </c>
      <c r="K28" s="32">
        <v>-9.4594926748074499</v>
      </c>
      <c r="L28" s="32">
        <v>-5.2985249005917296</v>
      </c>
      <c r="M28" s="32">
        <v>-2.1464501630094475</v>
      </c>
      <c r="N28" s="32">
        <v>-0.68377670725760709</v>
      </c>
      <c r="P28" s="31"/>
      <c r="Q28" s="31"/>
    </row>
    <row r="29" spans="1:17">
      <c r="A29" s="28">
        <v>18</v>
      </c>
      <c r="B29" s="29" t="s">
        <v>265</v>
      </c>
      <c r="C29" s="32">
        <v>-1.207322613288909</v>
      </c>
      <c r="D29" s="32">
        <v>-2.0265218038602342</v>
      </c>
      <c r="E29" s="32">
        <v>-5.3283369514528403</v>
      </c>
      <c r="F29" s="32">
        <v>-7.5259773258512297</v>
      </c>
      <c r="G29" s="32">
        <v>-4.9624196292304106</v>
      </c>
      <c r="H29" s="32">
        <v>-2.6769432099893038</v>
      </c>
      <c r="I29" s="32">
        <v>-4.8742003272580661</v>
      </c>
      <c r="J29" s="32">
        <v>-1.8156045299710541</v>
      </c>
      <c r="K29" s="32">
        <v>-6.6285815642974484</v>
      </c>
      <c r="L29" s="32">
        <v>-6.3727523576815344</v>
      </c>
      <c r="M29" s="32">
        <v>-4.7792509025624099</v>
      </c>
      <c r="N29" s="32">
        <v>-4.7786121403710951</v>
      </c>
      <c r="P29" s="31"/>
      <c r="Q29" s="31"/>
    </row>
    <row r="30" spans="1:17">
      <c r="A30" s="28">
        <v>19</v>
      </c>
      <c r="B30" s="29" t="s">
        <v>266</v>
      </c>
      <c r="C30" s="32">
        <v>-4.0374437061481103</v>
      </c>
      <c r="D30" s="32">
        <v>-1.9595547745781516</v>
      </c>
      <c r="E30" s="32">
        <v>-1.642403691174863</v>
      </c>
      <c r="F30" s="32">
        <v>-1.680011074651361</v>
      </c>
      <c r="G30" s="32">
        <v>-1.1066326563766324</v>
      </c>
      <c r="H30" s="32">
        <v>-1.8846978034708428</v>
      </c>
      <c r="I30" s="32">
        <v>-2.5075940942700612</v>
      </c>
      <c r="J30" s="32">
        <v>-3.4626506101455732</v>
      </c>
      <c r="K30" s="32">
        <v>-3.4626506101455732</v>
      </c>
      <c r="L30" s="32">
        <v>-3.4626506101455732</v>
      </c>
      <c r="M30" s="32">
        <v>-2.6376134435623015</v>
      </c>
      <c r="N30" s="32">
        <v>-0.96386935694104636</v>
      </c>
      <c r="P30" s="31"/>
      <c r="Q30" s="31"/>
    </row>
    <row r="31" spans="1:17">
      <c r="A31" s="28">
        <v>20</v>
      </c>
      <c r="B31" s="29" t="s">
        <v>267</v>
      </c>
      <c r="C31" s="32">
        <v>6.9483725392363738</v>
      </c>
      <c r="D31" s="32">
        <v>-10.049173782800665</v>
      </c>
      <c r="E31" s="32">
        <v>16.31659514945494</v>
      </c>
      <c r="F31" s="32">
        <v>36.198421671840435</v>
      </c>
      <c r="G31" s="32">
        <v>6.5742022683221677</v>
      </c>
      <c r="H31" s="32">
        <v>36.308177689639791</v>
      </c>
      <c r="I31" s="32">
        <v>12.518266552909949</v>
      </c>
      <c r="J31" s="32">
        <v>3.2094382565906301</v>
      </c>
      <c r="K31" s="32">
        <v>8.8572859867390434</v>
      </c>
      <c r="L31" s="32">
        <v>4.467931094717855</v>
      </c>
      <c r="M31" s="32">
        <v>8.4799797292970851</v>
      </c>
      <c r="N31" s="32">
        <v>-10.67738757359858</v>
      </c>
      <c r="P31" s="31"/>
      <c r="Q31" s="31"/>
    </row>
    <row r="32" spans="1:17">
      <c r="A32" s="28">
        <v>21</v>
      </c>
      <c r="B32" s="29" t="s">
        <v>161</v>
      </c>
      <c r="C32" s="32">
        <v>1.7053025658242404E-13</v>
      </c>
      <c r="D32" s="32">
        <v>1.7053025658242404E-13</v>
      </c>
      <c r="E32" s="32">
        <v>1.7053025658242404E-13</v>
      </c>
      <c r="F32" s="32">
        <v>1.7053025658242404E-13</v>
      </c>
      <c r="G32" s="32">
        <v>1.7053025658242404E-13</v>
      </c>
      <c r="H32" s="32">
        <v>1.7053025658242404E-13</v>
      </c>
      <c r="I32" s="32">
        <v>1.7053025658242404E-13</v>
      </c>
      <c r="J32" s="32">
        <v>1.7053025658242404E-13</v>
      </c>
      <c r="K32" s="32">
        <v>1.7053025658242404E-13</v>
      </c>
      <c r="L32" s="32">
        <v>1.7053025658242404E-13</v>
      </c>
      <c r="M32" s="32">
        <v>1.7053025658242404E-13</v>
      </c>
      <c r="N32" s="32">
        <v>1.7053025658242404E-13</v>
      </c>
    </row>
    <row r="33" spans="1:15" ht="15.75">
      <c r="A33" s="35" t="s">
        <v>240</v>
      </c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</row>
    <row r="34" spans="1:15" ht="15" customHeight="1">
      <c r="A34" s="51" t="s">
        <v>0</v>
      </c>
      <c r="B34" s="49" t="s">
        <v>1</v>
      </c>
      <c r="C34" s="49" t="s">
        <v>220</v>
      </c>
      <c r="D34" s="49" t="s">
        <v>222</v>
      </c>
      <c r="E34" s="49" t="s">
        <v>223</v>
      </c>
      <c r="F34" s="49" t="s">
        <v>224</v>
      </c>
      <c r="G34" s="49" t="s">
        <v>225</v>
      </c>
      <c r="H34" s="49" t="s">
        <v>226</v>
      </c>
      <c r="I34" s="49" t="s">
        <v>227</v>
      </c>
      <c r="J34" s="49" t="s">
        <v>228</v>
      </c>
      <c r="K34" s="49" t="s">
        <v>229</v>
      </c>
      <c r="L34" s="49" t="s">
        <v>230</v>
      </c>
      <c r="M34" s="49" t="s">
        <v>231</v>
      </c>
      <c r="N34" s="49" t="s">
        <v>232</v>
      </c>
      <c r="O34" s="54" t="s">
        <v>238</v>
      </c>
    </row>
    <row r="35" spans="1:15">
      <c r="A35" s="52"/>
      <c r="B35" s="50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</row>
    <row r="36" spans="1:15">
      <c r="A36" s="52"/>
      <c r="B36" s="53"/>
      <c r="C36" s="50"/>
      <c r="D36" s="50"/>
      <c r="E36" s="50"/>
      <c r="F36" s="50"/>
      <c r="G36" s="50"/>
      <c r="H36" s="50"/>
      <c r="I36" s="50"/>
      <c r="J36" s="50"/>
      <c r="K36" s="50"/>
      <c r="L36" s="50"/>
      <c r="M36" s="50"/>
      <c r="N36" s="50"/>
      <c r="O36" s="50"/>
    </row>
    <row r="37" spans="1:15">
      <c r="A37" s="55" t="s">
        <v>2</v>
      </c>
      <c r="B37" s="56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0"/>
    </row>
    <row r="38" spans="1:15">
      <c r="A38" s="19">
        <v>1</v>
      </c>
      <c r="B38" s="20" t="s">
        <v>3</v>
      </c>
      <c r="C38" s="5">
        <v>300</v>
      </c>
      <c r="D38" s="5">
        <v>300</v>
      </c>
      <c r="E38" s="5">
        <v>300</v>
      </c>
      <c r="F38" s="5">
        <v>300</v>
      </c>
      <c r="G38" s="5">
        <v>280</v>
      </c>
      <c r="H38" s="5">
        <v>300</v>
      </c>
      <c r="I38" s="5">
        <v>300</v>
      </c>
      <c r="J38" s="5">
        <v>300</v>
      </c>
      <c r="K38" s="5">
        <v>300</v>
      </c>
      <c r="L38" s="5">
        <v>300</v>
      </c>
      <c r="M38" s="5">
        <v>320</v>
      </c>
      <c r="N38" s="5">
        <v>320</v>
      </c>
      <c r="O38" s="16">
        <f>AVERAGE(C38:N38)</f>
        <v>301.66666666666669</v>
      </c>
    </row>
    <row r="39" spans="1:15">
      <c r="A39" s="19">
        <v>2</v>
      </c>
      <c r="B39" s="20" t="s">
        <v>4</v>
      </c>
      <c r="C39" s="5" t="s">
        <v>239</v>
      </c>
      <c r="D39" s="5" t="s">
        <v>239</v>
      </c>
      <c r="E39" s="5" t="s">
        <v>239</v>
      </c>
      <c r="F39" s="5" t="s">
        <v>239</v>
      </c>
      <c r="G39" s="5" t="s">
        <v>239</v>
      </c>
      <c r="H39" s="5" t="s">
        <v>239</v>
      </c>
      <c r="I39" s="5" t="s">
        <v>239</v>
      </c>
      <c r="J39" s="5" t="s">
        <v>239</v>
      </c>
      <c r="K39" s="5" t="s">
        <v>239</v>
      </c>
      <c r="L39" s="5" t="s">
        <v>239</v>
      </c>
      <c r="M39" s="5" t="s">
        <v>239</v>
      </c>
      <c r="N39" s="5" t="s">
        <v>239</v>
      </c>
      <c r="O39" s="16" t="s">
        <v>239</v>
      </c>
    </row>
    <row r="40" spans="1:15">
      <c r="A40" s="19">
        <v>3</v>
      </c>
      <c r="B40" s="20" t="s">
        <v>5</v>
      </c>
      <c r="C40" s="5">
        <v>260</v>
      </c>
      <c r="D40" s="5">
        <v>260</v>
      </c>
      <c r="E40" s="5">
        <v>260</v>
      </c>
      <c r="F40" s="5">
        <v>260</v>
      </c>
      <c r="G40" s="5">
        <v>260</v>
      </c>
      <c r="H40" s="5">
        <v>260</v>
      </c>
      <c r="I40" s="5">
        <v>260</v>
      </c>
      <c r="J40" s="5">
        <v>260</v>
      </c>
      <c r="K40" s="5">
        <v>260</v>
      </c>
      <c r="L40" s="5">
        <v>260</v>
      </c>
      <c r="M40" s="5">
        <v>260</v>
      </c>
      <c r="N40" s="5">
        <v>260</v>
      </c>
      <c r="O40" s="16">
        <f t="shared" ref="O40:O43" si="0">AVERAGE(C40:N40)</f>
        <v>260</v>
      </c>
    </row>
    <row r="41" spans="1:15">
      <c r="A41" s="19">
        <v>4</v>
      </c>
      <c r="B41" s="20" t="s">
        <v>219</v>
      </c>
      <c r="C41" s="5">
        <v>700</v>
      </c>
      <c r="D41" s="5">
        <v>700</v>
      </c>
      <c r="E41" s="5">
        <v>700</v>
      </c>
      <c r="F41" s="5">
        <v>700</v>
      </c>
      <c r="G41" s="5">
        <v>700</v>
      </c>
      <c r="H41" s="5">
        <v>700</v>
      </c>
      <c r="I41" s="5">
        <v>700</v>
      </c>
      <c r="J41" s="5">
        <v>700</v>
      </c>
      <c r="K41" s="5">
        <v>700</v>
      </c>
      <c r="L41" s="5">
        <v>700</v>
      </c>
      <c r="M41" s="5">
        <v>700</v>
      </c>
      <c r="N41" s="5">
        <v>700</v>
      </c>
      <c r="O41" s="16">
        <f t="shared" si="0"/>
        <v>700</v>
      </c>
    </row>
    <row r="42" spans="1:15">
      <c r="A42" s="19">
        <v>5</v>
      </c>
      <c r="B42" s="20" t="s">
        <v>6</v>
      </c>
      <c r="C42" s="5">
        <v>1250</v>
      </c>
      <c r="D42" s="5">
        <v>1250</v>
      </c>
      <c r="E42" s="5">
        <v>1250</v>
      </c>
      <c r="F42" s="5">
        <v>1250</v>
      </c>
      <c r="G42" s="5">
        <v>1250</v>
      </c>
      <c r="H42" s="5">
        <v>1250</v>
      </c>
      <c r="I42" s="5">
        <v>1250</v>
      </c>
      <c r="J42" s="5">
        <v>1250</v>
      </c>
      <c r="K42" s="5">
        <v>1250</v>
      </c>
      <c r="L42" s="5">
        <v>1250</v>
      </c>
      <c r="M42" s="5">
        <v>1250</v>
      </c>
      <c r="N42" s="5">
        <v>1250</v>
      </c>
      <c r="O42" s="16">
        <f t="shared" si="0"/>
        <v>1250</v>
      </c>
    </row>
    <row r="43" spans="1:15">
      <c r="A43" s="19">
        <v>6</v>
      </c>
      <c r="B43" s="20" t="s">
        <v>7</v>
      </c>
      <c r="C43" s="5">
        <v>422</v>
      </c>
      <c r="D43" s="5">
        <v>442</v>
      </c>
      <c r="E43" s="5">
        <v>442</v>
      </c>
      <c r="F43" s="5">
        <v>442</v>
      </c>
      <c r="G43" s="5">
        <v>442</v>
      </c>
      <c r="H43" s="5">
        <v>442</v>
      </c>
      <c r="I43" s="5">
        <v>442</v>
      </c>
      <c r="J43" s="5">
        <v>442</v>
      </c>
      <c r="K43" s="5">
        <v>442</v>
      </c>
      <c r="L43" s="5">
        <v>442</v>
      </c>
      <c r="M43" s="5">
        <v>396</v>
      </c>
      <c r="N43" s="5">
        <v>396</v>
      </c>
      <c r="O43" s="16">
        <f t="shared" si="0"/>
        <v>432.66666666666669</v>
      </c>
    </row>
    <row r="44" spans="1:15">
      <c r="A44" s="37" t="s">
        <v>8</v>
      </c>
      <c r="B44" s="38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13"/>
    </row>
    <row r="45" spans="1:15">
      <c r="A45" s="19">
        <v>7</v>
      </c>
      <c r="B45" s="20" t="s">
        <v>9</v>
      </c>
      <c r="C45" s="5">
        <v>70</v>
      </c>
      <c r="D45" s="5">
        <v>70</v>
      </c>
      <c r="E45" s="5">
        <v>70</v>
      </c>
      <c r="F45" s="5">
        <v>70</v>
      </c>
      <c r="G45" s="5">
        <v>80</v>
      </c>
      <c r="H45" s="5">
        <v>80</v>
      </c>
      <c r="I45" s="5">
        <v>80</v>
      </c>
      <c r="J45" s="5">
        <v>80</v>
      </c>
      <c r="K45" s="5">
        <v>80</v>
      </c>
      <c r="L45" s="5">
        <v>80</v>
      </c>
      <c r="M45" s="5">
        <v>80</v>
      </c>
      <c r="N45" s="5">
        <v>80</v>
      </c>
      <c r="O45" s="16">
        <f t="shared" ref="O45:O52" si="1">AVERAGE(C45:N45)</f>
        <v>76.666666666666671</v>
      </c>
    </row>
    <row r="46" spans="1:15">
      <c r="A46" s="19">
        <v>8</v>
      </c>
      <c r="B46" s="20" t="s">
        <v>163</v>
      </c>
      <c r="C46" s="5">
        <v>60</v>
      </c>
      <c r="D46" s="5">
        <v>60</v>
      </c>
      <c r="E46" s="5">
        <v>60</v>
      </c>
      <c r="F46" s="5">
        <v>60</v>
      </c>
      <c r="G46" s="5">
        <v>75</v>
      </c>
      <c r="H46" s="5">
        <v>75</v>
      </c>
      <c r="I46" s="5">
        <v>75</v>
      </c>
      <c r="J46" s="5">
        <v>75</v>
      </c>
      <c r="K46" s="5">
        <v>75</v>
      </c>
      <c r="L46" s="5">
        <v>75</v>
      </c>
      <c r="M46" s="5">
        <v>75</v>
      </c>
      <c r="N46" s="5">
        <v>75</v>
      </c>
      <c r="O46" s="16">
        <f t="shared" si="1"/>
        <v>70</v>
      </c>
    </row>
    <row r="47" spans="1:15">
      <c r="A47" s="19">
        <v>9</v>
      </c>
      <c r="B47" s="20" t="s">
        <v>164</v>
      </c>
      <c r="C47" s="5">
        <v>70</v>
      </c>
      <c r="D47" s="5">
        <v>70</v>
      </c>
      <c r="E47" s="5">
        <v>70</v>
      </c>
      <c r="F47" s="5">
        <v>70</v>
      </c>
      <c r="G47" s="5">
        <v>70</v>
      </c>
      <c r="H47" s="5">
        <v>70</v>
      </c>
      <c r="I47" s="5">
        <v>70</v>
      </c>
      <c r="J47" s="5">
        <v>70</v>
      </c>
      <c r="K47" s="5">
        <v>70</v>
      </c>
      <c r="L47" s="5">
        <v>70</v>
      </c>
      <c r="M47" s="5">
        <v>70</v>
      </c>
      <c r="N47" s="5">
        <v>70</v>
      </c>
      <c r="O47" s="16">
        <f t="shared" si="1"/>
        <v>70</v>
      </c>
    </row>
    <row r="48" spans="1:15">
      <c r="A48" s="19">
        <v>10</v>
      </c>
      <c r="B48" s="20" t="s">
        <v>165</v>
      </c>
      <c r="C48" s="5">
        <v>50</v>
      </c>
      <c r="D48" s="5">
        <v>50</v>
      </c>
      <c r="E48" s="5">
        <v>50</v>
      </c>
      <c r="F48" s="5">
        <v>50</v>
      </c>
      <c r="G48" s="5" t="s">
        <v>239</v>
      </c>
      <c r="H48" s="5" t="s">
        <v>239</v>
      </c>
      <c r="I48" s="5" t="s">
        <v>239</v>
      </c>
      <c r="J48" s="5">
        <v>70</v>
      </c>
      <c r="K48" s="5">
        <v>70</v>
      </c>
      <c r="L48" s="5">
        <v>70</v>
      </c>
      <c r="M48" s="5">
        <v>70</v>
      </c>
      <c r="N48" s="5">
        <v>70</v>
      </c>
      <c r="O48" s="16">
        <f t="shared" si="1"/>
        <v>61.111111111111114</v>
      </c>
    </row>
    <row r="49" spans="1:15">
      <c r="A49" s="19">
        <v>11</v>
      </c>
      <c r="B49" s="20" t="s">
        <v>166</v>
      </c>
      <c r="C49" s="5">
        <v>45</v>
      </c>
      <c r="D49" s="5">
        <v>45</v>
      </c>
      <c r="E49" s="5" t="s">
        <v>239</v>
      </c>
      <c r="F49" s="5" t="s">
        <v>239</v>
      </c>
      <c r="G49" s="5" t="s">
        <v>239</v>
      </c>
      <c r="H49" s="5" t="s">
        <v>239</v>
      </c>
      <c r="I49" s="5" t="s">
        <v>239</v>
      </c>
      <c r="J49" s="5">
        <v>60</v>
      </c>
      <c r="K49" s="5">
        <v>60</v>
      </c>
      <c r="L49" s="5">
        <v>60</v>
      </c>
      <c r="M49" s="5">
        <v>60</v>
      </c>
      <c r="N49" s="5">
        <v>60</v>
      </c>
      <c r="O49" s="16">
        <f t="shared" si="1"/>
        <v>55.714285714285715</v>
      </c>
    </row>
    <row r="50" spans="1:15">
      <c r="A50" s="19">
        <v>12</v>
      </c>
      <c r="B50" s="20" t="s">
        <v>10</v>
      </c>
      <c r="C50" s="5">
        <v>42.5</v>
      </c>
      <c r="D50" s="5">
        <v>42.5</v>
      </c>
      <c r="E50" s="5">
        <v>41.25</v>
      </c>
      <c r="F50" s="5">
        <v>41.25</v>
      </c>
      <c r="G50" s="5">
        <v>47.5</v>
      </c>
      <c r="H50" s="5">
        <v>47.5</v>
      </c>
      <c r="I50" s="5">
        <v>47.5</v>
      </c>
      <c r="J50" s="5">
        <v>45</v>
      </c>
      <c r="K50" s="5">
        <v>45</v>
      </c>
      <c r="L50" s="5">
        <v>45</v>
      </c>
      <c r="M50" s="5">
        <v>45</v>
      </c>
      <c r="N50" s="5">
        <v>45</v>
      </c>
      <c r="O50" s="16">
        <f t="shared" si="1"/>
        <v>44.583333333333336</v>
      </c>
    </row>
    <row r="51" spans="1:15">
      <c r="A51" s="19">
        <v>13</v>
      </c>
      <c r="B51" s="20" t="s">
        <v>11</v>
      </c>
      <c r="C51" s="5">
        <v>50</v>
      </c>
      <c r="D51" s="5">
        <v>50</v>
      </c>
      <c r="E51" s="5">
        <v>47.5</v>
      </c>
      <c r="F51" s="5">
        <v>47.5</v>
      </c>
      <c r="G51" s="5" t="s">
        <v>239</v>
      </c>
      <c r="H51" s="5" t="s">
        <v>239</v>
      </c>
      <c r="I51" s="5" t="s">
        <v>239</v>
      </c>
      <c r="J51" s="5">
        <v>60</v>
      </c>
      <c r="K51" s="5">
        <v>60</v>
      </c>
      <c r="L51" s="5">
        <v>60</v>
      </c>
      <c r="M51" s="5">
        <v>60</v>
      </c>
      <c r="N51" s="5">
        <v>60</v>
      </c>
      <c r="O51" s="16">
        <f t="shared" si="1"/>
        <v>55</v>
      </c>
    </row>
    <row r="52" spans="1:15">
      <c r="A52" s="19">
        <v>14</v>
      </c>
      <c r="B52" s="20" t="s">
        <v>12</v>
      </c>
      <c r="C52" s="5">
        <v>37.5</v>
      </c>
      <c r="D52" s="5">
        <v>37.5</v>
      </c>
      <c r="E52" s="5">
        <v>35</v>
      </c>
      <c r="F52" s="5">
        <v>35</v>
      </c>
      <c r="G52" s="5">
        <v>40</v>
      </c>
      <c r="H52" s="5">
        <v>40</v>
      </c>
      <c r="I52" s="5">
        <v>40</v>
      </c>
      <c r="J52" s="5">
        <v>40</v>
      </c>
      <c r="K52" s="5">
        <v>40</v>
      </c>
      <c r="L52" s="5">
        <v>40</v>
      </c>
      <c r="M52" s="5">
        <v>40</v>
      </c>
      <c r="N52" s="5">
        <v>40</v>
      </c>
      <c r="O52" s="16">
        <f t="shared" si="1"/>
        <v>38.75</v>
      </c>
    </row>
    <row r="53" spans="1:15">
      <c r="A53" s="37" t="s">
        <v>13</v>
      </c>
      <c r="B53" s="38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13"/>
    </row>
    <row r="54" spans="1:15">
      <c r="A54" s="19">
        <v>15</v>
      </c>
      <c r="B54" s="20" t="s">
        <v>167</v>
      </c>
      <c r="C54" s="5">
        <v>225</v>
      </c>
      <c r="D54" s="5">
        <v>225</v>
      </c>
      <c r="E54" s="5">
        <v>225</v>
      </c>
      <c r="F54" s="5">
        <v>225</v>
      </c>
      <c r="G54" s="5">
        <v>230</v>
      </c>
      <c r="H54" s="5">
        <v>230</v>
      </c>
      <c r="I54" s="5">
        <v>225</v>
      </c>
      <c r="J54" s="5">
        <v>225</v>
      </c>
      <c r="K54" s="5">
        <v>225</v>
      </c>
      <c r="L54" s="5">
        <v>225</v>
      </c>
      <c r="M54" s="5">
        <v>225</v>
      </c>
      <c r="N54" s="5">
        <v>215</v>
      </c>
      <c r="O54" s="16">
        <f t="shared" ref="O54:O55" si="2">AVERAGE(C54:N54)</f>
        <v>225</v>
      </c>
    </row>
    <row r="55" spans="1:15">
      <c r="A55" s="19">
        <v>16</v>
      </c>
      <c r="B55" s="20" t="s">
        <v>14</v>
      </c>
      <c r="C55" s="5">
        <v>230</v>
      </c>
      <c r="D55" s="5">
        <v>230</v>
      </c>
      <c r="E55" s="5">
        <v>230</v>
      </c>
      <c r="F55" s="5">
        <v>230</v>
      </c>
      <c r="G55" s="5">
        <v>235</v>
      </c>
      <c r="H55" s="5">
        <v>235</v>
      </c>
      <c r="I55" s="5">
        <v>230</v>
      </c>
      <c r="J55" s="5">
        <v>230</v>
      </c>
      <c r="K55" s="5">
        <v>230</v>
      </c>
      <c r="L55" s="5">
        <v>230</v>
      </c>
      <c r="M55" s="5">
        <v>230</v>
      </c>
      <c r="N55" s="5">
        <v>220</v>
      </c>
      <c r="O55" s="16">
        <f t="shared" si="2"/>
        <v>230</v>
      </c>
    </row>
    <row r="56" spans="1:15">
      <c r="A56" s="37" t="s">
        <v>15</v>
      </c>
      <c r="B56" s="38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13"/>
    </row>
    <row r="57" spans="1:15">
      <c r="A57" s="19">
        <v>17</v>
      </c>
      <c r="B57" s="20" t="s">
        <v>16</v>
      </c>
      <c r="C57" s="5">
        <v>3100</v>
      </c>
      <c r="D57" s="5">
        <v>2950</v>
      </c>
      <c r="E57" s="5">
        <v>2950</v>
      </c>
      <c r="F57" s="5">
        <v>2950</v>
      </c>
      <c r="G57" s="5">
        <v>2950</v>
      </c>
      <c r="H57" s="5">
        <v>2950</v>
      </c>
      <c r="I57" s="5">
        <v>3075</v>
      </c>
      <c r="J57" s="5">
        <v>3075</v>
      </c>
      <c r="K57" s="5">
        <v>3090</v>
      </c>
      <c r="L57" s="5">
        <v>3025</v>
      </c>
      <c r="M57" s="5">
        <v>3000</v>
      </c>
      <c r="N57" s="5">
        <v>3000</v>
      </c>
      <c r="O57" s="16">
        <f t="shared" ref="O57:O78" si="3">AVERAGE(C57:N57)</f>
        <v>3009.5833333333335</v>
      </c>
    </row>
    <row r="58" spans="1:15">
      <c r="A58" s="19">
        <v>18</v>
      </c>
      <c r="B58" s="20" t="s">
        <v>17</v>
      </c>
      <c r="C58" s="5" t="s">
        <v>239</v>
      </c>
      <c r="D58" s="5" t="s">
        <v>239</v>
      </c>
      <c r="E58" s="5" t="s">
        <v>239</v>
      </c>
      <c r="F58" s="5" t="s">
        <v>239</v>
      </c>
      <c r="G58" s="5" t="s">
        <v>239</v>
      </c>
      <c r="H58" s="5" t="s">
        <v>239</v>
      </c>
      <c r="I58" s="5" t="s">
        <v>239</v>
      </c>
      <c r="J58" s="5" t="s">
        <v>239</v>
      </c>
      <c r="K58" s="5" t="s">
        <v>239</v>
      </c>
      <c r="L58" s="5" t="s">
        <v>239</v>
      </c>
      <c r="M58" s="5" t="s">
        <v>239</v>
      </c>
      <c r="N58" s="5" t="s">
        <v>239</v>
      </c>
      <c r="O58" s="16" t="s">
        <v>239</v>
      </c>
    </row>
    <row r="59" spans="1:15">
      <c r="A59" s="19">
        <v>19</v>
      </c>
      <c r="B59" s="20" t="s">
        <v>18</v>
      </c>
      <c r="C59" s="5">
        <v>3400</v>
      </c>
      <c r="D59" s="5">
        <v>3300</v>
      </c>
      <c r="E59" s="5">
        <v>3300</v>
      </c>
      <c r="F59" s="5">
        <v>3300</v>
      </c>
      <c r="G59" s="5">
        <v>3300</v>
      </c>
      <c r="H59" s="5">
        <v>3300</v>
      </c>
      <c r="I59" s="5">
        <v>3000</v>
      </c>
      <c r="J59" s="5">
        <v>3000</v>
      </c>
      <c r="K59" s="5">
        <v>3000</v>
      </c>
      <c r="L59" s="5">
        <v>2950</v>
      </c>
      <c r="M59" s="5">
        <v>3000</v>
      </c>
      <c r="N59" s="5">
        <v>3000</v>
      </c>
      <c r="O59" s="16">
        <f t="shared" si="3"/>
        <v>3154.1666666666665</v>
      </c>
    </row>
    <row r="60" spans="1:15">
      <c r="A60" s="19">
        <v>20</v>
      </c>
      <c r="B60" s="20" t="s">
        <v>19</v>
      </c>
      <c r="C60" s="5">
        <v>3400</v>
      </c>
      <c r="D60" s="5">
        <v>3300</v>
      </c>
      <c r="E60" s="5">
        <v>3300</v>
      </c>
      <c r="F60" s="5">
        <v>3300</v>
      </c>
      <c r="G60" s="5">
        <v>3300</v>
      </c>
      <c r="H60" s="5">
        <v>3300</v>
      </c>
      <c r="I60" s="5">
        <v>3000</v>
      </c>
      <c r="J60" s="5">
        <v>3000</v>
      </c>
      <c r="K60" s="5">
        <v>3000</v>
      </c>
      <c r="L60" s="5">
        <v>2950</v>
      </c>
      <c r="M60" s="5">
        <v>3000</v>
      </c>
      <c r="N60" s="5">
        <v>3000</v>
      </c>
      <c r="O60" s="16">
        <f t="shared" si="3"/>
        <v>3154.1666666666665</v>
      </c>
    </row>
    <row r="61" spans="1:15">
      <c r="A61" s="19">
        <v>21</v>
      </c>
      <c r="B61" s="20" t="s">
        <v>20</v>
      </c>
      <c r="C61" s="5" t="s">
        <v>239</v>
      </c>
      <c r="D61" s="5" t="s">
        <v>239</v>
      </c>
      <c r="E61" s="5" t="s">
        <v>239</v>
      </c>
      <c r="F61" s="5" t="s">
        <v>239</v>
      </c>
      <c r="G61" s="5" t="s">
        <v>239</v>
      </c>
      <c r="H61" s="5" t="s">
        <v>239</v>
      </c>
      <c r="I61" s="5" t="s">
        <v>239</v>
      </c>
      <c r="J61" s="5" t="s">
        <v>239</v>
      </c>
      <c r="K61" s="5" t="s">
        <v>239</v>
      </c>
      <c r="L61" s="5" t="s">
        <v>239</v>
      </c>
      <c r="M61" s="5" t="s">
        <v>239</v>
      </c>
      <c r="N61" s="5" t="s">
        <v>239</v>
      </c>
      <c r="O61" s="16" t="s">
        <v>239</v>
      </c>
    </row>
    <row r="62" spans="1:15">
      <c r="A62" s="19">
        <v>22</v>
      </c>
      <c r="B62" s="20" t="s">
        <v>21</v>
      </c>
      <c r="C62" s="5">
        <v>3275</v>
      </c>
      <c r="D62" s="5">
        <v>3125</v>
      </c>
      <c r="E62" s="5">
        <v>3125</v>
      </c>
      <c r="F62" s="5">
        <v>3050</v>
      </c>
      <c r="G62" s="5">
        <v>3050</v>
      </c>
      <c r="H62" s="5">
        <v>3050</v>
      </c>
      <c r="I62" s="5">
        <v>3125</v>
      </c>
      <c r="J62" s="5">
        <v>3125</v>
      </c>
      <c r="K62" s="5">
        <v>3125</v>
      </c>
      <c r="L62" s="5">
        <v>3075</v>
      </c>
      <c r="M62" s="5">
        <v>3000</v>
      </c>
      <c r="N62" s="5">
        <v>3000</v>
      </c>
      <c r="O62" s="16">
        <f t="shared" si="3"/>
        <v>3093.75</v>
      </c>
    </row>
    <row r="63" spans="1:15">
      <c r="A63" s="19">
        <v>23</v>
      </c>
      <c r="B63" s="20" t="s">
        <v>168</v>
      </c>
      <c r="C63" s="5">
        <v>3275</v>
      </c>
      <c r="D63" s="5">
        <v>3125</v>
      </c>
      <c r="E63" s="5">
        <v>3125</v>
      </c>
      <c r="F63" s="5">
        <v>3050</v>
      </c>
      <c r="G63" s="5">
        <v>3050</v>
      </c>
      <c r="H63" s="5">
        <v>3050</v>
      </c>
      <c r="I63" s="5">
        <v>3125</v>
      </c>
      <c r="J63" s="5">
        <v>3125</v>
      </c>
      <c r="K63" s="5">
        <v>3125</v>
      </c>
      <c r="L63" s="5">
        <v>3075</v>
      </c>
      <c r="M63" s="5">
        <v>3000</v>
      </c>
      <c r="N63" s="5">
        <v>3000</v>
      </c>
      <c r="O63" s="16">
        <f t="shared" si="3"/>
        <v>3093.75</v>
      </c>
    </row>
    <row r="64" spans="1:15">
      <c r="A64" s="19">
        <v>24</v>
      </c>
      <c r="B64" s="20" t="s">
        <v>22</v>
      </c>
      <c r="C64" s="5" t="s">
        <v>239</v>
      </c>
      <c r="D64" s="5" t="s">
        <v>239</v>
      </c>
      <c r="E64" s="5" t="s">
        <v>239</v>
      </c>
      <c r="F64" s="5" t="s">
        <v>239</v>
      </c>
      <c r="G64" s="5" t="s">
        <v>239</v>
      </c>
      <c r="H64" s="5" t="s">
        <v>239</v>
      </c>
      <c r="I64" s="5" t="s">
        <v>239</v>
      </c>
      <c r="J64" s="5" t="s">
        <v>239</v>
      </c>
      <c r="K64" s="5" t="s">
        <v>239</v>
      </c>
      <c r="L64" s="5" t="s">
        <v>239</v>
      </c>
      <c r="M64" s="5" t="s">
        <v>239</v>
      </c>
      <c r="N64" s="5" t="s">
        <v>239</v>
      </c>
      <c r="O64" s="16" t="s">
        <v>239</v>
      </c>
    </row>
    <row r="65" spans="1:15">
      <c r="A65" s="19">
        <v>25</v>
      </c>
      <c r="B65" s="20" t="s">
        <v>23</v>
      </c>
      <c r="C65" s="5">
        <v>3100</v>
      </c>
      <c r="D65" s="5">
        <v>3100</v>
      </c>
      <c r="E65" s="5">
        <v>3100</v>
      </c>
      <c r="F65" s="5">
        <v>3100</v>
      </c>
      <c r="G65" s="5">
        <v>3100</v>
      </c>
      <c r="H65" s="5">
        <v>3100</v>
      </c>
      <c r="I65" s="5">
        <v>3140</v>
      </c>
      <c r="J65" s="5">
        <v>3100</v>
      </c>
      <c r="K65" s="5">
        <v>3100</v>
      </c>
      <c r="L65" s="5">
        <v>3050</v>
      </c>
      <c r="M65" s="5">
        <v>3150</v>
      </c>
      <c r="N65" s="5">
        <v>3150</v>
      </c>
      <c r="O65" s="16">
        <f t="shared" si="3"/>
        <v>3107.5</v>
      </c>
    </row>
    <row r="66" spans="1:15">
      <c r="A66" s="19">
        <v>26</v>
      </c>
      <c r="B66" s="20" t="s">
        <v>169</v>
      </c>
      <c r="C66" s="5">
        <v>3100</v>
      </c>
      <c r="D66" s="5">
        <v>3100</v>
      </c>
      <c r="E66" s="5">
        <v>3100</v>
      </c>
      <c r="F66" s="5">
        <v>3100</v>
      </c>
      <c r="G66" s="5">
        <v>3100</v>
      </c>
      <c r="H66" s="5">
        <v>3100</v>
      </c>
      <c r="I66" s="5">
        <v>3140</v>
      </c>
      <c r="J66" s="5">
        <v>3100</v>
      </c>
      <c r="K66" s="5">
        <v>3100</v>
      </c>
      <c r="L66" s="5">
        <v>3050</v>
      </c>
      <c r="M66" s="5">
        <v>3150</v>
      </c>
      <c r="N66" s="5">
        <v>3150</v>
      </c>
      <c r="O66" s="16">
        <f t="shared" si="3"/>
        <v>3107.5</v>
      </c>
    </row>
    <row r="67" spans="1:15">
      <c r="A67" s="19">
        <v>27</v>
      </c>
      <c r="B67" s="20" t="s">
        <v>24</v>
      </c>
      <c r="C67" s="5" t="s">
        <v>239</v>
      </c>
      <c r="D67" s="5" t="s">
        <v>239</v>
      </c>
      <c r="E67" s="5" t="s">
        <v>239</v>
      </c>
      <c r="F67" s="5" t="s">
        <v>239</v>
      </c>
      <c r="G67" s="5" t="s">
        <v>239</v>
      </c>
      <c r="H67" s="5" t="s">
        <v>239</v>
      </c>
      <c r="I67" s="5" t="s">
        <v>239</v>
      </c>
      <c r="J67" s="5" t="s">
        <v>239</v>
      </c>
      <c r="K67" s="5" t="s">
        <v>239</v>
      </c>
      <c r="L67" s="5" t="s">
        <v>239</v>
      </c>
      <c r="M67" s="5" t="s">
        <v>239</v>
      </c>
      <c r="N67" s="5" t="s">
        <v>239</v>
      </c>
      <c r="O67" s="16" t="s">
        <v>239</v>
      </c>
    </row>
    <row r="68" spans="1:15">
      <c r="A68" s="19">
        <v>28</v>
      </c>
      <c r="B68" s="20" t="s">
        <v>170</v>
      </c>
      <c r="C68" s="5">
        <v>2500</v>
      </c>
      <c r="D68" s="5">
        <v>2825</v>
      </c>
      <c r="E68" s="5">
        <v>3250</v>
      </c>
      <c r="F68" s="5">
        <v>2870</v>
      </c>
      <c r="G68" s="5">
        <v>2850</v>
      </c>
      <c r="H68" s="5">
        <v>2825</v>
      </c>
      <c r="I68" s="5">
        <v>2670</v>
      </c>
      <c r="J68" s="5">
        <v>2700</v>
      </c>
      <c r="K68" s="5">
        <v>2645</v>
      </c>
      <c r="L68" s="5">
        <v>2625</v>
      </c>
      <c r="M68" s="5">
        <v>2635</v>
      </c>
      <c r="N68" s="5">
        <v>2645</v>
      </c>
      <c r="O68" s="16">
        <f t="shared" si="3"/>
        <v>2753.3333333333335</v>
      </c>
    </row>
    <row r="69" spans="1:15">
      <c r="A69" s="19">
        <v>29</v>
      </c>
      <c r="B69" s="20" t="s">
        <v>171</v>
      </c>
      <c r="C69" s="5">
        <v>2500</v>
      </c>
      <c r="D69" s="5">
        <v>2825</v>
      </c>
      <c r="E69" s="5">
        <v>2825</v>
      </c>
      <c r="F69" s="5">
        <v>2657.5</v>
      </c>
      <c r="G69" s="5">
        <v>2637.5</v>
      </c>
      <c r="H69" s="5">
        <v>2612.5</v>
      </c>
      <c r="I69" s="5">
        <v>2695</v>
      </c>
      <c r="J69" s="5">
        <v>2700</v>
      </c>
      <c r="K69" s="5">
        <v>2695</v>
      </c>
      <c r="L69" s="5">
        <v>2650</v>
      </c>
      <c r="M69" s="5">
        <v>2310</v>
      </c>
      <c r="N69" s="5">
        <v>2320</v>
      </c>
      <c r="O69" s="16">
        <f t="shared" si="3"/>
        <v>2618.9583333333335</v>
      </c>
    </row>
    <row r="70" spans="1:15">
      <c r="A70" s="19">
        <v>30</v>
      </c>
      <c r="B70" s="20" t="s">
        <v>25</v>
      </c>
      <c r="C70" s="5">
        <v>2500</v>
      </c>
      <c r="D70" s="5">
        <v>2825</v>
      </c>
      <c r="E70" s="5">
        <v>2825</v>
      </c>
      <c r="F70" s="5">
        <v>2657.5</v>
      </c>
      <c r="G70" s="5">
        <v>2637.5</v>
      </c>
      <c r="H70" s="5">
        <v>2612.5</v>
      </c>
      <c r="I70" s="5">
        <v>2695</v>
      </c>
      <c r="J70" s="5">
        <v>2700</v>
      </c>
      <c r="K70" s="5">
        <v>2695</v>
      </c>
      <c r="L70" s="5">
        <v>2640</v>
      </c>
      <c r="M70" s="5">
        <v>2310</v>
      </c>
      <c r="N70" s="5">
        <v>2320</v>
      </c>
      <c r="O70" s="16">
        <f t="shared" si="3"/>
        <v>2618.125</v>
      </c>
    </row>
    <row r="71" spans="1:15">
      <c r="A71" s="19">
        <v>31</v>
      </c>
      <c r="B71" s="20" t="s">
        <v>26</v>
      </c>
      <c r="C71" s="5">
        <v>2500</v>
      </c>
      <c r="D71" s="5">
        <v>2825</v>
      </c>
      <c r="E71" s="5">
        <v>2825</v>
      </c>
      <c r="F71" s="5">
        <v>2657.5</v>
      </c>
      <c r="G71" s="5">
        <v>2637.5</v>
      </c>
      <c r="H71" s="5">
        <v>2612.5</v>
      </c>
      <c r="I71" s="5">
        <v>2695</v>
      </c>
      <c r="J71" s="5">
        <v>2700</v>
      </c>
      <c r="K71" s="5">
        <v>2695</v>
      </c>
      <c r="L71" s="5">
        <v>2640</v>
      </c>
      <c r="M71" s="5">
        <v>2310</v>
      </c>
      <c r="N71" s="5">
        <v>2320</v>
      </c>
      <c r="O71" s="16">
        <f t="shared" si="3"/>
        <v>2618.125</v>
      </c>
    </row>
    <row r="72" spans="1:15">
      <c r="A72" s="19">
        <v>32</v>
      </c>
      <c r="B72" s="20" t="s">
        <v>27</v>
      </c>
      <c r="C72" s="5">
        <v>2420</v>
      </c>
      <c r="D72" s="5">
        <v>2500</v>
      </c>
      <c r="E72" s="5">
        <v>2500</v>
      </c>
      <c r="F72" s="5">
        <v>2495</v>
      </c>
      <c r="G72" s="5">
        <v>2475</v>
      </c>
      <c r="H72" s="5">
        <v>2450</v>
      </c>
      <c r="I72" s="5">
        <v>2395</v>
      </c>
      <c r="J72" s="5">
        <v>2400</v>
      </c>
      <c r="K72" s="5">
        <v>2395</v>
      </c>
      <c r="L72" s="5">
        <v>2350</v>
      </c>
      <c r="M72" s="5">
        <v>2335</v>
      </c>
      <c r="N72" s="5">
        <v>2465</v>
      </c>
      <c r="O72" s="16">
        <f t="shared" si="3"/>
        <v>2431.6666666666665</v>
      </c>
    </row>
    <row r="73" spans="1:15">
      <c r="A73" s="19">
        <v>33</v>
      </c>
      <c r="B73" s="20" t="s">
        <v>28</v>
      </c>
      <c r="C73" s="5">
        <v>2395</v>
      </c>
      <c r="D73" s="5">
        <v>2462.5</v>
      </c>
      <c r="E73" s="5">
        <v>2485.25</v>
      </c>
      <c r="F73" s="5">
        <v>2476.5</v>
      </c>
      <c r="G73" s="5">
        <v>2456.5</v>
      </c>
      <c r="H73" s="5">
        <v>2431.5</v>
      </c>
      <c r="I73" s="5">
        <v>2345</v>
      </c>
      <c r="J73" s="5">
        <v>2375</v>
      </c>
      <c r="K73" s="5">
        <v>2370</v>
      </c>
      <c r="L73" s="5">
        <v>2315</v>
      </c>
      <c r="M73" s="5">
        <v>2310</v>
      </c>
      <c r="N73" s="5">
        <v>2320</v>
      </c>
      <c r="O73" s="16">
        <f t="shared" si="3"/>
        <v>2395.1875</v>
      </c>
    </row>
    <row r="74" spans="1:15">
      <c r="A74" s="19">
        <v>34</v>
      </c>
      <c r="B74" s="20" t="s">
        <v>29</v>
      </c>
      <c r="C74" s="5">
        <v>2395</v>
      </c>
      <c r="D74" s="5">
        <v>2462.5</v>
      </c>
      <c r="E74" s="5">
        <v>2485.25</v>
      </c>
      <c r="F74" s="5">
        <v>2476.5</v>
      </c>
      <c r="G74" s="5">
        <v>2456.5</v>
      </c>
      <c r="H74" s="5">
        <v>2431.5</v>
      </c>
      <c r="I74" s="5">
        <v>2385</v>
      </c>
      <c r="J74" s="5">
        <v>2390</v>
      </c>
      <c r="K74" s="5">
        <v>2385</v>
      </c>
      <c r="L74" s="5">
        <v>2330</v>
      </c>
      <c r="M74" s="5">
        <v>2310</v>
      </c>
      <c r="N74" s="5">
        <v>2320</v>
      </c>
      <c r="O74" s="16">
        <f t="shared" si="3"/>
        <v>2402.2708333333335</v>
      </c>
    </row>
    <row r="75" spans="1:15">
      <c r="A75" s="19">
        <v>35</v>
      </c>
      <c r="B75" s="20" t="s">
        <v>30</v>
      </c>
      <c r="C75" s="5">
        <v>74.5</v>
      </c>
      <c r="D75" s="5">
        <v>73.5</v>
      </c>
      <c r="E75" s="5">
        <v>62.5</v>
      </c>
      <c r="F75" s="5">
        <v>72</v>
      </c>
      <c r="G75" s="5">
        <v>72.5</v>
      </c>
      <c r="H75" s="5">
        <v>72</v>
      </c>
      <c r="I75" s="5">
        <v>70</v>
      </c>
      <c r="J75" s="5">
        <v>70</v>
      </c>
      <c r="K75" s="5">
        <v>69.5</v>
      </c>
      <c r="L75" s="5">
        <v>68.5</v>
      </c>
      <c r="M75" s="5">
        <v>72</v>
      </c>
      <c r="N75" s="5">
        <v>72</v>
      </c>
      <c r="O75" s="16">
        <f t="shared" si="3"/>
        <v>70.75</v>
      </c>
    </row>
    <row r="76" spans="1:15">
      <c r="A76" s="19">
        <v>36</v>
      </c>
      <c r="B76" s="20" t="s">
        <v>31</v>
      </c>
      <c r="C76" s="5">
        <v>99</v>
      </c>
      <c r="D76" s="5">
        <v>99.5</v>
      </c>
      <c r="E76" s="5">
        <v>88.5</v>
      </c>
      <c r="F76" s="5">
        <v>98</v>
      </c>
      <c r="G76" s="5">
        <v>99</v>
      </c>
      <c r="H76" s="5">
        <v>98.5</v>
      </c>
      <c r="I76" s="5">
        <v>94</v>
      </c>
      <c r="J76" s="5">
        <v>95</v>
      </c>
      <c r="K76" s="5">
        <v>93</v>
      </c>
      <c r="L76" s="5">
        <v>92.5</v>
      </c>
      <c r="M76" s="5">
        <v>98</v>
      </c>
      <c r="N76" s="5">
        <v>98</v>
      </c>
      <c r="O76" s="16">
        <f t="shared" si="3"/>
        <v>96.083333333333329</v>
      </c>
    </row>
    <row r="77" spans="1:15">
      <c r="A77" s="19">
        <v>37</v>
      </c>
      <c r="B77" s="20" t="s">
        <v>32</v>
      </c>
      <c r="C77" s="5">
        <v>126.5</v>
      </c>
      <c r="D77" s="5">
        <v>130</v>
      </c>
      <c r="E77" s="5">
        <v>115</v>
      </c>
      <c r="F77" s="5">
        <v>126.5</v>
      </c>
      <c r="G77" s="5">
        <v>127.5</v>
      </c>
      <c r="H77" s="5">
        <v>127.5</v>
      </c>
      <c r="I77" s="5">
        <v>126.5</v>
      </c>
      <c r="J77" s="5">
        <v>126.5</v>
      </c>
      <c r="K77" s="5">
        <v>125.5</v>
      </c>
      <c r="L77" s="5">
        <v>124</v>
      </c>
      <c r="M77" s="5">
        <v>124</v>
      </c>
      <c r="N77" s="5">
        <v>124</v>
      </c>
      <c r="O77" s="16">
        <f t="shared" si="3"/>
        <v>125.29166666666667</v>
      </c>
    </row>
    <row r="78" spans="1:15">
      <c r="A78" s="19">
        <v>38</v>
      </c>
      <c r="B78" s="20" t="s">
        <v>211</v>
      </c>
      <c r="C78" s="5" t="s">
        <v>239</v>
      </c>
      <c r="D78" s="5">
        <v>35</v>
      </c>
      <c r="E78" s="5">
        <v>35</v>
      </c>
      <c r="F78" s="5">
        <v>35</v>
      </c>
      <c r="G78" s="5">
        <v>35</v>
      </c>
      <c r="H78" s="5">
        <v>35</v>
      </c>
      <c r="I78" s="5">
        <v>50</v>
      </c>
      <c r="J78" s="5">
        <v>50</v>
      </c>
      <c r="K78" s="5">
        <v>50</v>
      </c>
      <c r="L78" s="5">
        <v>30</v>
      </c>
      <c r="M78" s="5">
        <v>40</v>
      </c>
      <c r="N78" s="5">
        <v>41</v>
      </c>
      <c r="O78" s="16">
        <f t="shared" si="3"/>
        <v>39.636363636363633</v>
      </c>
    </row>
    <row r="79" spans="1:15">
      <c r="A79" s="37" t="s">
        <v>33</v>
      </c>
      <c r="B79" s="38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13"/>
    </row>
    <row r="80" spans="1:15">
      <c r="A80" s="19">
        <v>39</v>
      </c>
      <c r="B80" s="21" t="s">
        <v>172</v>
      </c>
      <c r="C80" s="5">
        <v>870</v>
      </c>
      <c r="D80" s="5">
        <v>870</v>
      </c>
      <c r="E80" s="5">
        <v>900</v>
      </c>
      <c r="F80" s="5">
        <v>876.25</v>
      </c>
      <c r="G80" s="5">
        <v>876.25</v>
      </c>
      <c r="H80" s="5">
        <v>876.25</v>
      </c>
      <c r="I80" s="5">
        <v>860</v>
      </c>
      <c r="J80" s="5">
        <v>860</v>
      </c>
      <c r="K80" s="5">
        <v>870</v>
      </c>
      <c r="L80" s="5">
        <v>875</v>
      </c>
      <c r="M80" s="5" t="s">
        <v>239</v>
      </c>
      <c r="N80" s="5">
        <v>877.5</v>
      </c>
      <c r="O80" s="16">
        <f t="shared" ref="O80:O94" si="4">AVERAGE(C80:N80)</f>
        <v>873.75</v>
      </c>
    </row>
    <row r="81" spans="1:15">
      <c r="A81" s="19">
        <v>40</v>
      </c>
      <c r="B81" s="21" t="s">
        <v>173</v>
      </c>
      <c r="C81" s="5">
        <v>870</v>
      </c>
      <c r="D81" s="5">
        <v>870</v>
      </c>
      <c r="E81" s="5">
        <v>875</v>
      </c>
      <c r="F81" s="5">
        <v>875</v>
      </c>
      <c r="G81" s="5">
        <v>875</v>
      </c>
      <c r="H81" s="5">
        <v>885</v>
      </c>
      <c r="I81" s="5">
        <v>855</v>
      </c>
      <c r="J81" s="5">
        <v>868.33333333333337</v>
      </c>
      <c r="K81" s="5">
        <v>865</v>
      </c>
      <c r="L81" s="5">
        <v>865</v>
      </c>
      <c r="M81" s="5">
        <v>871.66666666666663</v>
      </c>
      <c r="N81" s="5">
        <v>871.66666666666663</v>
      </c>
      <c r="O81" s="16">
        <f t="shared" si="4"/>
        <v>870.55555555555532</v>
      </c>
    </row>
    <row r="82" spans="1:15">
      <c r="A82" s="19">
        <v>41</v>
      </c>
      <c r="B82" s="21" t="s">
        <v>34</v>
      </c>
      <c r="C82" s="5" t="s">
        <v>239</v>
      </c>
      <c r="D82" s="5" t="s">
        <v>239</v>
      </c>
      <c r="E82" s="5" t="s">
        <v>239</v>
      </c>
      <c r="F82" s="5" t="s">
        <v>239</v>
      </c>
      <c r="G82" s="5" t="s">
        <v>239</v>
      </c>
      <c r="H82" s="5" t="s">
        <v>239</v>
      </c>
      <c r="I82" s="5" t="s">
        <v>239</v>
      </c>
      <c r="J82" s="5" t="s">
        <v>239</v>
      </c>
      <c r="K82" s="5" t="s">
        <v>239</v>
      </c>
      <c r="L82" s="5" t="s">
        <v>239</v>
      </c>
      <c r="M82" s="5">
        <v>66.7</v>
      </c>
      <c r="N82" s="5">
        <v>67</v>
      </c>
      <c r="O82" s="16" t="s">
        <v>239</v>
      </c>
    </row>
    <row r="83" spans="1:15">
      <c r="A83" s="19">
        <v>42</v>
      </c>
      <c r="B83" s="21" t="s">
        <v>35</v>
      </c>
      <c r="C83" s="5" t="s">
        <v>239</v>
      </c>
      <c r="D83" s="5" t="s">
        <v>239</v>
      </c>
      <c r="E83" s="5">
        <v>78</v>
      </c>
      <c r="F83" s="5">
        <v>81</v>
      </c>
      <c r="G83" s="5">
        <v>80</v>
      </c>
      <c r="H83" s="5">
        <v>81</v>
      </c>
      <c r="I83" s="5">
        <v>74</v>
      </c>
      <c r="J83" s="5">
        <v>73.349999999999994</v>
      </c>
      <c r="K83" s="5">
        <v>73.349999999999994</v>
      </c>
      <c r="L83" s="5">
        <v>73.349999999999994</v>
      </c>
      <c r="M83" s="5">
        <v>74.5</v>
      </c>
      <c r="N83" s="5">
        <v>73.5</v>
      </c>
      <c r="O83" s="16">
        <f t="shared" si="4"/>
        <v>76.205000000000013</v>
      </c>
    </row>
    <row r="84" spans="1:15">
      <c r="A84" s="19">
        <v>43</v>
      </c>
      <c r="B84" s="21" t="s">
        <v>36</v>
      </c>
      <c r="C84" s="5">
        <v>65</v>
      </c>
      <c r="D84" s="5" t="s">
        <v>239</v>
      </c>
      <c r="E84" s="5" t="s">
        <v>239</v>
      </c>
      <c r="F84" s="5">
        <v>60</v>
      </c>
      <c r="G84" s="5" t="s">
        <v>239</v>
      </c>
      <c r="H84" s="5">
        <v>60</v>
      </c>
      <c r="I84" s="5" t="s">
        <v>239</v>
      </c>
      <c r="J84" s="5" t="s">
        <v>239</v>
      </c>
      <c r="K84" s="5">
        <v>75.8</v>
      </c>
      <c r="L84" s="5">
        <v>75.8</v>
      </c>
      <c r="M84" s="5">
        <v>76</v>
      </c>
      <c r="N84" s="5">
        <v>76</v>
      </c>
      <c r="O84" s="16">
        <f t="shared" si="4"/>
        <v>69.8</v>
      </c>
    </row>
    <row r="85" spans="1:15">
      <c r="A85" s="19">
        <v>44</v>
      </c>
      <c r="B85" s="21" t="s">
        <v>37</v>
      </c>
      <c r="C85" s="5">
        <v>60</v>
      </c>
      <c r="D85" s="5">
        <v>65</v>
      </c>
      <c r="E85" s="5">
        <v>58</v>
      </c>
      <c r="F85" s="5">
        <v>64</v>
      </c>
      <c r="G85" s="5">
        <v>60</v>
      </c>
      <c r="H85" s="5">
        <v>64</v>
      </c>
      <c r="I85" s="5">
        <v>71.75</v>
      </c>
      <c r="J85" s="5">
        <v>68.5</v>
      </c>
      <c r="K85" s="5">
        <v>70.900000000000006</v>
      </c>
      <c r="L85" s="5">
        <v>70.900000000000006</v>
      </c>
      <c r="M85" s="5">
        <v>70</v>
      </c>
      <c r="N85" s="5">
        <v>70.5</v>
      </c>
      <c r="O85" s="16">
        <f t="shared" si="4"/>
        <v>66.129166666666663</v>
      </c>
    </row>
    <row r="86" spans="1:15">
      <c r="A86" s="19">
        <v>45</v>
      </c>
      <c r="B86" s="21" t="s">
        <v>38</v>
      </c>
      <c r="C86" s="5">
        <v>28</v>
      </c>
      <c r="D86" s="5">
        <v>28</v>
      </c>
      <c r="E86" s="5">
        <v>28</v>
      </c>
      <c r="F86" s="5">
        <v>28.333333333333332</v>
      </c>
      <c r="G86" s="5">
        <v>29.333333333333332</v>
      </c>
      <c r="H86" s="5">
        <v>29.333333333333332</v>
      </c>
      <c r="I86" s="5">
        <v>28</v>
      </c>
      <c r="J86" s="5">
        <v>27.666666666666668</v>
      </c>
      <c r="K86" s="5">
        <v>28.666666666666668</v>
      </c>
      <c r="L86" s="5">
        <v>28.666666666666668</v>
      </c>
      <c r="M86" s="5">
        <v>26.666666666666668</v>
      </c>
      <c r="N86" s="5">
        <v>27</v>
      </c>
      <c r="O86" s="16">
        <f t="shared" si="4"/>
        <v>28.138888888888889</v>
      </c>
    </row>
    <row r="87" spans="1:15">
      <c r="A87" s="19">
        <v>46</v>
      </c>
      <c r="B87" s="21" t="s">
        <v>39</v>
      </c>
      <c r="C87" s="5">
        <v>37</v>
      </c>
      <c r="D87" s="5">
        <v>37.666666666666664</v>
      </c>
      <c r="E87" s="5">
        <v>38</v>
      </c>
      <c r="F87" s="5">
        <v>37.666666666666664</v>
      </c>
      <c r="G87" s="5">
        <v>38.666666666666664</v>
      </c>
      <c r="H87" s="5">
        <v>39.333333333333336</v>
      </c>
      <c r="I87" s="5">
        <v>36.666666666666664</v>
      </c>
      <c r="J87" s="5">
        <v>37</v>
      </c>
      <c r="K87" s="5">
        <v>39.333333333333336</v>
      </c>
      <c r="L87" s="5">
        <v>39</v>
      </c>
      <c r="M87" s="5">
        <v>37</v>
      </c>
      <c r="N87" s="5">
        <v>37</v>
      </c>
      <c r="O87" s="16">
        <f t="shared" si="4"/>
        <v>37.861111111111107</v>
      </c>
    </row>
    <row r="88" spans="1:15">
      <c r="A88" s="19">
        <v>47</v>
      </c>
      <c r="B88" s="21" t="s">
        <v>40</v>
      </c>
      <c r="C88" s="5">
        <v>56.666666666666664</v>
      </c>
      <c r="D88" s="5">
        <v>56.333333333333336</v>
      </c>
      <c r="E88" s="5">
        <v>59.5</v>
      </c>
      <c r="F88" s="5">
        <v>57.666666666666664</v>
      </c>
      <c r="G88" s="5">
        <v>58.666666666666664</v>
      </c>
      <c r="H88" s="5">
        <v>58.333333333333336</v>
      </c>
      <c r="I88" s="5">
        <v>57</v>
      </c>
      <c r="J88" s="5">
        <v>57</v>
      </c>
      <c r="K88" s="5">
        <v>60.666666666666664</v>
      </c>
      <c r="L88" s="5">
        <v>59.666666666666664</v>
      </c>
      <c r="M88" s="5">
        <v>57.666666666666664</v>
      </c>
      <c r="N88" s="5">
        <v>58</v>
      </c>
      <c r="O88" s="16">
        <f t="shared" si="4"/>
        <v>58.097222222222207</v>
      </c>
    </row>
    <row r="89" spans="1:15">
      <c r="A89" s="19">
        <v>48</v>
      </c>
      <c r="B89" s="21" t="s">
        <v>41</v>
      </c>
      <c r="C89" s="5">
        <v>74</v>
      </c>
      <c r="D89" s="5">
        <v>72.333333333333329</v>
      </c>
      <c r="E89" s="5">
        <v>76</v>
      </c>
      <c r="F89" s="5">
        <v>75</v>
      </c>
      <c r="G89" s="5">
        <v>78</v>
      </c>
      <c r="H89" s="5">
        <v>74.666666666666671</v>
      </c>
      <c r="I89" s="5">
        <v>80</v>
      </c>
      <c r="J89" s="5">
        <v>78.333333333333329</v>
      </c>
      <c r="K89" s="5">
        <v>84</v>
      </c>
      <c r="L89" s="5">
        <v>83.666666666666671</v>
      </c>
      <c r="M89" s="5">
        <v>75.666666666666671</v>
      </c>
      <c r="N89" s="5">
        <v>75.666666666666671</v>
      </c>
      <c r="O89" s="16">
        <f t="shared" si="4"/>
        <v>77.277777777777771</v>
      </c>
    </row>
    <row r="90" spans="1:15">
      <c r="A90" s="19">
        <v>49</v>
      </c>
      <c r="B90" s="21" t="s">
        <v>42</v>
      </c>
      <c r="C90" s="5">
        <v>108.33333333333333</v>
      </c>
      <c r="D90" s="5">
        <v>109.33333333333333</v>
      </c>
      <c r="E90" s="5">
        <v>111</v>
      </c>
      <c r="F90" s="5">
        <v>111</v>
      </c>
      <c r="G90" s="5">
        <v>111</v>
      </c>
      <c r="H90" s="5">
        <v>111</v>
      </c>
      <c r="I90" s="5">
        <v>112.66666666666667</v>
      </c>
      <c r="J90" s="5">
        <v>112.66666666666667</v>
      </c>
      <c r="K90" s="5">
        <v>118.33333333333333</v>
      </c>
      <c r="L90" s="5">
        <v>116.66666666666667</v>
      </c>
      <c r="M90" s="5">
        <v>111.66666666666667</v>
      </c>
      <c r="N90" s="5">
        <v>110.66666666666667</v>
      </c>
      <c r="O90" s="16">
        <f t="shared" si="4"/>
        <v>112.02777777777779</v>
      </c>
    </row>
    <row r="91" spans="1:15" ht="22.5">
      <c r="A91" s="19">
        <v>50</v>
      </c>
      <c r="B91" s="21" t="s">
        <v>43</v>
      </c>
      <c r="C91" s="5">
        <v>30</v>
      </c>
      <c r="D91" s="5">
        <v>28</v>
      </c>
      <c r="E91" s="5">
        <v>28</v>
      </c>
      <c r="F91" s="5">
        <v>28</v>
      </c>
      <c r="G91" s="5">
        <v>28</v>
      </c>
      <c r="H91" s="5" t="s">
        <v>239</v>
      </c>
      <c r="I91" s="5">
        <v>31.5</v>
      </c>
      <c r="J91" s="5">
        <v>31.5</v>
      </c>
      <c r="K91" s="5">
        <v>31.5</v>
      </c>
      <c r="L91" s="5">
        <v>31.5</v>
      </c>
      <c r="M91" s="5">
        <v>33.5</v>
      </c>
      <c r="N91" s="5">
        <v>35</v>
      </c>
      <c r="O91" s="16">
        <f t="shared" si="4"/>
        <v>30.59090909090909</v>
      </c>
    </row>
    <row r="92" spans="1:15" ht="22.5">
      <c r="A92" s="19">
        <v>51</v>
      </c>
      <c r="B92" s="21" t="s">
        <v>44</v>
      </c>
      <c r="C92" s="5">
        <v>42</v>
      </c>
      <c r="D92" s="5">
        <v>43</v>
      </c>
      <c r="E92" s="5">
        <v>42</v>
      </c>
      <c r="F92" s="5">
        <v>43</v>
      </c>
      <c r="G92" s="5">
        <v>42</v>
      </c>
      <c r="H92" s="5">
        <v>42</v>
      </c>
      <c r="I92" s="5">
        <v>43.5</v>
      </c>
      <c r="J92" s="5">
        <v>43.5</v>
      </c>
      <c r="K92" s="5">
        <v>45.5</v>
      </c>
      <c r="L92" s="5">
        <v>45.5</v>
      </c>
      <c r="M92" s="5">
        <v>45</v>
      </c>
      <c r="N92" s="5">
        <v>45</v>
      </c>
      <c r="O92" s="16">
        <f t="shared" si="4"/>
        <v>43.5</v>
      </c>
    </row>
    <row r="93" spans="1:15" ht="22.5">
      <c r="A93" s="19">
        <v>52</v>
      </c>
      <c r="B93" s="21" t="s">
        <v>45</v>
      </c>
      <c r="C93" s="5">
        <v>111</v>
      </c>
      <c r="D93" s="5">
        <v>110</v>
      </c>
      <c r="E93" s="5">
        <v>110</v>
      </c>
      <c r="F93" s="5">
        <v>110</v>
      </c>
      <c r="G93" s="5">
        <v>110</v>
      </c>
      <c r="H93" s="5">
        <v>110</v>
      </c>
      <c r="I93" s="5">
        <v>117.5</v>
      </c>
      <c r="J93" s="5">
        <v>125</v>
      </c>
      <c r="K93" s="5">
        <v>117.5</v>
      </c>
      <c r="L93" s="5">
        <v>117.5</v>
      </c>
      <c r="M93" s="5">
        <v>115</v>
      </c>
      <c r="N93" s="5">
        <v>117.5</v>
      </c>
      <c r="O93" s="16">
        <f t="shared" si="4"/>
        <v>114.25</v>
      </c>
    </row>
    <row r="94" spans="1:15" ht="22.5">
      <c r="A94" s="19">
        <v>53</v>
      </c>
      <c r="B94" s="21" t="s">
        <v>46</v>
      </c>
      <c r="C94" s="5">
        <v>131.5</v>
      </c>
      <c r="D94" s="5">
        <v>115</v>
      </c>
      <c r="E94" s="5">
        <v>115</v>
      </c>
      <c r="F94" s="5">
        <v>132.5</v>
      </c>
      <c r="G94" s="5">
        <v>132.5</v>
      </c>
      <c r="H94" s="5">
        <v>132.5</v>
      </c>
      <c r="I94" s="5">
        <v>135</v>
      </c>
      <c r="J94" s="5">
        <v>155</v>
      </c>
      <c r="K94" s="5">
        <v>135</v>
      </c>
      <c r="L94" s="5">
        <v>135</v>
      </c>
      <c r="M94" s="5">
        <v>137.5</v>
      </c>
      <c r="N94" s="5">
        <v>135</v>
      </c>
      <c r="O94" s="16">
        <f t="shared" si="4"/>
        <v>132.625</v>
      </c>
    </row>
    <row r="95" spans="1:15">
      <c r="A95" s="37" t="s">
        <v>47</v>
      </c>
      <c r="B95" s="38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13"/>
    </row>
    <row r="96" spans="1:15">
      <c r="A96" s="19">
        <v>54</v>
      </c>
      <c r="B96" s="20" t="s">
        <v>48</v>
      </c>
      <c r="C96" s="5">
        <v>1850</v>
      </c>
      <c r="D96" s="5">
        <v>1850</v>
      </c>
      <c r="E96" s="5">
        <v>1700</v>
      </c>
      <c r="F96" s="5">
        <v>1700</v>
      </c>
      <c r="G96" s="5">
        <v>1700</v>
      </c>
      <c r="H96" s="5">
        <v>1700</v>
      </c>
      <c r="I96" s="5">
        <v>1700</v>
      </c>
      <c r="J96" s="5">
        <v>1600</v>
      </c>
      <c r="K96" s="5">
        <v>1600</v>
      </c>
      <c r="L96" s="5">
        <v>1600</v>
      </c>
      <c r="M96" s="5">
        <v>1600</v>
      </c>
      <c r="N96" s="5">
        <v>1600</v>
      </c>
      <c r="O96" s="16">
        <f t="shared" ref="O96:O101" si="5">AVERAGE(C96:N96)</f>
        <v>1683.3333333333333</v>
      </c>
    </row>
    <row r="97" spans="1:15">
      <c r="A97" s="19">
        <v>55</v>
      </c>
      <c r="B97" s="20" t="s">
        <v>174</v>
      </c>
      <c r="C97" s="5">
        <v>2000</v>
      </c>
      <c r="D97" s="5">
        <v>2000</v>
      </c>
      <c r="E97" s="5">
        <v>1850</v>
      </c>
      <c r="F97" s="5">
        <v>1900</v>
      </c>
      <c r="G97" s="5">
        <v>1900</v>
      </c>
      <c r="H97" s="5">
        <v>1900</v>
      </c>
      <c r="I97" s="5">
        <v>1900</v>
      </c>
      <c r="J97" s="5">
        <v>1800</v>
      </c>
      <c r="K97" s="5">
        <v>1800</v>
      </c>
      <c r="L97" s="5">
        <v>1800</v>
      </c>
      <c r="M97" s="5">
        <v>1800</v>
      </c>
      <c r="N97" s="5">
        <v>1800</v>
      </c>
      <c r="O97" s="16">
        <f t="shared" si="5"/>
        <v>1870.8333333333333</v>
      </c>
    </row>
    <row r="98" spans="1:15">
      <c r="A98" s="19">
        <v>56</v>
      </c>
      <c r="B98" s="20" t="s">
        <v>49</v>
      </c>
      <c r="C98" s="5">
        <v>2200</v>
      </c>
      <c r="D98" s="5">
        <v>2200</v>
      </c>
      <c r="E98" s="5">
        <v>2000</v>
      </c>
      <c r="F98" s="5">
        <v>2100</v>
      </c>
      <c r="G98" s="5">
        <v>2100</v>
      </c>
      <c r="H98" s="5">
        <v>2100</v>
      </c>
      <c r="I98" s="5">
        <v>2100</v>
      </c>
      <c r="J98" s="5">
        <v>2000</v>
      </c>
      <c r="K98" s="5">
        <v>2000</v>
      </c>
      <c r="L98" s="5">
        <v>2000</v>
      </c>
      <c r="M98" s="5">
        <v>2000</v>
      </c>
      <c r="N98" s="5">
        <v>2000</v>
      </c>
      <c r="O98" s="16">
        <f t="shared" si="5"/>
        <v>2066.6666666666665</v>
      </c>
    </row>
    <row r="99" spans="1:15">
      <c r="A99" s="19">
        <v>57</v>
      </c>
      <c r="B99" s="20" t="s">
        <v>175</v>
      </c>
      <c r="C99" s="5">
        <v>2450</v>
      </c>
      <c r="D99" s="5">
        <v>2450</v>
      </c>
      <c r="E99" s="5">
        <v>2400</v>
      </c>
      <c r="F99" s="5">
        <v>2600</v>
      </c>
      <c r="G99" s="5">
        <v>2600</v>
      </c>
      <c r="H99" s="5">
        <v>2600</v>
      </c>
      <c r="I99" s="5">
        <v>2600</v>
      </c>
      <c r="J99" s="5">
        <v>2500</v>
      </c>
      <c r="K99" s="5">
        <v>2500</v>
      </c>
      <c r="L99" s="5">
        <v>2500</v>
      </c>
      <c r="M99" s="5">
        <v>2500</v>
      </c>
      <c r="N99" s="5">
        <v>2500</v>
      </c>
      <c r="O99" s="16">
        <f t="shared" si="5"/>
        <v>2516.6666666666665</v>
      </c>
    </row>
    <row r="100" spans="1:15">
      <c r="A100" s="19">
        <v>58</v>
      </c>
      <c r="B100" s="20" t="s">
        <v>50</v>
      </c>
      <c r="C100" s="5">
        <v>2900</v>
      </c>
      <c r="D100" s="5">
        <v>2900</v>
      </c>
      <c r="E100" s="5">
        <v>2700</v>
      </c>
      <c r="F100" s="5">
        <v>2850</v>
      </c>
      <c r="G100" s="5">
        <v>2850</v>
      </c>
      <c r="H100" s="5">
        <v>2850</v>
      </c>
      <c r="I100" s="5">
        <v>2850</v>
      </c>
      <c r="J100" s="5">
        <v>2750</v>
      </c>
      <c r="K100" s="5">
        <v>2750</v>
      </c>
      <c r="L100" s="5">
        <v>2750</v>
      </c>
      <c r="M100" s="5">
        <v>2750</v>
      </c>
      <c r="N100" s="5">
        <v>2750</v>
      </c>
      <c r="O100" s="16">
        <f t="shared" si="5"/>
        <v>2804.1666666666665</v>
      </c>
    </row>
    <row r="101" spans="1:15">
      <c r="A101" s="19">
        <v>59</v>
      </c>
      <c r="B101" s="20" t="s">
        <v>51</v>
      </c>
      <c r="C101" s="5">
        <v>3600</v>
      </c>
      <c r="D101" s="5">
        <v>3600</v>
      </c>
      <c r="E101" s="5">
        <v>3300</v>
      </c>
      <c r="F101" s="5">
        <v>3400</v>
      </c>
      <c r="G101" s="5">
        <v>3400</v>
      </c>
      <c r="H101" s="5">
        <v>3400</v>
      </c>
      <c r="I101" s="5">
        <v>3400</v>
      </c>
      <c r="J101" s="5">
        <v>3100</v>
      </c>
      <c r="K101" s="5">
        <v>3100</v>
      </c>
      <c r="L101" s="5">
        <v>3100</v>
      </c>
      <c r="M101" s="5">
        <v>3100</v>
      </c>
      <c r="N101" s="5">
        <v>3100</v>
      </c>
      <c r="O101" s="16">
        <f t="shared" si="5"/>
        <v>3300</v>
      </c>
    </row>
    <row r="102" spans="1:15">
      <c r="A102" s="19">
        <v>60</v>
      </c>
      <c r="B102" s="20" t="s">
        <v>52</v>
      </c>
      <c r="C102" s="5" t="s">
        <v>239</v>
      </c>
      <c r="D102" s="5" t="s">
        <v>239</v>
      </c>
      <c r="E102" s="5" t="s">
        <v>239</v>
      </c>
      <c r="F102" s="5" t="s">
        <v>239</v>
      </c>
      <c r="G102" s="5" t="s">
        <v>239</v>
      </c>
      <c r="H102" s="5" t="s">
        <v>239</v>
      </c>
      <c r="I102" s="5" t="s">
        <v>239</v>
      </c>
      <c r="J102" s="5" t="s">
        <v>239</v>
      </c>
      <c r="K102" s="5" t="s">
        <v>239</v>
      </c>
      <c r="L102" s="5" t="s">
        <v>239</v>
      </c>
      <c r="M102" s="5" t="s">
        <v>239</v>
      </c>
      <c r="N102" s="5" t="s">
        <v>239</v>
      </c>
      <c r="O102" s="16" t="s">
        <v>239</v>
      </c>
    </row>
    <row r="103" spans="1:15">
      <c r="A103" s="19">
        <v>61</v>
      </c>
      <c r="B103" s="20" t="s">
        <v>53</v>
      </c>
      <c r="C103" s="5" t="s">
        <v>239</v>
      </c>
      <c r="D103" s="5" t="s">
        <v>239</v>
      </c>
      <c r="E103" s="5" t="s">
        <v>239</v>
      </c>
      <c r="F103" s="5" t="s">
        <v>239</v>
      </c>
      <c r="G103" s="5" t="s">
        <v>239</v>
      </c>
      <c r="H103" s="5" t="s">
        <v>239</v>
      </c>
      <c r="I103" s="5" t="s">
        <v>239</v>
      </c>
      <c r="J103" s="5" t="s">
        <v>239</v>
      </c>
      <c r="K103" s="5" t="s">
        <v>239</v>
      </c>
      <c r="L103" s="5" t="s">
        <v>239</v>
      </c>
      <c r="M103" s="5" t="s">
        <v>239</v>
      </c>
      <c r="N103" s="5" t="s">
        <v>239</v>
      </c>
      <c r="O103" s="16" t="s">
        <v>239</v>
      </c>
    </row>
    <row r="104" spans="1:15">
      <c r="A104" s="37" t="s">
        <v>54</v>
      </c>
      <c r="B104" s="38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13"/>
    </row>
    <row r="105" spans="1:15">
      <c r="A105" s="19">
        <v>62</v>
      </c>
      <c r="B105" s="20" t="s">
        <v>55</v>
      </c>
      <c r="C105" s="5">
        <v>29</v>
      </c>
      <c r="D105" s="5">
        <v>29</v>
      </c>
      <c r="E105" s="5">
        <v>29</v>
      </c>
      <c r="F105" s="5">
        <v>29</v>
      </c>
      <c r="G105" s="5">
        <v>29</v>
      </c>
      <c r="H105" s="5">
        <v>29</v>
      </c>
      <c r="I105" s="5">
        <v>29</v>
      </c>
      <c r="J105" s="5">
        <v>29</v>
      </c>
      <c r="K105" s="5">
        <v>29</v>
      </c>
      <c r="L105" s="5">
        <v>29</v>
      </c>
      <c r="M105" s="5">
        <v>29</v>
      </c>
      <c r="N105" s="5">
        <v>29</v>
      </c>
      <c r="O105" s="16">
        <f t="shared" ref="O105:O106" si="6">AVERAGE(C105:N105)</f>
        <v>29</v>
      </c>
    </row>
    <row r="106" spans="1:15">
      <c r="A106" s="19">
        <v>63</v>
      </c>
      <c r="B106" s="20" t="s">
        <v>56</v>
      </c>
      <c r="C106" s="5">
        <v>19</v>
      </c>
      <c r="D106" s="5">
        <v>19</v>
      </c>
      <c r="E106" s="5">
        <v>19</v>
      </c>
      <c r="F106" s="5">
        <v>19</v>
      </c>
      <c r="G106" s="5">
        <v>19</v>
      </c>
      <c r="H106" s="5">
        <v>19</v>
      </c>
      <c r="I106" s="5">
        <v>19</v>
      </c>
      <c r="J106" s="5">
        <v>19</v>
      </c>
      <c r="K106" s="5">
        <v>19</v>
      </c>
      <c r="L106" s="5">
        <v>19</v>
      </c>
      <c r="M106" s="5">
        <v>19</v>
      </c>
      <c r="N106" s="5">
        <v>19</v>
      </c>
      <c r="O106" s="16">
        <f t="shared" si="6"/>
        <v>19</v>
      </c>
    </row>
    <row r="107" spans="1:15">
      <c r="A107" s="37" t="s">
        <v>57</v>
      </c>
      <c r="B107" s="38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13"/>
    </row>
    <row r="108" spans="1:15" ht="22.5">
      <c r="A108" s="19">
        <v>66</v>
      </c>
      <c r="B108" s="21" t="s">
        <v>180</v>
      </c>
      <c r="C108" s="5">
        <v>850</v>
      </c>
      <c r="D108" s="5">
        <v>800</v>
      </c>
      <c r="E108" s="5">
        <v>850</v>
      </c>
      <c r="F108" s="5">
        <v>800</v>
      </c>
      <c r="G108" s="5">
        <v>800</v>
      </c>
      <c r="H108" s="5">
        <v>800</v>
      </c>
      <c r="I108" s="5">
        <v>800</v>
      </c>
      <c r="J108" s="5">
        <v>800</v>
      </c>
      <c r="K108" s="5">
        <v>800</v>
      </c>
      <c r="L108" s="5">
        <v>800</v>
      </c>
      <c r="M108" s="5">
        <v>800</v>
      </c>
      <c r="N108" s="5">
        <v>850</v>
      </c>
      <c r="O108" s="16">
        <f t="shared" ref="O108:O113" si="7">AVERAGE(C108:N108)</f>
        <v>812.5</v>
      </c>
    </row>
    <row r="109" spans="1:15" ht="22.5">
      <c r="A109" s="19">
        <v>67</v>
      </c>
      <c r="B109" s="21" t="s">
        <v>60</v>
      </c>
      <c r="C109" s="5">
        <v>130</v>
      </c>
      <c r="D109" s="5">
        <v>150</v>
      </c>
      <c r="E109" s="5">
        <v>130</v>
      </c>
      <c r="F109" s="5">
        <v>150</v>
      </c>
      <c r="G109" s="5">
        <v>150</v>
      </c>
      <c r="H109" s="5">
        <v>150</v>
      </c>
      <c r="I109" s="5">
        <v>150</v>
      </c>
      <c r="J109" s="5">
        <v>150</v>
      </c>
      <c r="K109" s="5">
        <v>150</v>
      </c>
      <c r="L109" s="5">
        <v>150</v>
      </c>
      <c r="M109" s="5">
        <v>150</v>
      </c>
      <c r="N109" s="5">
        <v>150</v>
      </c>
      <c r="O109" s="16">
        <f t="shared" si="7"/>
        <v>146.66666666666666</v>
      </c>
    </row>
    <row r="110" spans="1:15">
      <c r="A110" s="19">
        <v>68</v>
      </c>
      <c r="B110" s="21" t="s">
        <v>176</v>
      </c>
      <c r="C110" s="5">
        <v>130</v>
      </c>
      <c r="D110" s="5">
        <v>125</v>
      </c>
      <c r="E110" s="5">
        <v>125</v>
      </c>
      <c r="F110" s="5">
        <v>140</v>
      </c>
      <c r="G110" s="5">
        <v>140</v>
      </c>
      <c r="H110" s="5" t="s">
        <v>239</v>
      </c>
      <c r="I110" s="5">
        <v>140</v>
      </c>
      <c r="J110" s="5">
        <v>140</v>
      </c>
      <c r="K110" s="5" t="s">
        <v>239</v>
      </c>
      <c r="L110" s="5" t="s">
        <v>239</v>
      </c>
      <c r="M110" s="5" t="s">
        <v>239</v>
      </c>
      <c r="N110" s="5" t="s">
        <v>239</v>
      </c>
      <c r="O110" s="16">
        <f t="shared" si="7"/>
        <v>134.28571428571428</v>
      </c>
    </row>
    <row r="111" spans="1:15" ht="22.5">
      <c r="A111" s="19">
        <v>70</v>
      </c>
      <c r="B111" s="21" t="s">
        <v>177</v>
      </c>
      <c r="C111" s="5">
        <v>145</v>
      </c>
      <c r="D111" s="5">
        <v>145</v>
      </c>
      <c r="E111" s="5">
        <v>145</v>
      </c>
      <c r="F111" s="5" t="s">
        <v>239</v>
      </c>
      <c r="G111" s="5">
        <v>145</v>
      </c>
      <c r="H111" s="5" t="s">
        <v>239</v>
      </c>
      <c r="I111" s="5">
        <v>145</v>
      </c>
      <c r="J111" s="5">
        <v>145</v>
      </c>
      <c r="K111" s="5" t="s">
        <v>239</v>
      </c>
      <c r="L111" s="5" t="s">
        <v>239</v>
      </c>
      <c r="M111" s="5">
        <v>145</v>
      </c>
      <c r="N111" s="5">
        <v>145</v>
      </c>
      <c r="O111" s="16">
        <f t="shared" si="7"/>
        <v>145</v>
      </c>
    </row>
    <row r="112" spans="1:15">
      <c r="A112" s="19">
        <v>71</v>
      </c>
      <c r="B112" s="21" t="s">
        <v>58</v>
      </c>
      <c r="C112" s="5">
        <v>2380</v>
      </c>
      <c r="D112" s="5">
        <v>2380</v>
      </c>
      <c r="E112" s="5">
        <v>2340</v>
      </c>
      <c r="F112" s="5">
        <v>2200</v>
      </c>
      <c r="G112" s="5">
        <v>2200</v>
      </c>
      <c r="H112" s="5">
        <v>2200</v>
      </c>
      <c r="I112" s="5">
        <v>2200</v>
      </c>
      <c r="J112" s="5">
        <v>2200</v>
      </c>
      <c r="K112" s="5">
        <v>2290</v>
      </c>
      <c r="L112" s="5">
        <v>2290</v>
      </c>
      <c r="M112" s="5">
        <v>2290</v>
      </c>
      <c r="N112" s="5">
        <v>2245</v>
      </c>
      <c r="O112" s="16">
        <f t="shared" si="7"/>
        <v>2267.9166666666665</v>
      </c>
    </row>
    <row r="113" spans="1:15">
      <c r="A113" s="19">
        <v>72</v>
      </c>
      <c r="B113" s="21" t="s">
        <v>61</v>
      </c>
      <c r="C113" s="5">
        <v>2550</v>
      </c>
      <c r="D113" s="5">
        <v>2550</v>
      </c>
      <c r="E113" s="5">
        <v>2400</v>
      </c>
      <c r="F113" s="5">
        <v>2300</v>
      </c>
      <c r="G113" s="5">
        <v>2300</v>
      </c>
      <c r="H113" s="5">
        <v>2300</v>
      </c>
      <c r="I113" s="5">
        <v>2300</v>
      </c>
      <c r="J113" s="5">
        <v>2300</v>
      </c>
      <c r="K113" s="5">
        <v>2300</v>
      </c>
      <c r="L113" s="5">
        <v>2300</v>
      </c>
      <c r="M113" s="5">
        <v>2300</v>
      </c>
      <c r="N113" s="5">
        <v>2340</v>
      </c>
      <c r="O113" s="16">
        <f t="shared" si="7"/>
        <v>2353.3333333333335</v>
      </c>
    </row>
    <row r="114" spans="1:15">
      <c r="A114" s="19">
        <v>64</v>
      </c>
      <c r="B114" s="21" t="s">
        <v>178</v>
      </c>
      <c r="C114" s="5" t="s">
        <v>239</v>
      </c>
      <c r="D114" s="5" t="s">
        <v>239</v>
      </c>
      <c r="E114" s="5" t="s">
        <v>239</v>
      </c>
      <c r="F114" s="5" t="s">
        <v>239</v>
      </c>
      <c r="G114" s="5" t="s">
        <v>239</v>
      </c>
      <c r="H114" s="5" t="s">
        <v>239</v>
      </c>
      <c r="I114" s="5" t="s">
        <v>239</v>
      </c>
      <c r="J114" s="5" t="s">
        <v>239</v>
      </c>
      <c r="K114" s="5" t="s">
        <v>239</v>
      </c>
      <c r="L114" s="5" t="s">
        <v>239</v>
      </c>
      <c r="M114" s="5" t="s">
        <v>239</v>
      </c>
      <c r="N114" s="5" t="s">
        <v>239</v>
      </c>
      <c r="O114" s="16" t="s">
        <v>239</v>
      </c>
    </row>
    <row r="115" spans="1:15">
      <c r="A115" s="19">
        <v>65</v>
      </c>
      <c r="B115" s="21" t="s">
        <v>59</v>
      </c>
      <c r="C115" s="5" t="s">
        <v>239</v>
      </c>
      <c r="D115" s="5" t="s">
        <v>239</v>
      </c>
      <c r="E115" s="5" t="s">
        <v>239</v>
      </c>
      <c r="F115" s="5" t="s">
        <v>239</v>
      </c>
      <c r="G115" s="5" t="s">
        <v>239</v>
      </c>
      <c r="H115" s="5" t="s">
        <v>239</v>
      </c>
      <c r="I115" s="5" t="s">
        <v>239</v>
      </c>
      <c r="J115" s="5" t="s">
        <v>239</v>
      </c>
      <c r="K115" s="5" t="s">
        <v>239</v>
      </c>
      <c r="L115" s="5" t="s">
        <v>239</v>
      </c>
      <c r="M115" s="5" t="s">
        <v>239</v>
      </c>
      <c r="N115" s="5" t="s">
        <v>239</v>
      </c>
      <c r="O115" s="16" t="s">
        <v>239</v>
      </c>
    </row>
    <row r="116" spans="1:15">
      <c r="A116" s="19">
        <v>69</v>
      </c>
      <c r="B116" s="21" t="s">
        <v>179</v>
      </c>
      <c r="C116" s="5" t="s">
        <v>239</v>
      </c>
      <c r="D116" s="5" t="s">
        <v>239</v>
      </c>
      <c r="E116" s="5" t="s">
        <v>239</v>
      </c>
      <c r="F116" s="5" t="s">
        <v>239</v>
      </c>
      <c r="G116" s="5" t="s">
        <v>239</v>
      </c>
      <c r="H116" s="5" t="s">
        <v>239</v>
      </c>
      <c r="I116" s="5" t="s">
        <v>239</v>
      </c>
      <c r="J116" s="5" t="s">
        <v>239</v>
      </c>
      <c r="K116" s="5" t="s">
        <v>239</v>
      </c>
      <c r="L116" s="5" t="s">
        <v>239</v>
      </c>
      <c r="M116" s="5" t="s">
        <v>239</v>
      </c>
      <c r="N116" s="5" t="s">
        <v>239</v>
      </c>
      <c r="O116" s="16" t="s">
        <v>239</v>
      </c>
    </row>
    <row r="117" spans="1:15">
      <c r="A117" s="43" t="s">
        <v>62</v>
      </c>
      <c r="B117" s="44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13"/>
    </row>
    <row r="118" spans="1:15">
      <c r="A118" s="19">
        <v>73</v>
      </c>
      <c r="B118" s="20" t="s">
        <v>181</v>
      </c>
      <c r="C118" s="5" t="s">
        <v>221</v>
      </c>
      <c r="D118" s="5" t="s">
        <v>221</v>
      </c>
      <c r="E118" s="5" t="s">
        <v>221</v>
      </c>
      <c r="F118" s="5" t="s">
        <v>221</v>
      </c>
      <c r="G118" s="5" t="s">
        <v>239</v>
      </c>
      <c r="H118" s="5" t="s">
        <v>239</v>
      </c>
      <c r="I118" s="5" t="s">
        <v>239</v>
      </c>
      <c r="J118" s="5" t="s">
        <v>239</v>
      </c>
      <c r="K118" s="5" t="s">
        <v>239</v>
      </c>
      <c r="L118" s="5" t="s">
        <v>239</v>
      </c>
      <c r="M118" s="5" t="s">
        <v>239</v>
      </c>
      <c r="N118" s="5" t="s">
        <v>239</v>
      </c>
      <c r="O118" s="16" t="s">
        <v>239</v>
      </c>
    </row>
    <row r="119" spans="1:15">
      <c r="A119" s="19">
        <v>74</v>
      </c>
      <c r="B119" s="20" t="s">
        <v>182</v>
      </c>
      <c r="C119" s="5" t="s">
        <v>221</v>
      </c>
      <c r="D119" s="5" t="s">
        <v>221</v>
      </c>
      <c r="E119" s="5" t="s">
        <v>221</v>
      </c>
      <c r="F119" s="5" t="s">
        <v>221</v>
      </c>
      <c r="G119" s="5" t="s">
        <v>239</v>
      </c>
      <c r="H119" s="5" t="s">
        <v>239</v>
      </c>
      <c r="I119" s="5" t="s">
        <v>239</v>
      </c>
      <c r="J119" s="5" t="s">
        <v>239</v>
      </c>
      <c r="K119" s="5" t="s">
        <v>239</v>
      </c>
      <c r="L119" s="5" t="s">
        <v>239</v>
      </c>
      <c r="M119" s="5" t="s">
        <v>239</v>
      </c>
      <c r="N119" s="5" t="s">
        <v>239</v>
      </c>
      <c r="O119" s="16" t="s">
        <v>239</v>
      </c>
    </row>
    <row r="120" spans="1:15">
      <c r="A120" s="43" t="s">
        <v>63</v>
      </c>
      <c r="B120" s="44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13"/>
    </row>
    <row r="121" spans="1:15" ht="22.5">
      <c r="A121" s="19">
        <v>75</v>
      </c>
      <c r="B121" s="21" t="s">
        <v>64</v>
      </c>
      <c r="C121" s="5">
        <v>75</v>
      </c>
      <c r="D121" s="5">
        <v>75</v>
      </c>
      <c r="E121" s="5">
        <v>75</v>
      </c>
      <c r="F121" s="5">
        <v>75</v>
      </c>
      <c r="G121" s="5">
        <v>75</v>
      </c>
      <c r="H121" s="5">
        <v>75</v>
      </c>
      <c r="I121" s="5">
        <v>75</v>
      </c>
      <c r="J121" s="5">
        <v>75</v>
      </c>
      <c r="K121" s="5">
        <v>75</v>
      </c>
      <c r="L121" s="5">
        <v>75</v>
      </c>
      <c r="M121" s="5">
        <v>75</v>
      </c>
      <c r="N121" s="5">
        <v>75</v>
      </c>
      <c r="O121" s="16">
        <f t="shared" ref="O121:O123" si="8">AVERAGE(C121:N121)</f>
        <v>75</v>
      </c>
    </row>
    <row r="122" spans="1:15" ht="22.5">
      <c r="A122" s="19">
        <v>76</v>
      </c>
      <c r="B122" s="21" t="s">
        <v>183</v>
      </c>
      <c r="C122" s="5">
        <v>130</v>
      </c>
      <c r="D122" s="5">
        <v>130</v>
      </c>
      <c r="E122" s="5">
        <v>130</v>
      </c>
      <c r="F122" s="5">
        <v>160</v>
      </c>
      <c r="G122" s="5">
        <v>160</v>
      </c>
      <c r="H122" s="5">
        <v>160</v>
      </c>
      <c r="I122" s="5">
        <v>160</v>
      </c>
      <c r="J122" s="5">
        <v>160</v>
      </c>
      <c r="K122" s="5">
        <v>160</v>
      </c>
      <c r="L122" s="5">
        <v>160</v>
      </c>
      <c r="M122" s="5">
        <v>160</v>
      </c>
      <c r="N122" s="5">
        <v>160</v>
      </c>
      <c r="O122" s="16">
        <f t="shared" si="8"/>
        <v>152.5</v>
      </c>
    </row>
    <row r="123" spans="1:15" ht="22.5">
      <c r="A123" s="19">
        <v>77</v>
      </c>
      <c r="B123" s="21" t="s">
        <v>184</v>
      </c>
      <c r="C123" s="5">
        <v>135</v>
      </c>
      <c r="D123" s="5">
        <v>135</v>
      </c>
      <c r="E123" s="5">
        <v>135</v>
      </c>
      <c r="F123" s="5">
        <v>135</v>
      </c>
      <c r="G123" s="5">
        <v>135</v>
      </c>
      <c r="H123" s="5">
        <v>180</v>
      </c>
      <c r="I123" s="5">
        <v>180</v>
      </c>
      <c r="J123" s="5">
        <v>180</v>
      </c>
      <c r="K123" s="5">
        <v>180</v>
      </c>
      <c r="L123" s="5">
        <v>180</v>
      </c>
      <c r="M123" s="5">
        <v>180</v>
      </c>
      <c r="N123" s="5">
        <v>180</v>
      </c>
      <c r="O123" s="16">
        <f t="shared" si="8"/>
        <v>161.25</v>
      </c>
    </row>
    <row r="124" spans="1:15">
      <c r="A124" s="43" t="s">
        <v>65</v>
      </c>
      <c r="B124" s="44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13"/>
    </row>
    <row r="125" spans="1:15">
      <c r="A125" s="19">
        <v>78</v>
      </c>
      <c r="B125" s="21" t="s">
        <v>185</v>
      </c>
      <c r="C125" s="5">
        <v>25</v>
      </c>
      <c r="D125" s="5">
        <v>25</v>
      </c>
      <c r="E125" s="5">
        <v>25</v>
      </c>
      <c r="F125" s="5">
        <v>25</v>
      </c>
      <c r="G125" s="5">
        <v>25</v>
      </c>
      <c r="H125" s="5">
        <v>25</v>
      </c>
      <c r="I125" s="5">
        <v>25</v>
      </c>
      <c r="J125" s="5">
        <v>25</v>
      </c>
      <c r="K125" s="5">
        <v>25</v>
      </c>
      <c r="L125" s="5">
        <v>25</v>
      </c>
      <c r="M125" s="5">
        <v>25</v>
      </c>
      <c r="N125" s="5">
        <v>25</v>
      </c>
      <c r="O125" s="16">
        <f t="shared" ref="O125:O149" si="9">AVERAGE(C125:N125)</f>
        <v>25</v>
      </c>
    </row>
    <row r="126" spans="1:15">
      <c r="A126" s="19">
        <v>79</v>
      </c>
      <c r="B126" s="21" t="s">
        <v>186</v>
      </c>
      <c r="C126" s="5">
        <v>25</v>
      </c>
      <c r="D126" s="5">
        <v>25</v>
      </c>
      <c r="E126" s="5">
        <v>25.5</v>
      </c>
      <c r="F126" s="5">
        <v>25.5</v>
      </c>
      <c r="G126" s="5">
        <v>25</v>
      </c>
      <c r="H126" s="5">
        <v>25</v>
      </c>
      <c r="I126" s="5">
        <v>25</v>
      </c>
      <c r="J126" s="5">
        <v>25</v>
      </c>
      <c r="K126" s="5">
        <v>25</v>
      </c>
      <c r="L126" s="5">
        <v>25</v>
      </c>
      <c r="M126" s="5">
        <v>25</v>
      </c>
      <c r="N126" s="5">
        <v>25</v>
      </c>
      <c r="O126" s="16">
        <f t="shared" si="9"/>
        <v>25.083333333333332</v>
      </c>
    </row>
    <row r="127" spans="1:15">
      <c r="A127" s="19">
        <v>80</v>
      </c>
      <c r="B127" s="21" t="s">
        <v>66</v>
      </c>
      <c r="C127" s="5">
        <v>137.5</v>
      </c>
      <c r="D127" s="5">
        <v>137.5</v>
      </c>
      <c r="E127" s="5">
        <v>137.5</v>
      </c>
      <c r="F127" s="5">
        <v>137.5</v>
      </c>
      <c r="G127" s="5">
        <v>137.5</v>
      </c>
      <c r="H127" s="5">
        <v>137.5</v>
      </c>
      <c r="I127" s="5">
        <v>137.5</v>
      </c>
      <c r="J127" s="5">
        <v>137.5</v>
      </c>
      <c r="K127" s="5">
        <v>137.5</v>
      </c>
      <c r="L127" s="5">
        <v>137.5</v>
      </c>
      <c r="M127" s="5">
        <v>137.5</v>
      </c>
      <c r="N127" s="5">
        <v>137.5</v>
      </c>
      <c r="O127" s="16">
        <f t="shared" si="9"/>
        <v>137.5</v>
      </c>
    </row>
    <row r="128" spans="1:15">
      <c r="A128" s="19">
        <v>81</v>
      </c>
      <c r="B128" s="21" t="s">
        <v>67</v>
      </c>
      <c r="C128" s="5">
        <v>480</v>
      </c>
      <c r="D128" s="5">
        <v>480</v>
      </c>
      <c r="E128" s="5">
        <v>480</v>
      </c>
      <c r="F128" s="5">
        <v>480</v>
      </c>
      <c r="G128" s="5">
        <v>480</v>
      </c>
      <c r="H128" s="5">
        <v>480</v>
      </c>
      <c r="I128" s="5">
        <v>480</v>
      </c>
      <c r="J128" s="5">
        <v>480</v>
      </c>
      <c r="K128" s="5">
        <v>480</v>
      </c>
      <c r="L128" s="5">
        <v>480</v>
      </c>
      <c r="M128" s="5">
        <v>480</v>
      </c>
      <c r="N128" s="5">
        <v>480</v>
      </c>
      <c r="O128" s="16">
        <f t="shared" si="9"/>
        <v>480</v>
      </c>
    </row>
    <row r="129" spans="1:15">
      <c r="A129" s="19">
        <v>82</v>
      </c>
      <c r="B129" s="21" t="s">
        <v>187</v>
      </c>
      <c r="C129" s="5">
        <v>250</v>
      </c>
      <c r="D129" s="5">
        <v>250</v>
      </c>
      <c r="E129" s="5">
        <v>250</v>
      </c>
      <c r="F129" s="5">
        <v>250</v>
      </c>
      <c r="G129" s="5">
        <v>250</v>
      </c>
      <c r="H129" s="5">
        <v>250</v>
      </c>
      <c r="I129" s="5">
        <v>250</v>
      </c>
      <c r="J129" s="5">
        <v>250</v>
      </c>
      <c r="K129" s="5">
        <v>250</v>
      </c>
      <c r="L129" s="5">
        <v>250</v>
      </c>
      <c r="M129" s="5">
        <v>250</v>
      </c>
      <c r="N129" s="5">
        <v>250</v>
      </c>
      <c r="O129" s="16">
        <f t="shared" si="9"/>
        <v>250</v>
      </c>
    </row>
    <row r="130" spans="1:15">
      <c r="A130" s="19">
        <v>83</v>
      </c>
      <c r="B130" s="21" t="s">
        <v>68</v>
      </c>
      <c r="C130" s="5">
        <v>400</v>
      </c>
      <c r="D130" s="5">
        <v>400</v>
      </c>
      <c r="E130" s="5">
        <v>400</v>
      </c>
      <c r="F130" s="5">
        <v>400</v>
      </c>
      <c r="G130" s="5">
        <v>400</v>
      </c>
      <c r="H130" s="5">
        <v>400</v>
      </c>
      <c r="I130" s="5">
        <v>400</v>
      </c>
      <c r="J130" s="5">
        <v>400</v>
      </c>
      <c r="K130" s="5">
        <v>400</v>
      </c>
      <c r="L130" s="5">
        <v>400</v>
      </c>
      <c r="M130" s="5">
        <v>400</v>
      </c>
      <c r="N130" s="5">
        <v>400</v>
      </c>
      <c r="O130" s="16">
        <f t="shared" si="9"/>
        <v>400</v>
      </c>
    </row>
    <row r="131" spans="1:15">
      <c r="A131" s="19">
        <v>84</v>
      </c>
      <c r="B131" s="21" t="s">
        <v>69</v>
      </c>
      <c r="C131" s="5">
        <v>500</v>
      </c>
      <c r="D131" s="5">
        <v>500</v>
      </c>
      <c r="E131" s="5">
        <v>500</v>
      </c>
      <c r="F131" s="5">
        <v>500</v>
      </c>
      <c r="G131" s="5">
        <v>500</v>
      </c>
      <c r="H131" s="5">
        <v>500</v>
      </c>
      <c r="I131" s="5">
        <v>500</v>
      </c>
      <c r="J131" s="5">
        <v>500</v>
      </c>
      <c r="K131" s="5">
        <v>500</v>
      </c>
      <c r="L131" s="5">
        <v>500</v>
      </c>
      <c r="M131" s="5">
        <v>500</v>
      </c>
      <c r="N131" s="5">
        <v>500</v>
      </c>
      <c r="O131" s="16">
        <f t="shared" si="9"/>
        <v>500</v>
      </c>
    </row>
    <row r="132" spans="1:15">
      <c r="A132" s="19">
        <v>85</v>
      </c>
      <c r="B132" s="21" t="s">
        <v>70</v>
      </c>
      <c r="C132" s="5">
        <v>173.33333333333334</v>
      </c>
      <c r="D132" s="5">
        <v>173.33333333333334</v>
      </c>
      <c r="E132" s="5">
        <v>180</v>
      </c>
      <c r="F132" s="5">
        <v>180</v>
      </c>
      <c r="G132" s="5">
        <v>173.33333333333334</v>
      </c>
      <c r="H132" s="5">
        <v>173.33333333333334</v>
      </c>
      <c r="I132" s="5">
        <v>173.33333333333334</v>
      </c>
      <c r="J132" s="5">
        <v>173.33333333333334</v>
      </c>
      <c r="K132" s="5">
        <v>173.33333333333334</v>
      </c>
      <c r="L132" s="5">
        <v>173.33333333333334</v>
      </c>
      <c r="M132" s="5">
        <v>173.33333333333334</v>
      </c>
      <c r="N132" s="5">
        <v>173.33333333333334</v>
      </c>
      <c r="O132" s="16">
        <f t="shared" si="9"/>
        <v>174.44444444444443</v>
      </c>
    </row>
    <row r="133" spans="1:15">
      <c r="A133" s="19">
        <v>86</v>
      </c>
      <c r="B133" s="21" t="s">
        <v>71</v>
      </c>
      <c r="C133" s="5">
        <v>138.33333333333334</v>
      </c>
      <c r="D133" s="5">
        <v>138.33333333333334</v>
      </c>
      <c r="E133" s="5">
        <v>137.5</v>
      </c>
      <c r="F133" s="5">
        <v>145</v>
      </c>
      <c r="G133" s="5">
        <v>143.33333333333334</v>
      </c>
      <c r="H133" s="5">
        <v>143.33333333333334</v>
      </c>
      <c r="I133" s="5">
        <v>143.33333333333334</v>
      </c>
      <c r="J133" s="5">
        <v>143.33333333333334</v>
      </c>
      <c r="K133" s="5">
        <v>143.33333333333334</v>
      </c>
      <c r="L133" s="5">
        <v>143.33333333333334</v>
      </c>
      <c r="M133" s="5">
        <v>143.33333333333334</v>
      </c>
      <c r="N133" s="5">
        <v>143.33333333333334</v>
      </c>
      <c r="O133" s="16">
        <f t="shared" si="9"/>
        <v>142.15277777777777</v>
      </c>
    </row>
    <row r="134" spans="1:15">
      <c r="A134" s="19">
        <v>87</v>
      </c>
      <c r="B134" s="21" t="s">
        <v>188</v>
      </c>
      <c r="C134" s="5">
        <v>22</v>
      </c>
      <c r="D134" s="5">
        <v>22</v>
      </c>
      <c r="E134" s="5">
        <v>22</v>
      </c>
      <c r="F134" s="5">
        <v>22</v>
      </c>
      <c r="G134" s="5">
        <v>22</v>
      </c>
      <c r="H134" s="5">
        <v>22</v>
      </c>
      <c r="I134" s="5">
        <v>22</v>
      </c>
      <c r="J134" s="5">
        <v>22</v>
      </c>
      <c r="K134" s="5">
        <v>22</v>
      </c>
      <c r="L134" s="5">
        <v>22</v>
      </c>
      <c r="M134" s="5">
        <v>22</v>
      </c>
      <c r="N134" s="5">
        <v>22</v>
      </c>
      <c r="O134" s="16">
        <f t="shared" si="9"/>
        <v>22</v>
      </c>
    </row>
    <row r="135" spans="1:15">
      <c r="A135" s="19">
        <v>88</v>
      </c>
      <c r="B135" s="21" t="s">
        <v>189</v>
      </c>
      <c r="C135" s="5">
        <v>23</v>
      </c>
      <c r="D135" s="5">
        <v>23</v>
      </c>
      <c r="E135" s="5">
        <v>23</v>
      </c>
      <c r="F135" s="5">
        <v>23</v>
      </c>
      <c r="G135" s="5">
        <v>23</v>
      </c>
      <c r="H135" s="5">
        <v>23</v>
      </c>
      <c r="I135" s="5">
        <v>23</v>
      </c>
      <c r="J135" s="5">
        <v>23</v>
      </c>
      <c r="K135" s="5">
        <v>23</v>
      </c>
      <c r="L135" s="5">
        <v>23</v>
      </c>
      <c r="M135" s="5">
        <v>23</v>
      </c>
      <c r="N135" s="5">
        <v>23</v>
      </c>
      <c r="O135" s="16">
        <f t="shared" si="9"/>
        <v>23</v>
      </c>
    </row>
    <row r="136" spans="1:15">
      <c r="A136" s="19">
        <v>89</v>
      </c>
      <c r="B136" s="21" t="s">
        <v>190</v>
      </c>
      <c r="C136" s="5">
        <v>45</v>
      </c>
      <c r="D136" s="5">
        <v>45</v>
      </c>
      <c r="E136" s="5">
        <v>45</v>
      </c>
      <c r="F136" s="5">
        <v>50</v>
      </c>
      <c r="G136" s="5">
        <v>47.5</v>
      </c>
      <c r="H136" s="5">
        <v>47.5</v>
      </c>
      <c r="I136" s="5">
        <v>47.5</v>
      </c>
      <c r="J136" s="5">
        <v>47.5</v>
      </c>
      <c r="K136" s="5">
        <v>47.5</v>
      </c>
      <c r="L136" s="5">
        <v>47.5</v>
      </c>
      <c r="M136" s="5">
        <v>47.5</v>
      </c>
      <c r="N136" s="5">
        <v>47.5</v>
      </c>
      <c r="O136" s="16">
        <f t="shared" si="9"/>
        <v>47.083333333333336</v>
      </c>
    </row>
    <row r="137" spans="1:15">
      <c r="A137" s="19">
        <v>90</v>
      </c>
      <c r="B137" s="21" t="s">
        <v>191</v>
      </c>
      <c r="C137" s="5">
        <v>55</v>
      </c>
      <c r="D137" s="5">
        <v>55</v>
      </c>
      <c r="E137" s="5" t="s">
        <v>239</v>
      </c>
      <c r="F137" s="5" t="s">
        <v>239</v>
      </c>
      <c r="G137" s="5">
        <v>60</v>
      </c>
      <c r="H137" s="5">
        <v>60</v>
      </c>
      <c r="I137" s="5">
        <v>60</v>
      </c>
      <c r="J137" s="5">
        <v>60</v>
      </c>
      <c r="K137" s="5">
        <v>60</v>
      </c>
      <c r="L137" s="5">
        <v>60</v>
      </c>
      <c r="M137" s="5">
        <v>60</v>
      </c>
      <c r="N137" s="5">
        <v>60</v>
      </c>
      <c r="O137" s="16">
        <f t="shared" si="9"/>
        <v>59</v>
      </c>
    </row>
    <row r="138" spans="1:15" ht="22.5">
      <c r="A138" s="19">
        <v>91</v>
      </c>
      <c r="B138" s="21" t="s">
        <v>72</v>
      </c>
      <c r="C138" s="5" t="s">
        <v>239</v>
      </c>
      <c r="D138" s="5" t="s">
        <v>239</v>
      </c>
      <c r="E138" s="5" t="s">
        <v>239</v>
      </c>
      <c r="F138" s="5" t="s">
        <v>239</v>
      </c>
      <c r="G138" s="5" t="s">
        <v>239</v>
      </c>
      <c r="H138" s="5" t="s">
        <v>239</v>
      </c>
      <c r="I138" s="5" t="s">
        <v>239</v>
      </c>
      <c r="J138" s="5" t="s">
        <v>239</v>
      </c>
      <c r="K138" s="5" t="s">
        <v>239</v>
      </c>
      <c r="L138" s="5" t="s">
        <v>239</v>
      </c>
      <c r="M138" s="5" t="s">
        <v>239</v>
      </c>
      <c r="N138" s="5" t="s">
        <v>239</v>
      </c>
      <c r="O138" s="16" t="s">
        <v>239</v>
      </c>
    </row>
    <row r="139" spans="1:15">
      <c r="A139" s="19">
        <v>92</v>
      </c>
      <c r="B139" s="21" t="s">
        <v>73</v>
      </c>
      <c r="C139" s="5" t="s">
        <v>239</v>
      </c>
      <c r="D139" s="5" t="s">
        <v>239</v>
      </c>
      <c r="E139" s="5" t="s">
        <v>239</v>
      </c>
      <c r="F139" s="5" t="s">
        <v>239</v>
      </c>
      <c r="G139" s="5" t="s">
        <v>239</v>
      </c>
      <c r="H139" s="5" t="s">
        <v>239</v>
      </c>
      <c r="I139" s="5" t="s">
        <v>239</v>
      </c>
      <c r="J139" s="5" t="s">
        <v>239</v>
      </c>
      <c r="K139" s="5" t="s">
        <v>239</v>
      </c>
      <c r="L139" s="5" t="s">
        <v>239</v>
      </c>
      <c r="M139" s="5" t="s">
        <v>239</v>
      </c>
      <c r="N139" s="5" t="s">
        <v>239</v>
      </c>
      <c r="O139" s="16" t="s">
        <v>239</v>
      </c>
    </row>
    <row r="140" spans="1:15">
      <c r="A140" s="19">
        <v>93</v>
      </c>
      <c r="B140" s="21" t="s">
        <v>192</v>
      </c>
      <c r="C140" s="5" t="s">
        <v>239</v>
      </c>
      <c r="D140" s="5" t="s">
        <v>239</v>
      </c>
      <c r="E140" s="5" t="s">
        <v>239</v>
      </c>
      <c r="F140" s="5" t="s">
        <v>239</v>
      </c>
      <c r="G140" s="5" t="s">
        <v>239</v>
      </c>
      <c r="H140" s="5" t="s">
        <v>239</v>
      </c>
      <c r="I140" s="5" t="s">
        <v>239</v>
      </c>
      <c r="J140" s="5" t="s">
        <v>239</v>
      </c>
      <c r="K140" s="5" t="s">
        <v>239</v>
      </c>
      <c r="L140" s="5" t="s">
        <v>239</v>
      </c>
      <c r="M140" s="5" t="s">
        <v>239</v>
      </c>
      <c r="N140" s="5" t="s">
        <v>239</v>
      </c>
      <c r="O140" s="16" t="s">
        <v>239</v>
      </c>
    </row>
    <row r="141" spans="1:15" ht="22.5">
      <c r="A141" s="19">
        <v>94</v>
      </c>
      <c r="B141" s="21" t="s">
        <v>74</v>
      </c>
      <c r="C141" s="5">
        <v>22</v>
      </c>
      <c r="D141" s="5">
        <v>22</v>
      </c>
      <c r="E141" s="5">
        <v>22</v>
      </c>
      <c r="F141" s="5">
        <v>22</v>
      </c>
      <c r="G141" s="5">
        <v>23</v>
      </c>
      <c r="H141" s="5">
        <v>23</v>
      </c>
      <c r="I141" s="5">
        <v>23</v>
      </c>
      <c r="J141" s="5">
        <v>23</v>
      </c>
      <c r="K141" s="5">
        <v>23</v>
      </c>
      <c r="L141" s="5">
        <v>23</v>
      </c>
      <c r="M141" s="5">
        <v>23</v>
      </c>
      <c r="N141" s="5">
        <v>23</v>
      </c>
      <c r="O141" s="16">
        <f t="shared" si="9"/>
        <v>22.666666666666668</v>
      </c>
    </row>
    <row r="142" spans="1:15" ht="22.5">
      <c r="A142" s="19">
        <v>95</v>
      </c>
      <c r="B142" s="21" t="s">
        <v>75</v>
      </c>
      <c r="C142" s="5">
        <v>47</v>
      </c>
      <c r="D142" s="5">
        <v>46.5</v>
      </c>
      <c r="E142" s="5">
        <v>46.5</v>
      </c>
      <c r="F142" s="5">
        <v>46.5</v>
      </c>
      <c r="G142" s="5">
        <v>33.333333333333336</v>
      </c>
      <c r="H142" s="5">
        <v>33.333333333333336</v>
      </c>
      <c r="I142" s="5">
        <v>33.333333333333336</v>
      </c>
      <c r="J142" s="5">
        <v>33.333333333333336</v>
      </c>
      <c r="K142" s="5">
        <v>33.333333333333336</v>
      </c>
      <c r="L142" s="5">
        <v>33.333333333333336</v>
      </c>
      <c r="M142" s="5">
        <v>33.333333333333336</v>
      </c>
      <c r="N142" s="5">
        <v>33.333333333333336</v>
      </c>
      <c r="O142" s="16">
        <f t="shared" si="9"/>
        <v>37.763888888888879</v>
      </c>
    </row>
    <row r="143" spans="1:15" ht="22.5">
      <c r="A143" s="19">
        <v>96</v>
      </c>
      <c r="B143" s="21" t="s">
        <v>76</v>
      </c>
      <c r="C143" s="5">
        <v>37</v>
      </c>
      <c r="D143" s="5">
        <v>42.666666666666664</v>
      </c>
      <c r="E143" s="5">
        <v>53</v>
      </c>
      <c r="F143" s="5">
        <v>53</v>
      </c>
      <c r="G143" s="5">
        <v>53</v>
      </c>
      <c r="H143" s="5" t="s">
        <v>239</v>
      </c>
      <c r="I143" s="5">
        <v>34</v>
      </c>
      <c r="J143" s="5">
        <v>34</v>
      </c>
      <c r="K143" s="5">
        <v>34</v>
      </c>
      <c r="L143" s="5">
        <v>34</v>
      </c>
      <c r="M143" s="5">
        <v>34</v>
      </c>
      <c r="N143" s="5">
        <v>34</v>
      </c>
      <c r="O143" s="16">
        <f t="shared" si="9"/>
        <v>40.242424242424242</v>
      </c>
    </row>
    <row r="144" spans="1:15">
      <c r="A144" s="19">
        <v>97</v>
      </c>
      <c r="B144" s="21" t="s">
        <v>77</v>
      </c>
      <c r="C144" s="5">
        <v>25</v>
      </c>
      <c r="D144" s="5">
        <v>25</v>
      </c>
      <c r="E144" s="5">
        <v>25</v>
      </c>
      <c r="F144" s="5">
        <v>25</v>
      </c>
      <c r="G144" s="5">
        <v>25</v>
      </c>
      <c r="H144" s="5">
        <v>25</v>
      </c>
      <c r="I144" s="5">
        <v>25</v>
      </c>
      <c r="J144" s="5">
        <v>25</v>
      </c>
      <c r="K144" s="5">
        <v>25</v>
      </c>
      <c r="L144" s="5">
        <v>25</v>
      </c>
      <c r="M144" s="5">
        <v>25</v>
      </c>
      <c r="N144" s="5">
        <v>25</v>
      </c>
      <c r="O144" s="16">
        <f t="shared" si="9"/>
        <v>25</v>
      </c>
    </row>
    <row r="145" spans="1:15">
      <c r="A145" s="19">
        <v>98</v>
      </c>
      <c r="B145" s="21" t="s">
        <v>78</v>
      </c>
      <c r="C145" s="5" t="s">
        <v>239</v>
      </c>
      <c r="D145" s="5" t="s">
        <v>239</v>
      </c>
      <c r="E145" s="5" t="s">
        <v>239</v>
      </c>
      <c r="F145" s="5" t="s">
        <v>239</v>
      </c>
      <c r="G145" s="5" t="s">
        <v>239</v>
      </c>
      <c r="H145" s="5" t="s">
        <v>239</v>
      </c>
      <c r="I145" s="5" t="s">
        <v>239</v>
      </c>
      <c r="J145" s="5" t="s">
        <v>239</v>
      </c>
      <c r="K145" s="5" t="s">
        <v>239</v>
      </c>
      <c r="L145" s="5" t="s">
        <v>239</v>
      </c>
      <c r="M145" s="5" t="s">
        <v>239</v>
      </c>
      <c r="N145" s="5" t="s">
        <v>239</v>
      </c>
      <c r="O145" s="16" t="s">
        <v>239</v>
      </c>
    </row>
    <row r="146" spans="1:15">
      <c r="A146" s="19">
        <v>99</v>
      </c>
      <c r="B146" s="21" t="s">
        <v>79</v>
      </c>
      <c r="C146" s="5">
        <v>23</v>
      </c>
      <c r="D146" s="5">
        <v>23</v>
      </c>
      <c r="E146" s="5">
        <v>23</v>
      </c>
      <c r="F146" s="5">
        <v>23</v>
      </c>
      <c r="G146" s="5">
        <v>23</v>
      </c>
      <c r="H146" s="5">
        <v>23</v>
      </c>
      <c r="I146" s="5">
        <v>23</v>
      </c>
      <c r="J146" s="5">
        <v>23</v>
      </c>
      <c r="K146" s="5">
        <v>23</v>
      </c>
      <c r="L146" s="5">
        <v>23</v>
      </c>
      <c r="M146" s="5">
        <v>23</v>
      </c>
      <c r="N146" s="5">
        <v>23</v>
      </c>
      <c r="O146" s="16">
        <f t="shared" si="9"/>
        <v>23</v>
      </c>
    </row>
    <row r="147" spans="1:15">
      <c r="A147" s="19">
        <v>100</v>
      </c>
      <c r="B147" s="21" t="s">
        <v>80</v>
      </c>
      <c r="C147" s="5">
        <v>65</v>
      </c>
      <c r="D147" s="5">
        <v>65</v>
      </c>
      <c r="E147" s="5" t="s">
        <v>239</v>
      </c>
      <c r="F147" s="5" t="s">
        <v>239</v>
      </c>
      <c r="G147" s="5">
        <v>65.751616541520008</v>
      </c>
      <c r="H147" s="5" t="s">
        <v>239</v>
      </c>
      <c r="I147" s="5" t="s">
        <v>239</v>
      </c>
      <c r="J147" s="5" t="s">
        <v>239</v>
      </c>
      <c r="K147" s="5" t="s">
        <v>239</v>
      </c>
      <c r="L147" s="5" t="s">
        <v>239</v>
      </c>
      <c r="M147" s="5" t="s">
        <v>239</v>
      </c>
      <c r="N147" s="5" t="s">
        <v>239</v>
      </c>
      <c r="O147" s="16" t="s">
        <v>239</v>
      </c>
    </row>
    <row r="148" spans="1:15">
      <c r="A148" s="19">
        <v>101</v>
      </c>
      <c r="B148" s="21" t="s">
        <v>81</v>
      </c>
      <c r="C148" s="5">
        <v>65</v>
      </c>
      <c r="D148" s="5">
        <v>57.5</v>
      </c>
      <c r="E148" s="5">
        <v>50</v>
      </c>
      <c r="F148" s="5">
        <v>57.5</v>
      </c>
      <c r="G148" s="5" t="s">
        <v>239</v>
      </c>
      <c r="H148" s="5">
        <v>110</v>
      </c>
      <c r="I148" s="5" t="s">
        <v>239</v>
      </c>
      <c r="J148" s="5" t="s">
        <v>239</v>
      </c>
      <c r="K148" s="5">
        <v>110</v>
      </c>
      <c r="L148" s="5">
        <v>110</v>
      </c>
      <c r="M148" s="5">
        <v>110</v>
      </c>
      <c r="N148" s="5">
        <v>110</v>
      </c>
      <c r="O148" s="16">
        <f t="shared" si="9"/>
        <v>86.666666666666671</v>
      </c>
    </row>
    <row r="149" spans="1:15">
      <c r="A149" s="19">
        <v>102</v>
      </c>
      <c r="B149" s="21" t="s">
        <v>82</v>
      </c>
      <c r="C149" s="5">
        <v>65</v>
      </c>
      <c r="D149" s="5">
        <v>65</v>
      </c>
      <c r="E149" s="5" t="s">
        <v>239</v>
      </c>
      <c r="F149" s="5">
        <v>65</v>
      </c>
      <c r="G149" s="5">
        <v>60</v>
      </c>
      <c r="H149" s="5">
        <v>60</v>
      </c>
      <c r="I149" s="5">
        <v>60</v>
      </c>
      <c r="J149" s="5">
        <v>60</v>
      </c>
      <c r="K149" s="5">
        <v>60</v>
      </c>
      <c r="L149" s="5">
        <v>60</v>
      </c>
      <c r="M149" s="5">
        <v>60</v>
      </c>
      <c r="N149" s="5">
        <v>60</v>
      </c>
      <c r="O149" s="16">
        <f t="shared" si="9"/>
        <v>61.363636363636367</v>
      </c>
    </row>
    <row r="150" spans="1:15">
      <c r="A150" s="37" t="s">
        <v>83</v>
      </c>
      <c r="B150" s="38"/>
      <c r="C150" s="7"/>
      <c r="D150" s="7"/>
      <c r="E150" s="7"/>
      <c r="F150" s="7"/>
      <c r="G150" s="7"/>
      <c r="H150" s="7"/>
      <c r="I150" s="7"/>
      <c r="J150" s="7"/>
      <c r="K150" s="7"/>
      <c r="L150" s="7"/>
      <c r="M150" s="7"/>
      <c r="N150" s="7"/>
      <c r="O150" s="13"/>
    </row>
    <row r="151" spans="1:15">
      <c r="A151" s="39" t="s">
        <v>84</v>
      </c>
      <c r="B151" s="40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14"/>
    </row>
    <row r="152" spans="1:15">
      <c r="A152" s="19">
        <v>103</v>
      </c>
      <c r="B152" s="20" t="s">
        <v>85</v>
      </c>
      <c r="C152" s="5">
        <v>928</v>
      </c>
      <c r="D152" s="5">
        <v>981.33333333333337</v>
      </c>
      <c r="E152" s="5">
        <v>973</v>
      </c>
      <c r="F152" s="5">
        <v>973</v>
      </c>
      <c r="G152" s="5">
        <v>1006.3333333333334</v>
      </c>
      <c r="H152" s="5">
        <v>1006.3333333333334</v>
      </c>
      <c r="I152" s="5">
        <v>1006.3333333333334</v>
      </c>
      <c r="J152" s="5">
        <v>1006.3333333333334</v>
      </c>
      <c r="K152" s="5">
        <v>1006.3333333333334</v>
      </c>
      <c r="L152" s="5">
        <v>1006.3333333333334</v>
      </c>
      <c r="M152" s="5">
        <v>1006.3333333333334</v>
      </c>
      <c r="N152" s="5">
        <v>1006.3333333333334</v>
      </c>
      <c r="O152" s="16">
        <f t="shared" ref="O152:O157" si="10">AVERAGE(C152:N152)</f>
        <v>992.16666666666686</v>
      </c>
    </row>
    <row r="153" spans="1:15">
      <c r="A153" s="19">
        <v>104</v>
      </c>
      <c r="B153" s="20" t="s">
        <v>193</v>
      </c>
      <c r="C153" s="5">
        <v>1666</v>
      </c>
      <c r="D153" s="5">
        <v>1666</v>
      </c>
      <c r="E153" s="5">
        <v>1826</v>
      </c>
      <c r="F153" s="5">
        <v>1826</v>
      </c>
      <c r="G153" s="5">
        <v>1663</v>
      </c>
      <c r="H153" s="5">
        <v>1663</v>
      </c>
      <c r="I153" s="5">
        <v>1663</v>
      </c>
      <c r="J153" s="5">
        <v>1663</v>
      </c>
      <c r="K153" s="5">
        <v>1663</v>
      </c>
      <c r="L153" s="5">
        <v>1663</v>
      </c>
      <c r="M153" s="5">
        <v>1663</v>
      </c>
      <c r="N153" s="5">
        <v>1663</v>
      </c>
      <c r="O153" s="16">
        <f t="shared" si="10"/>
        <v>1690.6666666666667</v>
      </c>
    </row>
    <row r="154" spans="1:15">
      <c r="A154" s="19">
        <v>105</v>
      </c>
      <c r="B154" s="20" t="s">
        <v>194</v>
      </c>
      <c r="C154" s="5">
        <v>2418</v>
      </c>
      <c r="D154" s="5" t="s">
        <v>239</v>
      </c>
      <c r="E154" s="5" t="s">
        <v>239</v>
      </c>
      <c r="F154" s="5" t="s">
        <v>239</v>
      </c>
      <c r="G154" s="5">
        <v>2578</v>
      </c>
      <c r="H154" s="5">
        <v>2578</v>
      </c>
      <c r="I154" s="5">
        <v>2578</v>
      </c>
      <c r="J154" s="5">
        <v>2578</v>
      </c>
      <c r="K154" s="5">
        <v>2578</v>
      </c>
      <c r="L154" s="5">
        <v>2578</v>
      </c>
      <c r="M154" s="5">
        <v>2578</v>
      </c>
      <c r="N154" s="5">
        <v>2578</v>
      </c>
      <c r="O154" s="16">
        <f t="shared" si="10"/>
        <v>2560.2222222222222</v>
      </c>
    </row>
    <row r="155" spans="1:15">
      <c r="A155" s="19">
        <v>106</v>
      </c>
      <c r="B155" s="20" t="s">
        <v>86</v>
      </c>
      <c r="C155" s="5">
        <v>944.66666666666663</v>
      </c>
      <c r="D155" s="5">
        <v>998</v>
      </c>
      <c r="E155" s="5">
        <v>989.66666666666663</v>
      </c>
      <c r="F155" s="5">
        <v>989.66666666666663</v>
      </c>
      <c r="G155" s="5">
        <v>1023</v>
      </c>
      <c r="H155" s="5">
        <v>1023</v>
      </c>
      <c r="I155" s="5">
        <v>1023</v>
      </c>
      <c r="J155" s="5">
        <v>1023</v>
      </c>
      <c r="K155" s="5">
        <v>1023</v>
      </c>
      <c r="L155" s="5">
        <v>1023</v>
      </c>
      <c r="M155" s="5">
        <v>1023</v>
      </c>
      <c r="N155" s="5">
        <v>1023</v>
      </c>
      <c r="O155" s="16">
        <f t="shared" si="10"/>
        <v>1008.8333333333334</v>
      </c>
    </row>
    <row r="156" spans="1:15">
      <c r="A156" s="19">
        <v>107</v>
      </c>
      <c r="B156" s="20" t="s">
        <v>87</v>
      </c>
      <c r="C156" s="5">
        <v>902.5</v>
      </c>
      <c r="D156" s="5">
        <v>982.5</v>
      </c>
      <c r="E156" s="5">
        <v>921.66666666666663</v>
      </c>
      <c r="F156" s="5">
        <v>921.66666666666663</v>
      </c>
      <c r="G156" s="5">
        <v>938.33333333333337</v>
      </c>
      <c r="H156" s="5">
        <v>938.33333333333337</v>
      </c>
      <c r="I156" s="5">
        <v>938.33333333333337</v>
      </c>
      <c r="J156" s="5">
        <v>938.33333333333337</v>
      </c>
      <c r="K156" s="5">
        <v>938.33333333333337</v>
      </c>
      <c r="L156" s="5">
        <v>938.33333333333337</v>
      </c>
      <c r="M156" s="5">
        <v>938.33333333333337</v>
      </c>
      <c r="N156" s="5">
        <v>938.33333333333337</v>
      </c>
      <c r="O156" s="16">
        <f t="shared" si="10"/>
        <v>936.25</v>
      </c>
    </row>
    <row r="157" spans="1:15">
      <c r="A157" s="19">
        <v>108</v>
      </c>
      <c r="B157" s="20" t="s">
        <v>88</v>
      </c>
      <c r="C157" s="5">
        <v>1767</v>
      </c>
      <c r="D157" s="5">
        <v>1767</v>
      </c>
      <c r="E157" s="5" t="s">
        <v>239</v>
      </c>
      <c r="F157" s="5">
        <v>2575</v>
      </c>
      <c r="G157" s="5">
        <v>2575</v>
      </c>
      <c r="H157" s="5">
        <v>1927</v>
      </c>
      <c r="I157" s="5">
        <v>1927</v>
      </c>
      <c r="J157" s="5">
        <v>1927</v>
      </c>
      <c r="K157" s="5">
        <v>1927</v>
      </c>
      <c r="L157" s="5">
        <v>1927</v>
      </c>
      <c r="M157" s="5">
        <v>1927</v>
      </c>
      <c r="N157" s="5">
        <v>1927</v>
      </c>
      <c r="O157" s="16">
        <f t="shared" si="10"/>
        <v>2015.7272727272727</v>
      </c>
    </row>
    <row r="158" spans="1:15">
      <c r="A158" s="45" t="s">
        <v>89</v>
      </c>
      <c r="B158" s="46"/>
      <c r="C158" s="9"/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15"/>
    </row>
    <row r="159" spans="1:15">
      <c r="A159" s="19">
        <v>109</v>
      </c>
      <c r="B159" s="20" t="s">
        <v>195</v>
      </c>
      <c r="C159" s="5">
        <v>3800</v>
      </c>
      <c r="D159" s="5">
        <v>3800</v>
      </c>
      <c r="E159" s="5">
        <v>3800</v>
      </c>
      <c r="F159" s="5">
        <v>3900</v>
      </c>
      <c r="G159" s="5">
        <v>3900</v>
      </c>
      <c r="H159" s="5">
        <v>3400</v>
      </c>
      <c r="I159" s="5">
        <v>3400</v>
      </c>
      <c r="J159" s="5">
        <v>3400</v>
      </c>
      <c r="K159" s="5">
        <v>3400</v>
      </c>
      <c r="L159" s="5">
        <v>3400</v>
      </c>
      <c r="M159" s="5">
        <v>3400</v>
      </c>
      <c r="N159" s="5">
        <v>3400</v>
      </c>
      <c r="O159" s="16">
        <f t="shared" ref="O159:O160" si="11">AVERAGE(C159:N159)</f>
        <v>3583.3333333333335</v>
      </c>
    </row>
    <row r="160" spans="1:15">
      <c r="A160" s="19">
        <v>110</v>
      </c>
      <c r="B160" s="20" t="s">
        <v>196</v>
      </c>
      <c r="C160" s="5">
        <v>18000</v>
      </c>
      <c r="D160" s="5">
        <v>18000</v>
      </c>
      <c r="E160" s="5">
        <v>18000</v>
      </c>
      <c r="F160" s="5">
        <v>18000</v>
      </c>
      <c r="G160" s="5">
        <v>18000</v>
      </c>
      <c r="H160" s="5">
        <v>18000</v>
      </c>
      <c r="I160" s="5">
        <v>18000</v>
      </c>
      <c r="J160" s="5">
        <v>18000</v>
      </c>
      <c r="K160" s="5">
        <v>18000</v>
      </c>
      <c r="L160" s="5">
        <v>18000</v>
      </c>
      <c r="M160" s="5">
        <v>18000</v>
      </c>
      <c r="N160" s="5">
        <v>18000</v>
      </c>
      <c r="O160" s="16">
        <f t="shared" si="11"/>
        <v>18000</v>
      </c>
    </row>
    <row r="161" spans="1:15">
      <c r="A161" s="39" t="s">
        <v>90</v>
      </c>
      <c r="B161" s="40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14"/>
    </row>
    <row r="162" spans="1:15">
      <c r="A162" s="19">
        <v>111</v>
      </c>
      <c r="B162" s="21" t="s">
        <v>91</v>
      </c>
      <c r="C162" s="5" t="s">
        <v>239</v>
      </c>
      <c r="D162" s="5" t="s">
        <v>239</v>
      </c>
      <c r="E162" s="5" t="s">
        <v>239</v>
      </c>
      <c r="F162" s="5" t="s">
        <v>239</v>
      </c>
      <c r="G162" s="5" t="s">
        <v>239</v>
      </c>
      <c r="H162" s="5" t="s">
        <v>239</v>
      </c>
      <c r="I162" s="5" t="s">
        <v>239</v>
      </c>
      <c r="J162" s="5" t="s">
        <v>239</v>
      </c>
      <c r="K162" s="5" t="s">
        <v>239</v>
      </c>
      <c r="L162" s="5" t="s">
        <v>239</v>
      </c>
      <c r="M162" s="5" t="s">
        <v>239</v>
      </c>
      <c r="N162" s="5" t="s">
        <v>239</v>
      </c>
      <c r="O162" s="16" t="s">
        <v>239</v>
      </c>
    </row>
    <row r="163" spans="1:15" ht="22.5">
      <c r="A163" s="19">
        <v>112</v>
      </c>
      <c r="B163" s="21" t="s">
        <v>197</v>
      </c>
      <c r="C163" s="5" t="s">
        <v>239</v>
      </c>
      <c r="D163" s="5" t="s">
        <v>239</v>
      </c>
      <c r="E163" s="5" t="s">
        <v>239</v>
      </c>
      <c r="F163" s="5" t="s">
        <v>239</v>
      </c>
      <c r="G163" s="5" t="s">
        <v>239</v>
      </c>
      <c r="H163" s="5" t="s">
        <v>239</v>
      </c>
      <c r="I163" s="5" t="s">
        <v>239</v>
      </c>
      <c r="J163" s="5" t="s">
        <v>239</v>
      </c>
      <c r="K163" s="5" t="s">
        <v>239</v>
      </c>
      <c r="L163" s="5" t="s">
        <v>239</v>
      </c>
      <c r="M163" s="5" t="s">
        <v>239</v>
      </c>
      <c r="N163" s="5" t="s">
        <v>239</v>
      </c>
      <c r="O163" s="16" t="s">
        <v>239</v>
      </c>
    </row>
    <row r="164" spans="1:15" ht="22.5">
      <c r="A164" s="19">
        <v>113</v>
      </c>
      <c r="B164" s="21" t="s">
        <v>92</v>
      </c>
      <c r="C164" s="5" t="s">
        <v>239</v>
      </c>
      <c r="D164" s="5" t="s">
        <v>239</v>
      </c>
      <c r="E164" s="5" t="s">
        <v>239</v>
      </c>
      <c r="F164" s="5" t="s">
        <v>239</v>
      </c>
      <c r="G164" s="5" t="s">
        <v>239</v>
      </c>
      <c r="H164" s="5" t="s">
        <v>239</v>
      </c>
      <c r="I164" s="5" t="s">
        <v>239</v>
      </c>
      <c r="J164" s="5" t="s">
        <v>239</v>
      </c>
      <c r="K164" s="5" t="s">
        <v>239</v>
      </c>
      <c r="L164" s="5" t="s">
        <v>239</v>
      </c>
      <c r="M164" s="5" t="s">
        <v>239</v>
      </c>
      <c r="N164" s="5" t="s">
        <v>239</v>
      </c>
      <c r="O164" s="16" t="s">
        <v>239</v>
      </c>
    </row>
    <row r="165" spans="1:15" ht="22.5">
      <c r="A165" s="19">
        <v>114</v>
      </c>
      <c r="B165" s="21" t="s">
        <v>93</v>
      </c>
      <c r="C165" s="5">
        <v>265</v>
      </c>
      <c r="D165" s="5">
        <v>265</v>
      </c>
      <c r="E165" s="5">
        <v>265</v>
      </c>
      <c r="F165" s="5">
        <v>265</v>
      </c>
      <c r="G165" s="5">
        <v>265</v>
      </c>
      <c r="H165" s="5">
        <v>250</v>
      </c>
      <c r="I165" s="5">
        <v>250</v>
      </c>
      <c r="J165" s="5">
        <v>250</v>
      </c>
      <c r="K165" s="5">
        <v>250</v>
      </c>
      <c r="L165" s="5">
        <v>250</v>
      </c>
      <c r="M165" s="5">
        <v>250</v>
      </c>
      <c r="N165" s="5">
        <v>250</v>
      </c>
      <c r="O165" s="16">
        <f t="shared" ref="O165:O169" si="12">AVERAGE(C165:N165)</f>
        <v>256.25</v>
      </c>
    </row>
    <row r="166" spans="1:15" ht="22.5">
      <c r="A166" s="19">
        <v>115</v>
      </c>
      <c r="B166" s="21" t="s">
        <v>198</v>
      </c>
      <c r="C166" s="5">
        <v>300</v>
      </c>
      <c r="D166" s="5">
        <v>300</v>
      </c>
      <c r="E166" s="5">
        <v>300</v>
      </c>
      <c r="F166" s="5">
        <v>300</v>
      </c>
      <c r="G166" s="5">
        <v>300</v>
      </c>
      <c r="H166" s="5">
        <v>290</v>
      </c>
      <c r="I166" s="5">
        <v>290</v>
      </c>
      <c r="J166" s="5">
        <v>290</v>
      </c>
      <c r="K166" s="5">
        <v>290</v>
      </c>
      <c r="L166" s="5">
        <v>290</v>
      </c>
      <c r="M166" s="5">
        <v>290</v>
      </c>
      <c r="N166" s="5">
        <v>290</v>
      </c>
      <c r="O166" s="16">
        <f t="shared" si="12"/>
        <v>294.16666666666669</v>
      </c>
    </row>
    <row r="167" spans="1:15">
      <c r="A167" s="19">
        <v>116</v>
      </c>
      <c r="B167" s="21" t="s">
        <v>94</v>
      </c>
      <c r="C167" s="5">
        <v>2700</v>
      </c>
      <c r="D167" s="5">
        <v>2950</v>
      </c>
      <c r="E167" s="5">
        <v>3000</v>
      </c>
      <c r="F167" s="5">
        <v>3000</v>
      </c>
      <c r="G167" s="5">
        <v>3000</v>
      </c>
      <c r="H167" s="5">
        <v>2800</v>
      </c>
      <c r="I167" s="5">
        <v>2800</v>
      </c>
      <c r="J167" s="5">
        <v>2800</v>
      </c>
      <c r="K167" s="5">
        <v>2800</v>
      </c>
      <c r="L167" s="5">
        <v>2800</v>
      </c>
      <c r="M167" s="5">
        <v>2800</v>
      </c>
      <c r="N167" s="5">
        <v>2800</v>
      </c>
      <c r="O167" s="16">
        <f t="shared" si="12"/>
        <v>2854.1666666666665</v>
      </c>
    </row>
    <row r="168" spans="1:15">
      <c r="A168" s="19">
        <v>117</v>
      </c>
      <c r="B168" s="21" t="s">
        <v>95</v>
      </c>
      <c r="C168" s="5">
        <v>1350</v>
      </c>
      <c r="D168" s="5">
        <v>1500</v>
      </c>
      <c r="E168" s="5">
        <v>1500</v>
      </c>
      <c r="F168" s="5">
        <v>1500</v>
      </c>
      <c r="G168" s="5">
        <v>1500</v>
      </c>
      <c r="H168" s="5">
        <v>1500</v>
      </c>
      <c r="I168" s="5">
        <v>1500</v>
      </c>
      <c r="J168" s="5">
        <v>1500</v>
      </c>
      <c r="K168" s="5">
        <v>1500</v>
      </c>
      <c r="L168" s="5">
        <v>1500</v>
      </c>
      <c r="M168" s="5">
        <v>1500</v>
      </c>
      <c r="N168" s="5">
        <v>1500</v>
      </c>
      <c r="O168" s="16">
        <f t="shared" si="12"/>
        <v>1487.5</v>
      </c>
    </row>
    <row r="169" spans="1:15">
      <c r="A169" s="19">
        <v>118</v>
      </c>
      <c r="B169" s="21" t="s">
        <v>199</v>
      </c>
      <c r="C169" s="5">
        <v>2025</v>
      </c>
      <c r="D169" s="5">
        <v>2025</v>
      </c>
      <c r="E169" s="5">
        <v>2500</v>
      </c>
      <c r="F169" s="5">
        <v>2500</v>
      </c>
      <c r="G169" s="5">
        <v>2500</v>
      </c>
      <c r="H169" s="5">
        <v>2150</v>
      </c>
      <c r="I169" s="5">
        <v>2150</v>
      </c>
      <c r="J169" s="5">
        <v>2150</v>
      </c>
      <c r="K169" s="5">
        <v>2150</v>
      </c>
      <c r="L169" s="5">
        <v>2150</v>
      </c>
      <c r="M169" s="5">
        <v>2150</v>
      </c>
      <c r="N169" s="5">
        <v>2150</v>
      </c>
      <c r="O169" s="16">
        <f t="shared" si="12"/>
        <v>2216.6666666666665</v>
      </c>
    </row>
    <row r="170" spans="1:15">
      <c r="A170" s="37" t="s">
        <v>96</v>
      </c>
      <c r="B170" s="38"/>
      <c r="C170" s="7"/>
      <c r="D170" s="7"/>
      <c r="E170" s="7"/>
      <c r="F170" s="7"/>
      <c r="G170" s="7"/>
      <c r="H170" s="7"/>
      <c r="I170" s="7"/>
      <c r="J170" s="7"/>
      <c r="K170" s="7"/>
      <c r="L170" s="7"/>
      <c r="M170" s="7"/>
      <c r="N170" s="7"/>
      <c r="O170" s="13"/>
    </row>
    <row r="171" spans="1:15">
      <c r="A171" s="19">
        <v>119</v>
      </c>
      <c r="B171" s="21" t="s">
        <v>97</v>
      </c>
      <c r="C171" s="5">
        <v>110</v>
      </c>
      <c r="D171" s="5">
        <v>110</v>
      </c>
      <c r="E171" s="5">
        <v>115</v>
      </c>
      <c r="F171" s="5">
        <v>115</v>
      </c>
      <c r="G171" s="5">
        <v>120</v>
      </c>
      <c r="H171" s="5">
        <v>120</v>
      </c>
      <c r="I171" s="5">
        <v>120</v>
      </c>
      <c r="J171" s="5">
        <v>120</v>
      </c>
      <c r="K171" s="5">
        <v>120</v>
      </c>
      <c r="L171" s="5">
        <v>120</v>
      </c>
      <c r="M171" s="5">
        <v>120</v>
      </c>
      <c r="N171" s="5">
        <v>120</v>
      </c>
      <c r="O171" s="16">
        <f t="shared" ref="O171:O176" si="13">AVERAGE(C171:N171)</f>
        <v>117.5</v>
      </c>
    </row>
    <row r="172" spans="1:15">
      <c r="A172" s="19">
        <v>120</v>
      </c>
      <c r="B172" s="21" t="s">
        <v>98</v>
      </c>
      <c r="C172" s="5">
        <v>65</v>
      </c>
      <c r="D172" s="5">
        <v>65</v>
      </c>
      <c r="E172" s="5">
        <v>65</v>
      </c>
      <c r="F172" s="5">
        <v>65</v>
      </c>
      <c r="G172" s="5">
        <v>60</v>
      </c>
      <c r="H172" s="5">
        <v>60</v>
      </c>
      <c r="I172" s="5">
        <v>60</v>
      </c>
      <c r="J172" s="5">
        <v>60</v>
      </c>
      <c r="K172" s="5">
        <v>60</v>
      </c>
      <c r="L172" s="5">
        <v>60</v>
      </c>
      <c r="M172" s="5">
        <v>60</v>
      </c>
      <c r="N172" s="5">
        <v>60</v>
      </c>
      <c r="O172" s="16">
        <f t="shared" si="13"/>
        <v>61.666666666666664</v>
      </c>
    </row>
    <row r="173" spans="1:15">
      <c r="A173" s="19">
        <v>121</v>
      </c>
      <c r="B173" s="21" t="s">
        <v>99</v>
      </c>
      <c r="C173" s="5">
        <v>60</v>
      </c>
      <c r="D173" s="5">
        <v>60</v>
      </c>
      <c r="E173" s="5">
        <v>60</v>
      </c>
      <c r="F173" s="5">
        <v>60</v>
      </c>
      <c r="G173" s="5">
        <v>60</v>
      </c>
      <c r="H173" s="5">
        <v>60</v>
      </c>
      <c r="I173" s="5">
        <v>60</v>
      </c>
      <c r="J173" s="5">
        <v>60</v>
      </c>
      <c r="K173" s="5">
        <v>60</v>
      </c>
      <c r="L173" s="5">
        <v>60</v>
      </c>
      <c r="M173" s="5">
        <v>60</v>
      </c>
      <c r="N173" s="5">
        <v>60</v>
      </c>
      <c r="O173" s="16">
        <f t="shared" si="13"/>
        <v>60</v>
      </c>
    </row>
    <row r="174" spans="1:15" ht="22.5">
      <c r="A174" s="19">
        <v>122</v>
      </c>
      <c r="B174" s="21" t="s">
        <v>100</v>
      </c>
      <c r="C174" s="5">
        <v>65</v>
      </c>
      <c r="D174" s="5">
        <v>65</v>
      </c>
      <c r="E174" s="5">
        <v>70</v>
      </c>
      <c r="F174" s="5">
        <v>70</v>
      </c>
      <c r="G174" s="5">
        <v>65</v>
      </c>
      <c r="H174" s="5">
        <v>65</v>
      </c>
      <c r="I174" s="5">
        <v>65</v>
      </c>
      <c r="J174" s="5">
        <v>65</v>
      </c>
      <c r="K174" s="5">
        <v>65</v>
      </c>
      <c r="L174" s="5">
        <v>65</v>
      </c>
      <c r="M174" s="5">
        <v>65</v>
      </c>
      <c r="N174" s="5">
        <v>65</v>
      </c>
      <c r="O174" s="16">
        <f t="shared" si="13"/>
        <v>65.833333333333329</v>
      </c>
    </row>
    <row r="175" spans="1:15" ht="22.5">
      <c r="A175" s="19">
        <v>123</v>
      </c>
      <c r="B175" s="21" t="s">
        <v>200</v>
      </c>
      <c r="C175" s="5">
        <v>115</v>
      </c>
      <c r="D175" s="5">
        <v>115</v>
      </c>
      <c r="E175" s="5">
        <v>110</v>
      </c>
      <c r="F175" s="5">
        <v>110</v>
      </c>
      <c r="G175" s="5">
        <v>125</v>
      </c>
      <c r="H175" s="5">
        <v>125</v>
      </c>
      <c r="I175" s="5">
        <v>125</v>
      </c>
      <c r="J175" s="5">
        <v>125</v>
      </c>
      <c r="K175" s="5">
        <v>125</v>
      </c>
      <c r="L175" s="5">
        <v>125</v>
      </c>
      <c r="M175" s="5">
        <v>125</v>
      </c>
      <c r="N175" s="5">
        <v>125</v>
      </c>
      <c r="O175" s="16">
        <f t="shared" si="13"/>
        <v>120.83333333333333</v>
      </c>
    </row>
    <row r="176" spans="1:15">
      <c r="A176" s="19">
        <v>124</v>
      </c>
      <c r="B176" s="21" t="s">
        <v>101</v>
      </c>
      <c r="C176" s="5">
        <v>100</v>
      </c>
      <c r="D176" s="5">
        <v>100</v>
      </c>
      <c r="E176" s="5">
        <v>100</v>
      </c>
      <c r="F176" s="5">
        <v>100</v>
      </c>
      <c r="G176" s="5">
        <v>90</v>
      </c>
      <c r="H176" s="5">
        <v>90</v>
      </c>
      <c r="I176" s="5">
        <v>90</v>
      </c>
      <c r="J176" s="5">
        <v>90</v>
      </c>
      <c r="K176" s="5">
        <v>90</v>
      </c>
      <c r="L176" s="5">
        <v>90</v>
      </c>
      <c r="M176" s="5">
        <v>90</v>
      </c>
      <c r="N176" s="5">
        <v>90</v>
      </c>
      <c r="O176" s="16">
        <f t="shared" si="13"/>
        <v>93.333333333333329</v>
      </c>
    </row>
    <row r="177" spans="1:15">
      <c r="A177" s="37" t="s">
        <v>102</v>
      </c>
      <c r="B177" s="38"/>
      <c r="C177" s="7"/>
      <c r="D177" s="7"/>
      <c r="E177" s="7"/>
      <c r="F177" s="7"/>
      <c r="G177" s="7"/>
      <c r="H177" s="7"/>
      <c r="I177" s="7"/>
      <c r="J177" s="7"/>
      <c r="K177" s="7"/>
      <c r="L177" s="7"/>
      <c r="M177" s="7"/>
      <c r="N177" s="7"/>
      <c r="O177" s="13"/>
    </row>
    <row r="178" spans="1:15">
      <c r="A178" s="19">
        <v>125</v>
      </c>
      <c r="B178" s="21" t="s">
        <v>103</v>
      </c>
      <c r="C178" s="5">
        <v>60</v>
      </c>
      <c r="D178" s="5">
        <v>60</v>
      </c>
      <c r="E178" s="5">
        <v>60</v>
      </c>
      <c r="F178" s="5">
        <v>60</v>
      </c>
      <c r="G178" s="5">
        <v>65</v>
      </c>
      <c r="H178" s="5">
        <v>60</v>
      </c>
      <c r="I178" s="5">
        <v>60</v>
      </c>
      <c r="J178" s="5">
        <v>60</v>
      </c>
      <c r="K178" s="5">
        <v>60</v>
      </c>
      <c r="L178" s="5">
        <v>60</v>
      </c>
      <c r="M178" s="5">
        <v>60</v>
      </c>
      <c r="N178" s="5">
        <v>60</v>
      </c>
      <c r="O178" s="16">
        <f t="shared" ref="O178:O183" si="14">AVERAGE(C178:N178)</f>
        <v>60.416666666666664</v>
      </c>
    </row>
    <row r="179" spans="1:15">
      <c r="A179" s="19">
        <v>126</v>
      </c>
      <c r="B179" s="21" t="s">
        <v>104</v>
      </c>
      <c r="C179" s="5">
        <v>60</v>
      </c>
      <c r="D179" s="5">
        <v>60</v>
      </c>
      <c r="E179" s="5" t="s">
        <v>239</v>
      </c>
      <c r="F179" s="5" t="s">
        <v>239</v>
      </c>
      <c r="G179" s="5" t="s">
        <v>239</v>
      </c>
      <c r="H179" s="5">
        <v>60</v>
      </c>
      <c r="I179" s="5">
        <v>60</v>
      </c>
      <c r="J179" s="5">
        <v>60</v>
      </c>
      <c r="K179" s="5">
        <v>60</v>
      </c>
      <c r="L179" s="5">
        <v>50</v>
      </c>
      <c r="M179" s="5">
        <v>50</v>
      </c>
      <c r="N179" s="5">
        <v>50</v>
      </c>
      <c r="O179" s="16">
        <f t="shared" si="14"/>
        <v>56.666666666666664</v>
      </c>
    </row>
    <row r="180" spans="1:15" ht="22.5">
      <c r="A180" s="19">
        <v>127</v>
      </c>
      <c r="B180" s="21" t="s">
        <v>105</v>
      </c>
      <c r="C180" s="5">
        <v>100</v>
      </c>
      <c r="D180" s="5">
        <v>90</v>
      </c>
      <c r="E180" s="5">
        <v>85</v>
      </c>
      <c r="F180" s="5">
        <v>90</v>
      </c>
      <c r="G180" s="5">
        <v>95</v>
      </c>
      <c r="H180" s="5">
        <v>95</v>
      </c>
      <c r="I180" s="5">
        <v>90</v>
      </c>
      <c r="J180" s="5">
        <v>90</v>
      </c>
      <c r="K180" s="5">
        <v>90</v>
      </c>
      <c r="L180" s="5">
        <v>90</v>
      </c>
      <c r="M180" s="5">
        <v>90</v>
      </c>
      <c r="N180" s="5">
        <v>90</v>
      </c>
      <c r="O180" s="16">
        <f t="shared" si="14"/>
        <v>91.25</v>
      </c>
    </row>
    <row r="181" spans="1:15">
      <c r="A181" s="19">
        <v>128</v>
      </c>
      <c r="B181" s="21" t="s">
        <v>106</v>
      </c>
      <c r="C181" s="5">
        <v>65</v>
      </c>
      <c r="D181" s="5">
        <v>65</v>
      </c>
      <c r="E181" s="5">
        <v>65</v>
      </c>
      <c r="F181" s="5">
        <v>65</v>
      </c>
      <c r="G181" s="5">
        <v>65</v>
      </c>
      <c r="H181" s="5">
        <v>80</v>
      </c>
      <c r="I181" s="5">
        <v>70</v>
      </c>
      <c r="J181" s="5">
        <v>70</v>
      </c>
      <c r="K181" s="5">
        <v>70</v>
      </c>
      <c r="L181" s="5">
        <v>70</v>
      </c>
      <c r="M181" s="5">
        <v>70</v>
      </c>
      <c r="N181" s="5">
        <v>70</v>
      </c>
      <c r="O181" s="16">
        <f t="shared" si="14"/>
        <v>68.75</v>
      </c>
    </row>
    <row r="182" spans="1:15">
      <c r="A182" s="19">
        <v>129</v>
      </c>
      <c r="B182" s="21" t="s">
        <v>107</v>
      </c>
      <c r="C182" s="5">
        <v>200</v>
      </c>
      <c r="D182" s="5">
        <v>200</v>
      </c>
      <c r="E182" s="5">
        <v>200</v>
      </c>
      <c r="F182" s="5">
        <v>200</v>
      </c>
      <c r="G182" s="5">
        <v>200</v>
      </c>
      <c r="H182" s="5">
        <v>200</v>
      </c>
      <c r="I182" s="5">
        <v>200</v>
      </c>
      <c r="J182" s="5">
        <v>200</v>
      </c>
      <c r="K182" s="5">
        <v>200</v>
      </c>
      <c r="L182" s="5">
        <v>200</v>
      </c>
      <c r="M182" s="5">
        <v>200</v>
      </c>
      <c r="N182" s="5">
        <v>200</v>
      </c>
      <c r="O182" s="16">
        <f t="shared" si="14"/>
        <v>200</v>
      </c>
    </row>
    <row r="183" spans="1:15" ht="22.5">
      <c r="A183" s="19">
        <v>130</v>
      </c>
      <c r="B183" s="21" t="s">
        <v>108</v>
      </c>
      <c r="C183" s="5">
        <v>230</v>
      </c>
      <c r="D183" s="5">
        <v>230</v>
      </c>
      <c r="E183" s="5">
        <v>230</v>
      </c>
      <c r="F183" s="5">
        <v>230</v>
      </c>
      <c r="G183" s="5">
        <v>230</v>
      </c>
      <c r="H183" s="5">
        <v>230</v>
      </c>
      <c r="I183" s="5">
        <v>230</v>
      </c>
      <c r="J183" s="5">
        <v>230</v>
      </c>
      <c r="K183" s="5">
        <v>230</v>
      </c>
      <c r="L183" s="5">
        <v>230</v>
      </c>
      <c r="M183" s="5">
        <v>230</v>
      </c>
      <c r="N183" s="5">
        <v>230</v>
      </c>
      <c r="O183" s="16">
        <f t="shared" si="14"/>
        <v>230</v>
      </c>
    </row>
    <row r="184" spans="1:15">
      <c r="A184" s="37" t="s">
        <v>109</v>
      </c>
      <c r="B184" s="38"/>
      <c r="C184" s="7"/>
      <c r="D184" s="7"/>
      <c r="E184" s="7"/>
      <c r="F184" s="7"/>
      <c r="G184" s="7"/>
      <c r="H184" s="7"/>
      <c r="I184" s="7"/>
      <c r="J184" s="7"/>
      <c r="K184" s="7"/>
      <c r="L184" s="7"/>
      <c r="M184" s="7"/>
      <c r="N184" s="7"/>
      <c r="O184" s="13"/>
    </row>
    <row r="185" spans="1:15">
      <c r="A185" s="19">
        <v>131</v>
      </c>
      <c r="B185" s="20" t="s">
        <v>201</v>
      </c>
      <c r="C185" s="5">
        <v>47.5</v>
      </c>
      <c r="D185" s="5">
        <v>47.5</v>
      </c>
      <c r="E185" s="5">
        <v>50</v>
      </c>
      <c r="F185" s="5">
        <v>50</v>
      </c>
      <c r="G185" s="5">
        <v>47.5</v>
      </c>
      <c r="H185" s="5">
        <v>47.5</v>
      </c>
      <c r="I185" s="5">
        <v>47.5</v>
      </c>
      <c r="J185" s="5">
        <v>47.5</v>
      </c>
      <c r="K185" s="5">
        <v>47.5</v>
      </c>
      <c r="L185" s="5">
        <v>47.5</v>
      </c>
      <c r="M185" s="5">
        <v>47.5</v>
      </c>
      <c r="N185" s="5">
        <v>47.5</v>
      </c>
      <c r="O185" s="16">
        <f t="shared" ref="O185:O190" si="15">AVERAGE(C185:N185)</f>
        <v>47.916666666666664</v>
      </c>
    </row>
    <row r="186" spans="1:15">
      <c r="A186" s="19">
        <v>132</v>
      </c>
      <c r="B186" s="20" t="s">
        <v>202</v>
      </c>
      <c r="C186" s="5">
        <v>65</v>
      </c>
      <c r="D186" s="5">
        <v>65</v>
      </c>
      <c r="E186" s="5">
        <v>67.5</v>
      </c>
      <c r="F186" s="5">
        <v>67.5</v>
      </c>
      <c r="G186" s="5">
        <v>62.5</v>
      </c>
      <c r="H186" s="5">
        <v>62.5</v>
      </c>
      <c r="I186" s="5">
        <v>62.5</v>
      </c>
      <c r="J186" s="5">
        <v>62.5</v>
      </c>
      <c r="K186" s="5">
        <v>62.5</v>
      </c>
      <c r="L186" s="5">
        <v>62.5</v>
      </c>
      <c r="M186" s="5">
        <v>62.5</v>
      </c>
      <c r="N186" s="5">
        <v>62.5</v>
      </c>
      <c r="O186" s="16">
        <f t="shared" si="15"/>
        <v>63.75</v>
      </c>
    </row>
    <row r="187" spans="1:15">
      <c r="A187" s="19">
        <v>133</v>
      </c>
      <c r="B187" s="20" t="s">
        <v>203</v>
      </c>
      <c r="C187" s="5" t="s">
        <v>239</v>
      </c>
      <c r="D187" s="5" t="s">
        <v>239</v>
      </c>
      <c r="E187" s="5" t="s">
        <v>239</v>
      </c>
      <c r="F187" s="5" t="s">
        <v>239</v>
      </c>
      <c r="G187" s="5" t="s">
        <v>239</v>
      </c>
      <c r="H187" s="5" t="s">
        <v>239</v>
      </c>
      <c r="I187" s="5" t="s">
        <v>239</v>
      </c>
      <c r="J187" s="5" t="s">
        <v>239</v>
      </c>
      <c r="K187" s="5" t="s">
        <v>239</v>
      </c>
      <c r="L187" s="5" t="s">
        <v>239</v>
      </c>
      <c r="M187" s="5" t="s">
        <v>239</v>
      </c>
      <c r="N187" s="5" t="s">
        <v>239</v>
      </c>
      <c r="O187" s="16" t="s">
        <v>239</v>
      </c>
    </row>
    <row r="188" spans="1:15">
      <c r="A188" s="19">
        <v>134</v>
      </c>
      <c r="B188" s="20" t="s">
        <v>110</v>
      </c>
      <c r="C188" s="5">
        <v>70</v>
      </c>
      <c r="D188" s="5">
        <v>75</v>
      </c>
      <c r="E188" s="5">
        <v>75</v>
      </c>
      <c r="F188" s="5">
        <v>75</v>
      </c>
      <c r="G188" s="5">
        <v>70</v>
      </c>
      <c r="H188" s="5">
        <v>70</v>
      </c>
      <c r="I188" s="5">
        <v>70</v>
      </c>
      <c r="J188" s="5">
        <v>70</v>
      </c>
      <c r="K188" s="5">
        <v>70</v>
      </c>
      <c r="L188" s="5">
        <v>70</v>
      </c>
      <c r="M188" s="5">
        <v>70</v>
      </c>
      <c r="N188" s="5">
        <v>70</v>
      </c>
      <c r="O188" s="16">
        <f t="shared" si="15"/>
        <v>71.25</v>
      </c>
    </row>
    <row r="189" spans="1:15">
      <c r="A189" s="19">
        <v>135</v>
      </c>
      <c r="B189" s="20" t="s">
        <v>204</v>
      </c>
      <c r="C189" s="5">
        <v>77.5</v>
      </c>
      <c r="D189" s="5">
        <v>77.5</v>
      </c>
      <c r="E189" s="5">
        <v>82.5</v>
      </c>
      <c r="F189" s="5">
        <v>82.5</v>
      </c>
      <c r="G189" s="5">
        <v>90</v>
      </c>
      <c r="H189" s="5">
        <v>90</v>
      </c>
      <c r="I189" s="5">
        <v>90</v>
      </c>
      <c r="J189" s="5">
        <v>90</v>
      </c>
      <c r="K189" s="5">
        <v>90</v>
      </c>
      <c r="L189" s="5">
        <v>90</v>
      </c>
      <c r="M189" s="5">
        <v>90</v>
      </c>
      <c r="N189" s="5">
        <v>90</v>
      </c>
      <c r="O189" s="16">
        <f t="shared" si="15"/>
        <v>86.666666666666671</v>
      </c>
    </row>
    <row r="190" spans="1:15">
      <c r="A190" s="19">
        <v>136</v>
      </c>
      <c r="B190" s="20" t="s">
        <v>205</v>
      </c>
      <c r="C190" s="5">
        <v>100</v>
      </c>
      <c r="D190" s="5">
        <v>100</v>
      </c>
      <c r="E190" s="5">
        <v>100</v>
      </c>
      <c r="F190" s="5">
        <v>100</v>
      </c>
      <c r="G190" s="5">
        <v>112.5</v>
      </c>
      <c r="H190" s="5">
        <v>112.5</v>
      </c>
      <c r="I190" s="5">
        <v>112.5</v>
      </c>
      <c r="J190" s="5">
        <v>112.5</v>
      </c>
      <c r="K190" s="5">
        <v>112.5</v>
      </c>
      <c r="L190" s="5">
        <v>112.5</v>
      </c>
      <c r="M190" s="5">
        <v>112.5</v>
      </c>
      <c r="N190" s="5">
        <v>112.5</v>
      </c>
      <c r="O190" s="16">
        <f t="shared" si="15"/>
        <v>108.33333333333333</v>
      </c>
    </row>
    <row r="191" spans="1:15">
      <c r="A191" s="37" t="s">
        <v>111</v>
      </c>
      <c r="B191" s="38"/>
      <c r="C191" s="7"/>
      <c r="D191" s="7"/>
      <c r="E191" s="7"/>
      <c r="F191" s="7"/>
      <c r="G191" s="7"/>
      <c r="H191" s="7"/>
      <c r="I191" s="7"/>
      <c r="J191" s="7"/>
      <c r="K191" s="7"/>
      <c r="L191" s="7"/>
      <c r="M191" s="7"/>
      <c r="N191" s="7"/>
      <c r="O191" s="13"/>
    </row>
    <row r="192" spans="1:15">
      <c r="A192" s="47" t="s">
        <v>112</v>
      </c>
      <c r="B192" s="48"/>
      <c r="C192" s="8"/>
      <c r="D192" s="8"/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14"/>
    </row>
    <row r="193" spans="1:15">
      <c r="A193" s="19">
        <v>137</v>
      </c>
      <c r="B193" s="20" t="s">
        <v>212</v>
      </c>
      <c r="C193" s="5">
        <v>7.15</v>
      </c>
      <c r="D193" s="5">
        <v>7.15</v>
      </c>
      <c r="E193" s="5">
        <v>7.5</v>
      </c>
      <c r="F193" s="5">
        <v>7.5</v>
      </c>
      <c r="G193" s="5">
        <v>7.5</v>
      </c>
      <c r="H193" s="5">
        <v>6.6</v>
      </c>
      <c r="I193" s="5">
        <v>6.6</v>
      </c>
      <c r="J193" s="5">
        <v>6.6</v>
      </c>
      <c r="K193" s="5">
        <v>6.6</v>
      </c>
      <c r="L193" s="5">
        <v>6.6</v>
      </c>
      <c r="M193" s="5">
        <v>6.6</v>
      </c>
      <c r="N193" s="5">
        <v>6.6</v>
      </c>
      <c r="O193" s="16">
        <f t="shared" ref="O193:O199" si="16">AVERAGE(C193:N193)</f>
        <v>6.9166666666666652</v>
      </c>
    </row>
    <row r="194" spans="1:15">
      <c r="A194" s="19">
        <v>138</v>
      </c>
      <c r="B194" s="20" t="s">
        <v>213</v>
      </c>
      <c r="C194" s="5">
        <v>11.5</v>
      </c>
      <c r="D194" s="5">
        <v>11.5</v>
      </c>
      <c r="E194" s="5">
        <v>11.6</v>
      </c>
      <c r="F194" s="5">
        <v>11.6</v>
      </c>
      <c r="G194" s="5">
        <v>11.6</v>
      </c>
      <c r="H194" s="5">
        <v>10.85</v>
      </c>
      <c r="I194" s="5">
        <v>10.85</v>
      </c>
      <c r="J194" s="5">
        <v>10.85</v>
      </c>
      <c r="K194" s="5">
        <v>10.85</v>
      </c>
      <c r="L194" s="5">
        <v>10.85</v>
      </c>
      <c r="M194" s="5">
        <v>10.85</v>
      </c>
      <c r="N194" s="5">
        <v>10.85</v>
      </c>
      <c r="O194" s="16">
        <f t="shared" si="16"/>
        <v>11.14583333333333</v>
      </c>
    </row>
    <row r="195" spans="1:15">
      <c r="A195" s="19">
        <v>139</v>
      </c>
      <c r="B195" s="20" t="s">
        <v>214</v>
      </c>
      <c r="C195" s="5">
        <v>16</v>
      </c>
      <c r="D195" s="5">
        <v>15.5</v>
      </c>
      <c r="E195" s="5">
        <v>16.350000000000001</v>
      </c>
      <c r="F195" s="5">
        <v>16.350000000000001</v>
      </c>
      <c r="G195" s="5">
        <v>16.350000000000001</v>
      </c>
      <c r="H195" s="5">
        <v>16.5</v>
      </c>
      <c r="I195" s="5">
        <v>17.5</v>
      </c>
      <c r="J195" s="5">
        <v>17.5</v>
      </c>
      <c r="K195" s="5">
        <v>17.5</v>
      </c>
      <c r="L195" s="5">
        <v>16.5</v>
      </c>
      <c r="M195" s="5">
        <v>16.5</v>
      </c>
      <c r="N195" s="5">
        <v>16.5</v>
      </c>
      <c r="O195" s="16">
        <f t="shared" si="16"/>
        <v>16.587500000000002</v>
      </c>
    </row>
    <row r="196" spans="1:15">
      <c r="A196" s="19">
        <v>140</v>
      </c>
      <c r="B196" s="20" t="s">
        <v>215</v>
      </c>
      <c r="C196" s="5">
        <v>33.5</v>
      </c>
      <c r="D196" s="5">
        <v>35.5</v>
      </c>
      <c r="E196" s="5">
        <v>30.5</v>
      </c>
      <c r="F196" s="5">
        <v>32</v>
      </c>
      <c r="G196" s="5">
        <v>32</v>
      </c>
      <c r="H196" s="5">
        <v>32</v>
      </c>
      <c r="I196" s="5">
        <v>32</v>
      </c>
      <c r="J196" s="5">
        <v>32</v>
      </c>
      <c r="K196" s="5">
        <v>32</v>
      </c>
      <c r="L196" s="5">
        <v>32</v>
      </c>
      <c r="M196" s="5">
        <v>32</v>
      </c>
      <c r="N196" s="5">
        <v>32</v>
      </c>
      <c r="O196" s="16">
        <f t="shared" si="16"/>
        <v>32.291666666666664</v>
      </c>
    </row>
    <row r="197" spans="1:15">
      <c r="A197" s="19">
        <v>141</v>
      </c>
      <c r="B197" s="20" t="s">
        <v>216</v>
      </c>
      <c r="C197" s="5">
        <v>50.5</v>
      </c>
      <c r="D197" s="5">
        <v>46.5</v>
      </c>
      <c r="E197" s="5">
        <v>43</v>
      </c>
      <c r="F197" s="5">
        <v>43</v>
      </c>
      <c r="G197" s="5">
        <v>43</v>
      </c>
      <c r="H197" s="5">
        <v>41.5</v>
      </c>
      <c r="I197" s="5">
        <v>41.5</v>
      </c>
      <c r="J197" s="5">
        <v>41.5</v>
      </c>
      <c r="K197" s="5">
        <v>41.5</v>
      </c>
      <c r="L197" s="5">
        <v>41.5</v>
      </c>
      <c r="M197" s="5">
        <v>41.5</v>
      </c>
      <c r="N197" s="5">
        <v>41.5</v>
      </c>
      <c r="O197" s="16">
        <f t="shared" si="16"/>
        <v>43.041666666666664</v>
      </c>
    </row>
    <row r="198" spans="1:15">
      <c r="A198" s="19">
        <v>142</v>
      </c>
      <c r="B198" s="20" t="s">
        <v>217</v>
      </c>
      <c r="C198" s="5">
        <v>77.5</v>
      </c>
      <c r="D198" s="5">
        <v>77.5</v>
      </c>
      <c r="E198" s="5" t="s">
        <v>239</v>
      </c>
      <c r="F198" s="5">
        <v>62.5</v>
      </c>
      <c r="G198" s="5">
        <v>62.5</v>
      </c>
      <c r="H198" s="5">
        <v>67</v>
      </c>
      <c r="I198" s="5">
        <v>67</v>
      </c>
      <c r="J198" s="5">
        <v>67</v>
      </c>
      <c r="K198" s="5">
        <v>67</v>
      </c>
      <c r="L198" s="5">
        <v>67</v>
      </c>
      <c r="M198" s="5">
        <v>67</v>
      </c>
      <c r="N198" s="5">
        <v>67</v>
      </c>
      <c r="O198" s="16">
        <f t="shared" si="16"/>
        <v>68.090909090909093</v>
      </c>
    </row>
    <row r="199" spans="1:15">
      <c r="A199" s="19">
        <v>143</v>
      </c>
      <c r="B199" s="20" t="s">
        <v>218</v>
      </c>
      <c r="C199" s="5">
        <v>106</v>
      </c>
      <c r="D199" s="5">
        <v>106</v>
      </c>
      <c r="E199" s="5" t="s">
        <v>239</v>
      </c>
      <c r="F199" s="5" t="s">
        <v>239</v>
      </c>
      <c r="G199" s="5">
        <v>101.03513808</v>
      </c>
      <c r="H199" s="5">
        <v>84.5</v>
      </c>
      <c r="I199" s="5">
        <v>84.5</v>
      </c>
      <c r="J199" s="5">
        <v>84.5</v>
      </c>
      <c r="K199" s="5">
        <v>84.5</v>
      </c>
      <c r="L199" s="5">
        <v>84.5</v>
      </c>
      <c r="M199" s="5">
        <v>84.5</v>
      </c>
      <c r="N199" s="5">
        <v>84.5</v>
      </c>
      <c r="O199" s="16">
        <f t="shared" si="16"/>
        <v>90.453513807999997</v>
      </c>
    </row>
    <row r="200" spans="1:15">
      <c r="A200" s="37" t="s">
        <v>113</v>
      </c>
      <c r="B200" s="38"/>
      <c r="C200" s="8"/>
      <c r="D200" s="8"/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14"/>
    </row>
    <row r="201" spans="1:15">
      <c r="A201" s="39" t="s">
        <v>114</v>
      </c>
      <c r="B201" s="40"/>
      <c r="C201" s="8"/>
      <c r="D201" s="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14"/>
    </row>
    <row r="202" spans="1:15">
      <c r="A202" s="19">
        <v>144</v>
      </c>
      <c r="B202" s="20" t="s">
        <v>115</v>
      </c>
      <c r="C202" s="5">
        <v>58</v>
      </c>
      <c r="D202" s="5">
        <v>60</v>
      </c>
      <c r="E202" s="5">
        <v>57</v>
      </c>
      <c r="F202" s="5">
        <v>57</v>
      </c>
      <c r="G202" s="5">
        <v>57</v>
      </c>
      <c r="H202" s="5">
        <v>55</v>
      </c>
      <c r="I202" s="5">
        <v>53</v>
      </c>
      <c r="J202" s="5">
        <v>52</v>
      </c>
      <c r="K202" s="5">
        <v>52</v>
      </c>
      <c r="L202" s="5">
        <v>52</v>
      </c>
      <c r="M202" s="5">
        <v>52</v>
      </c>
      <c r="N202" s="5">
        <v>52</v>
      </c>
      <c r="O202" s="16">
        <f t="shared" ref="O202:O205" si="17">AVERAGE(C202:N202)</f>
        <v>54.75</v>
      </c>
    </row>
    <row r="203" spans="1:15">
      <c r="A203" s="19">
        <v>145</v>
      </c>
      <c r="B203" s="20" t="s">
        <v>116</v>
      </c>
      <c r="C203" s="5">
        <v>93</v>
      </c>
      <c r="D203" s="5">
        <v>90</v>
      </c>
      <c r="E203" s="5">
        <v>90</v>
      </c>
      <c r="F203" s="5">
        <v>90</v>
      </c>
      <c r="G203" s="5">
        <v>87</v>
      </c>
      <c r="H203" s="5">
        <v>87</v>
      </c>
      <c r="I203" s="5">
        <v>85</v>
      </c>
      <c r="J203" s="5">
        <v>82</v>
      </c>
      <c r="K203" s="5">
        <v>82</v>
      </c>
      <c r="L203" s="5">
        <v>82</v>
      </c>
      <c r="M203" s="5">
        <v>82</v>
      </c>
      <c r="N203" s="5">
        <v>82</v>
      </c>
      <c r="O203" s="16">
        <f t="shared" si="17"/>
        <v>86</v>
      </c>
    </row>
    <row r="204" spans="1:15">
      <c r="A204" s="19">
        <v>146</v>
      </c>
      <c r="B204" s="20" t="s">
        <v>117</v>
      </c>
      <c r="C204" s="5">
        <v>146</v>
      </c>
      <c r="D204" s="5">
        <v>144</v>
      </c>
      <c r="E204" s="5">
        <v>140</v>
      </c>
      <c r="F204" s="5">
        <v>140</v>
      </c>
      <c r="G204" s="5">
        <v>137</v>
      </c>
      <c r="H204" s="5">
        <v>137</v>
      </c>
      <c r="I204" s="5">
        <v>135</v>
      </c>
      <c r="J204" s="5">
        <v>132</v>
      </c>
      <c r="K204" s="5">
        <v>132</v>
      </c>
      <c r="L204" s="5">
        <v>131</v>
      </c>
      <c r="M204" s="5">
        <v>131</v>
      </c>
      <c r="N204" s="5">
        <v>131</v>
      </c>
      <c r="O204" s="16">
        <f t="shared" si="17"/>
        <v>136.33333333333334</v>
      </c>
    </row>
    <row r="205" spans="1:15">
      <c r="A205" s="19">
        <v>147</v>
      </c>
      <c r="B205" s="20" t="s">
        <v>118</v>
      </c>
      <c r="C205" s="5">
        <v>217</v>
      </c>
      <c r="D205" s="5">
        <v>220</v>
      </c>
      <c r="E205" s="5">
        <v>210</v>
      </c>
      <c r="F205" s="5">
        <v>207</v>
      </c>
      <c r="G205" s="5">
        <v>203</v>
      </c>
      <c r="H205" s="5">
        <v>203</v>
      </c>
      <c r="I205" s="5">
        <v>198</v>
      </c>
      <c r="J205" s="5">
        <v>199</v>
      </c>
      <c r="K205" s="5">
        <v>199</v>
      </c>
      <c r="L205" s="5">
        <v>193</v>
      </c>
      <c r="M205" s="5">
        <v>193</v>
      </c>
      <c r="N205" s="5">
        <v>193</v>
      </c>
      <c r="O205" s="16">
        <f t="shared" si="17"/>
        <v>202.91666666666666</v>
      </c>
    </row>
    <row r="206" spans="1:15">
      <c r="A206" s="39" t="s">
        <v>206</v>
      </c>
      <c r="B206" s="40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14"/>
    </row>
    <row r="207" spans="1:15">
      <c r="A207" s="19">
        <v>148</v>
      </c>
      <c r="B207" s="20" t="s">
        <v>119</v>
      </c>
      <c r="C207" s="5">
        <v>26</v>
      </c>
      <c r="D207" s="5">
        <v>27</v>
      </c>
      <c r="E207" s="5">
        <v>24.75</v>
      </c>
      <c r="F207" s="5">
        <v>24.5</v>
      </c>
      <c r="G207" s="5">
        <v>27</v>
      </c>
      <c r="H207" s="5">
        <v>26</v>
      </c>
      <c r="I207" s="5">
        <v>25.5</v>
      </c>
      <c r="J207" s="5">
        <v>29</v>
      </c>
      <c r="K207" s="5">
        <v>29</v>
      </c>
      <c r="L207" s="5">
        <v>29</v>
      </c>
      <c r="M207" s="5">
        <v>29</v>
      </c>
      <c r="N207" s="5">
        <v>29</v>
      </c>
      <c r="O207" s="16">
        <f t="shared" ref="O207:O217" si="18">AVERAGE(C207:N207)</f>
        <v>27.145833333333332</v>
      </c>
    </row>
    <row r="208" spans="1:15">
      <c r="A208" s="19">
        <v>149</v>
      </c>
      <c r="B208" s="20" t="s">
        <v>120</v>
      </c>
      <c r="C208" s="5">
        <v>32</v>
      </c>
      <c r="D208" s="5">
        <v>31.5</v>
      </c>
      <c r="E208" s="5">
        <v>30.5</v>
      </c>
      <c r="F208" s="5">
        <v>29.5</v>
      </c>
      <c r="G208" s="5">
        <v>32</v>
      </c>
      <c r="H208" s="5">
        <v>30</v>
      </c>
      <c r="I208" s="5">
        <v>29</v>
      </c>
      <c r="J208" s="5">
        <v>31</v>
      </c>
      <c r="K208" s="5">
        <v>31</v>
      </c>
      <c r="L208" s="5">
        <v>31</v>
      </c>
      <c r="M208" s="5">
        <v>31</v>
      </c>
      <c r="N208" s="5">
        <v>31</v>
      </c>
      <c r="O208" s="16">
        <f t="shared" si="18"/>
        <v>30.791666666666668</v>
      </c>
    </row>
    <row r="209" spans="1:15">
      <c r="A209" s="19">
        <v>150</v>
      </c>
      <c r="B209" s="20" t="s">
        <v>121</v>
      </c>
      <c r="C209" s="5">
        <v>46.5</v>
      </c>
      <c r="D209" s="5">
        <v>47</v>
      </c>
      <c r="E209" s="5">
        <v>45</v>
      </c>
      <c r="F209" s="5">
        <v>43.5</v>
      </c>
      <c r="G209" s="5">
        <v>42</v>
      </c>
      <c r="H209" s="5">
        <v>42</v>
      </c>
      <c r="I209" s="5">
        <v>41</v>
      </c>
      <c r="J209" s="5">
        <v>43</v>
      </c>
      <c r="K209" s="5">
        <v>43</v>
      </c>
      <c r="L209" s="5">
        <v>43</v>
      </c>
      <c r="M209" s="5">
        <v>43</v>
      </c>
      <c r="N209" s="5">
        <v>43</v>
      </c>
      <c r="O209" s="16">
        <f t="shared" si="18"/>
        <v>43.5</v>
      </c>
    </row>
    <row r="210" spans="1:15">
      <c r="A210" s="19">
        <v>151</v>
      </c>
      <c r="B210" s="20" t="s">
        <v>122</v>
      </c>
      <c r="C210" s="5">
        <v>62.25</v>
      </c>
      <c r="D210" s="5">
        <v>62.5</v>
      </c>
      <c r="E210" s="5">
        <v>61</v>
      </c>
      <c r="F210" s="5">
        <v>61.5</v>
      </c>
      <c r="G210" s="5">
        <v>57</v>
      </c>
      <c r="H210" s="5" t="s">
        <v>239</v>
      </c>
      <c r="I210" s="5" t="s">
        <v>239</v>
      </c>
      <c r="J210" s="5" t="s">
        <v>239</v>
      </c>
      <c r="K210" s="5" t="s">
        <v>239</v>
      </c>
      <c r="L210" s="5">
        <v>57</v>
      </c>
      <c r="M210" s="5">
        <v>57</v>
      </c>
      <c r="N210" s="5">
        <v>57</v>
      </c>
      <c r="O210" s="16">
        <f t="shared" si="18"/>
        <v>59.40625</v>
      </c>
    </row>
    <row r="211" spans="1:15">
      <c r="A211" s="19">
        <v>152</v>
      </c>
      <c r="B211" s="20" t="s">
        <v>123</v>
      </c>
      <c r="C211" s="5">
        <v>83</v>
      </c>
      <c r="D211" s="5">
        <v>83</v>
      </c>
      <c r="E211" s="5">
        <v>80</v>
      </c>
      <c r="F211" s="5">
        <v>80.5</v>
      </c>
      <c r="G211" s="5">
        <v>74</v>
      </c>
      <c r="H211" s="5">
        <v>80</v>
      </c>
      <c r="I211" s="5">
        <v>80</v>
      </c>
      <c r="J211" s="5">
        <v>80</v>
      </c>
      <c r="K211" s="5">
        <v>80</v>
      </c>
      <c r="L211" s="5">
        <v>80</v>
      </c>
      <c r="M211" s="5">
        <v>80</v>
      </c>
      <c r="N211" s="5">
        <v>80</v>
      </c>
      <c r="O211" s="16">
        <f t="shared" si="18"/>
        <v>80.041666666666671</v>
      </c>
    </row>
    <row r="212" spans="1:15">
      <c r="A212" s="19">
        <v>153</v>
      </c>
      <c r="B212" s="20" t="s">
        <v>124</v>
      </c>
      <c r="C212" s="5">
        <v>118</v>
      </c>
      <c r="D212" s="5">
        <v>118.25</v>
      </c>
      <c r="E212" s="5">
        <v>115</v>
      </c>
      <c r="F212" s="5">
        <v>114.5</v>
      </c>
      <c r="G212" s="5" t="s">
        <v>239</v>
      </c>
      <c r="H212" s="5">
        <v>116</v>
      </c>
      <c r="I212" s="5">
        <v>115.5</v>
      </c>
      <c r="J212" s="5">
        <v>105</v>
      </c>
      <c r="K212" s="5">
        <v>105</v>
      </c>
      <c r="L212" s="5">
        <v>105</v>
      </c>
      <c r="M212" s="5">
        <v>105</v>
      </c>
      <c r="N212" s="5">
        <v>105</v>
      </c>
      <c r="O212" s="16">
        <f t="shared" si="18"/>
        <v>111.11363636363636</v>
      </c>
    </row>
    <row r="213" spans="1:15">
      <c r="A213" s="19">
        <v>154</v>
      </c>
      <c r="B213" s="20" t="s">
        <v>125</v>
      </c>
      <c r="C213" s="5">
        <v>30</v>
      </c>
      <c r="D213" s="5">
        <v>29</v>
      </c>
      <c r="E213" s="5">
        <v>28</v>
      </c>
      <c r="F213" s="5">
        <v>28.5</v>
      </c>
      <c r="G213" s="5">
        <v>28.5</v>
      </c>
      <c r="H213" s="5">
        <v>28</v>
      </c>
      <c r="I213" s="5">
        <v>27</v>
      </c>
      <c r="J213" s="5">
        <v>27</v>
      </c>
      <c r="K213" s="5">
        <v>27</v>
      </c>
      <c r="L213" s="5">
        <v>27</v>
      </c>
      <c r="M213" s="5">
        <v>27</v>
      </c>
      <c r="N213" s="5">
        <v>27</v>
      </c>
      <c r="O213" s="16">
        <f t="shared" si="18"/>
        <v>27.833333333333332</v>
      </c>
    </row>
    <row r="214" spans="1:15">
      <c r="A214" s="19">
        <v>155</v>
      </c>
      <c r="B214" s="20" t="s">
        <v>126</v>
      </c>
      <c r="C214" s="5">
        <v>41</v>
      </c>
      <c r="D214" s="5">
        <v>41</v>
      </c>
      <c r="E214" s="5">
        <v>41</v>
      </c>
      <c r="F214" s="5">
        <v>40.5</v>
      </c>
      <c r="G214" s="5">
        <v>41</v>
      </c>
      <c r="H214" s="5">
        <v>39</v>
      </c>
      <c r="I214" s="5">
        <v>39</v>
      </c>
      <c r="J214" s="5">
        <v>39.5</v>
      </c>
      <c r="K214" s="5">
        <v>40</v>
      </c>
      <c r="L214" s="5">
        <v>40</v>
      </c>
      <c r="M214" s="5">
        <v>40</v>
      </c>
      <c r="N214" s="5">
        <v>40</v>
      </c>
      <c r="O214" s="16">
        <f t="shared" si="18"/>
        <v>40.166666666666664</v>
      </c>
    </row>
    <row r="215" spans="1:15">
      <c r="A215" s="19">
        <v>156</v>
      </c>
      <c r="B215" s="20" t="s">
        <v>127</v>
      </c>
      <c r="C215" s="5">
        <v>55</v>
      </c>
      <c r="D215" s="5">
        <v>55</v>
      </c>
      <c r="E215" s="5">
        <v>53</v>
      </c>
      <c r="F215" s="5">
        <v>52.5</v>
      </c>
      <c r="G215" s="5">
        <v>53.5</v>
      </c>
      <c r="H215" s="5">
        <v>53</v>
      </c>
      <c r="I215" s="5">
        <v>52.5</v>
      </c>
      <c r="J215" s="5">
        <v>53</v>
      </c>
      <c r="K215" s="5">
        <v>53</v>
      </c>
      <c r="L215" s="5">
        <v>52</v>
      </c>
      <c r="M215" s="5">
        <v>52</v>
      </c>
      <c r="N215" s="5">
        <v>52</v>
      </c>
      <c r="O215" s="16">
        <f t="shared" si="18"/>
        <v>53.041666666666664</v>
      </c>
    </row>
    <row r="216" spans="1:15">
      <c r="A216" s="19">
        <v>157</v>
      </c>
      <c r="B216" s="20" t="s">
        <v>128</v>
      </c>
      <c r="C216" s="5">
        <v>73</v>
      </c>
      <c r="D216" s="5">
        <v>75</v>
      </c>
      <c r="E216" s="5">
        <v>72</v>
      </c>
      <c r="F216" s="5">
        <v>72</v>
      </c>
      <c r="G216" s="5">
        <v>72</v>
      </c>
      <c r="H216" s="5">
        <v>70</v>
      </c>
      <c r="I216" s="5">
        <v>70</v>
      </c>
      <c r="J216" s="5">
        <v>70</v>
      </c>
      <c r="K216" s="5">
        <v>70</v>
      </c>
      <c r="L216" s="5">
        <v>70</v>
      </c>
      <c r="M216" s="5">
        <v>70</v>
      </c>
      <c r="N216" s="5">
        <v>70</v>
      </c>
      <c r="O216" s="16">
        <f t="shared" si="18"/>
        <v>71.166666666666671</v>
      </c>
    </row>
    <row r="217" spans="1:15">
      <c r="A217" s="19">
        <v>158</v>
      </c>
      <c r="B217" s="20" t="s">
        <v>129</v>
      </c>
      <c r="C217" s="5">
        <v>105</v>
      </c>
      <c r="D217" s="5">
        <v>103</v>
      </c>
      <c r="E217" s="5">
        <v>100</v>
      </c>
      <c r="F217" s="5">
        <v>101</v>
      </c>
      <c r="G217" s="5">
        <v>105</v>
      </c>
      <c r="H217" s="5">
        <v>102</v>
      </c>
      <c r="I217" s="5">
        <v>98</v>
      </c>
      <c r="J217" s="5">
        <v>103</v>
      </c>
      <c r="K217" s="5">
        <v>100</v>
      </c>
      <c r="L217" s="5">
        <v>98</v>
      </c>
      <c r="M217" s="5">
        <v>98</v>
      </c>
      <c r="N217" s="5">
        <v>98</v>
      </c>
      <c r="O217" s="16">
        <f t="shared" si="18"/>
        <v>100.91666666666667</v>
      </c>
    </row>
    <row r="218" spans="1:15">
      <c r="A218" s="19">
        <v>159</v>
      </c>
      <c r="B218" s="20" t="s">
        <v>130</v>
      </c>
      <c r="C218" s="5" t="s">
        <v>239</v>
      </c>
      <c r="D218" s="5" t="s">
        <v>239</v>
      </c>
      <c r="E218" s="5" t="s">
        <v>239</v>
      </c>
      <c r="F218" s="5" t="s">
        <v>239</v>
      </c>
      <c r="G218" s="5" t="s">
        <v>239</v>
      </c>
      <c r="H218" s="5" t="s">
        <v>239</v>
      </c>
      <c r="I218" s="5" t="s">
        <v>239</v>
      </c>
      <c r="J218" s="5" t="s">
        <v>239</v>
      </c>
      <c r="K218" s="5" t="s">
        <v>239</v>
      </c>
      <c r="L218" s="5" t="s">
        <v>239</v>
      </c>
      <c r="M218" s="5" t="s">
        <v>239</v>
      </c>
      <c r="N218" s="5" t="s">
        <v>239</v>
      </c>
      <c r="O218" s="16" t="s">
        <v>239</v>
      </c>
    </row>
    <row r="219" spans="1:15">
      <c r="A219" s="39" t="s">
        <v>131</v>
      </c>
      <c r="B219" s="40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14"/>
    </row>
    <row r="220" spans="1:15">
      <c r="A220" s="19">
        <v>160</v>
      </c>
      <c r="B220" s="20" t="s">
        <v>132</v>
      </c>
      <c r="C220" s="5" t="s">
        <v>239</v>
      </c>
      <c r="D220" s="5">
        <v>173</v>
      </c>
      <c r="E220" s="5">
        <v>180</v>
      </c>
      <c r="F220" s="5">
        <v>185</v>
      </c>
      <c r="G220" s="5">
        <v>168</v>
      </c>
      <c r="H220" s="5">
        <v>170</v>
      </c>
      <c r="I220" s="5">
        <v>172</v>
      </c>
      <c r="J220" s="5">
        <v>175</v>
      </c>
      <c r="K220" s="5">
        <v>175</v>
      </c>
      <c r="L220" s="5">
        <v>173</v>
      </c>
      <c r="M220" s="5">
        <v>173</v>
      </c>
      <c r="N220" s="5">
        <v>173</v>
      </c>
      <c r="O220" s="16">
        <f t="shared" ref="O220:O224" si="19">AVERAGE(C220:N220)</f>
        <v>174.27272727272728</v>
      </c>
    </row>
    <row r="221" spans="1:15">
      <c r="A221" s="19">
        <v>161</v>
      </c>
      <c r="B221" s="20" t="s">
        <v>133</v>
      </c>
      <c r="C221" s="5" t="s">
        <v>239</v>
      </c>
      <c r="D221" s="5">
        <v>140</v>
      </c>
      <c r="E221" s="5">
        <v>137</v>
      </c>
      <c r="F221" s="5">
        <v>135</v>
      </c>
      <c r="G221" s="5">
        <v>133</v>
      </c>
      <c r="H221" s="5">
        <v>135</v>
      </c>
      <c r="I221" s="5">
        <v>135</v>
      </c>
      <c r="J221" s="5">
        <v>133</v>
      </c>
      <c r="K221" s="5">
        <v>133</v>
      </c>
      <c r="L221" s="5">
        <v>133</v>
      </c>
      <c r="M221" s="5">
        <v>133</v>
      </c>
      <c r="N221" s="5">
        <v>133</v>
      </c>
      <c r="O221" s="16">
        <f t="shared" si="19"/>
        <v>134.54545454545453</v>
      </c>
    </row>
    <row r="222" spans="1:15">
      <c r="A222" s="19">
        <v>162</v>
      </c>
      <c r="B222" s="20" t="s">
        <v>134</v>
      </c>
      <c r="C222" s="5">
        <v>210</v>
      </c>
      <c r="D222" s="5">
        <v>220</v>
      </c>
      <c r="E222" s="5" t="s">
        <v>239</v>
      </c>
      <c r="F222" s="5">
        <v>225</v>
      </c>
      <c r="G222" s="5">
        <v>205</v>
      </c>
      <c r="H222" s="5">
        <v>212</v>
      </c>
      <c r="I222" s="5">
        <v>211</v>
      </c>
      <c r="J222" s="5">
        <v>205</v>
      </c>
      <c r="K222" s="5">
        <v>205</v>
      </c>
      <c r="L222" s="5">
        <v>205</v>
      </c>
      <c r="M222" s="5">
        <v>205</v>
      </c>
      <c r="N222" s="5">
        <v>205</v>
      </c>
      <c r="O222" s="16">
        <f t="shared" si="19"/>
        <v>209.81818181818181</v>
      </c>
    </row>
    <row r="223" spans="1:15">
      <c r="A223" s="19">
        <v>163</v>
      </c>
      <c r="B223" s="20" t="s">
        <v>135</v>
      </c>
      <c r="C223" s="5">
        <v>263</v>
      </c>
      <c r="D223" s="5" t="s">
        <v>239</v>
      </c>
      <c r="E223" s="5">
        <v>262</v>
      </c>
      <c r="F223" s="5">
        <v>268</v>
      </c>
      <c r="G223" s="5">
        <v>268</v>
      </c>
      <c r="H223" s="5" t="s">
        <v>239</v>
      </c>
      <c r="I223" s="5">
        <v>265</v>
      </c>
      <c r="J223" s="5" t="s">
        <v>239</v>
      </c>
      <c r="K223" s="5" t="s">
        <v>239</v>
      </c>
      <c r="L223" s="5" t="s">
        <v>239</v>
      </c>
      <c r="M223" s="5" t="s">
        <v>239</v>
      </c>
      <c r="N223" s="5" t="s">
        <v>239</v>
      </c>
      <c r="O223" s="16" t="s">
        <v>239</v>
      </c>
    </row>
    <row r="224" spans="1:15">
      <c r="A224" s="19">
        <v>164</v>
      </c>
      <c r="B224" s="20" t="s">
        <v>136</v>
      </c>
      <c r="C224" s="5">
        <v>336</v>
      </c>
      <c r="D224" s="5">
        <v>335</v>
      </c>
      <c r="E224" s="5" t="s">
        <v>239</v>
      </c>
      <c r="F224" s="5">
        <v>340</v>
      </c>
      <c r="G224" s="5">
        <v>340</v>
      </c>
      <c r="H224" s="5">
        <v>330</v>
      </c>
      <c r="I224" s="5">
        <v>330</v>
      </c>
      <c r="J224" s="5" t="s">
        <v>239</v>
      </c>
      <c r="K224" s="5" t="s">
        <v>239</v>
      </c>
      <c r="L224" s="5" t="s">
        <v>239</v>
      </c>
      <c r="M224" s="5" t="s">
        <v>239</v>
      </c>
      <c r="N224" s="5" t="s">
        <v>239</v>
      </c>
      <c r="O224" s="16">
        <f t="shared" si="19"/>
        <v>335.16666666666669</v>
      </c>
    </row>
    <row r="225" spans="1:15">
      <c r="A225" s="37" t="s">
        <v>161</v>
      </c>
      <c r="B225" s="38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14"/>
    </row>
    <row r="226" spans="1:15">
      <c r="A226" s="19">
        <v>165</v>
      </c>
      <c r="B226" s="22" t="s">
        <v>162</v>
      </c>
      <c r="C226" s="5">
        <v>10.682428571428581</v>
      </c>
      <c r="D226" s="5">
        <v>10.682428571428581</v>
      </c>
      <c r="E226" s="5">
        <v>10.682428571428581</v>
      </c>
      <c r="F226" s="5">
        <v>10.682428571428581</v>
      </c>
      <c r="G226" s="5">
        <v>10.6824285714286</v>
      </c>
      <c r="H226" s="5">
        <v>10.6824285714286</v>
      </c>
      <c r="I226" s="5">
        <v>10.6824285714286</v>
      </c>
      <c r="J226" s="5">
        <v>10.6824285714286</v>
      </c>
      <c r="K226" s="5">
        <v>10.6824285714286</v>
      </c>
      <c r="L226" s="5">
        <v>10.6824285714286</v>
      </c>
      <c r="M226" s="5">
        <v>10.6824285714286</v>
      </c>
      <c r="N226" s="5">
        <v>10.6824285714286</v>
      </c>
      <c r="O226" s="16">
        <f>AVERAGE(C226:N226)</f>
        <v>10.682428571428595</v>
      </c>
    </row>
    <row r="227" spans="1:15">
      <c r="A227" s="41" t="s">
        <v>137</v>
      </c>
      <c r="B227" s="42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14"/>
    </row>
    <row r="228" spans="1:15">
      <c r="A228" s="19">
        <v>167</v>
      </c>
      <c r="B228" s="20" t="s">
        <v>138</v>
      </c>
      <c r="C228" s="12">
        <v>346490</v>
      </c>
      <c r="D228" s="12">
        <v>347110</v>
      </c>
      <c r="E228" s="12">
        <v>335350</v>
      </c>
      <c r="F228" s="12">
        <v>322130</v>
      </c>
      <c r="G228" s="12">
        <v>322860</v>
      </c>
      <c r="H228" s="12">
        <v>316390</v>
      </c>
      <c r="I228" s="12">
        <v>313180</v>
      </c>
      <c r="J228" s="12">
        <v>321520</v>
      </c>
      <c r="K228" s="12">
        <v>320920</v>
      </c>
      <c r="L228" s="12">
        <v>321710</v>
      </c>
      <c r="M228" s="12">
        <v>318180</v>
      </c>
      <c r="N228" s="12">
        <v>322140</v>
      </c>
      <c r="O228" s="17">
        <f t="shared" ref="O228:O230" si="20">AVERAGE(C228:N228)</f>
        <v>325665</v>
      </c>
    </row>
    <row r="229" spans="1:15">
      <c r="A229" s="19">
        <v>168</v>
      </c>
      <c r="B229" s="20" t="s">
        <v>139</v>
      </c>
      <c r="C229" s="12">
        <v>395360</v>
      </c>
      <c r="D229" s="12">
        <v>395990</v>
      </c>
      <c r="E229" s="12">
        <v>383830</v>
      </c>
      <c r="F229" s="12">
        <v>370150</v>
      </c>
      <c r="G229" s="12">
        <v>370910</v>
      </c>
      <c r="H229" s="12">
        <v>364220</v>
      </c>
      <c r="I229" s="12">
        <v>360900</v>
      </c>
      <c r="J229" s="12">
        <v>369520</v>
      </c>
      <c r="K229" s="12">
        <v>368910</v>
      </c>
      <c r="L229" s="12">
        <v>369720</v>
      </c>
      <c r="M229" s="12">
        <v>366070</v>
      </c>
      <c r="N229" s="12">
        <v>370160</v>
      </c>
      <c r="O229" s="17">
        <f t="shared" si="20"/>
        <v>373811.66666666669</v>
      </c>
    </row>
    <row r="230" spans="1:15">
      <c r="A230" s="19">
        <v>169</v>
      </c>
      <c r="B230" s="20" t="s">
        <v>140</v>
      </c>
      <c r="C230" s="12">
        <v>653860</v>
      </c>
      <c r="D230" s="12">
        <v>655890</v>
      </c>
      <c r="E230" s="12">
        <v>634330</v>
      </c>
      <c r="F230" s="12">
        <v>612280</v>
      </c>
      <c r="G230" s="12">
        <v>613150</v>
      </c>
      <c r="H230" s="12">
        <v>607610</v>
      </c>
      <c r="I230" s="12">
        <v>601620</v>
      </c>
      <c r="J230" s="12">
        <v>616500</v>
      </c>
      <c r="K230" s="12">
        <v>612800</v>
      </c>
      <c r="L230" s="12">
        <v>614590</v>
      </c>
      <c r="M230" s="12">
        <v>609400</v>
      </c>
      <c r="N230" s="12">
        <v>615910</v>
      </c>
      <c r="O230" s="17">
        <f t="shared" si="20"/>
        <v>620661.66666666663</v>
      </c>
    </row>
    <row r="231" spans="1:15">
      <c r="A231" s="39" t="s">
        <v>233</v>
      </c>
      <c r="B231" s="40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14"/>
    </row>
    <row r="232" spans="1:15">
      <c r="A232" s="19">
        <v>170</v>
      </c>
      <c r="B232" s="20" t="s">
        <v>234</v>
      </c>
      <c r="C232" s="5">
        <v>68.69</v>
      </c>
      <c r="D232" s="5">
        <v>69.34</v>
      </c>
      <c r="E232" s="5">
        <v>68.69</v>
      </c>
      <c r="F232" s="5">
        <v>68.69</v>
      </c>
      <c r="G232" s="5">
        <v>70.12</v>
      </c>
      <c r="H232" s="5">
        <v>68.69</v>
      </c>
      <c r="I232" s="5">
        <v>68.69</v>
      </c>
      <c r="J232" s="5">
        <v>68.040000000000006</v>
      </c>
      <c r="K232" s="5">
        <v>68.040000000000006</v>
      </c>
      <c r="L232" s="5">
        <v>68.69</v>
      </c>
      <c r="M232" s="5">
        <v>68.95</v>
      </c>
      <c r="N232" s="5">
        <v>69.34</v>
      </c>
      <c r="O232" s="16">
        <f t="shared" ref="O232:O235" si="21">AVERAGE(C232:N232)</f>
        <v>68.830833333333331</v>
      </c>
    </row>
    <row r="233" spans="1:15">
      <c r="A233" s="19">
        <v>171</v>
      </c>
      <c r="B233" s="20" t="s">
        <v>235</v>
      </c>
      <c r="C233" s="5">
        <v>146.97</v>
      </c>
      <c r="D233" s="5">
        <v>148.36000000000001</v>
      </c>
      <c r="E233" s="5">
        <v>146.97</v>
      </c>
      <c r="F233" s="5">
        <v>146.97</v>
      </c>
      <c r="G233" s="5">
        <v>150.1</v>
      </c>
      <c r="H233" s="5">
        <v>146.97</v>
      </c>
      <c r="I233" s="5">
        <v>146.97</v>
      </c>
      <c r="J233" s="5">
        <v>145.58000000000001</v>
      </c>
      <c r="K233" s="5">
        <v>145.58000000000001</v>
      </c>
      <c r="L233" s="5">
        <v>146.97</v>
      </c>
      <c r="M233" s="5">
        <v>147.52000000000001</v>
      </c>
      <c r="N233" s="5">
        <v>148.36000000000001</v>
      </c>
      <c r="O233" s="16">
        <f t="shared" si="21"/>
        <v>147.27666666666667</v>
      </c>
    </row>
    <row r="234" spans="1:15">
      <c r="A234" s="19">
        <v>172</v>
      </c>
      <c r="B234" s="20" t="s">
        <v>236</v>
      </c>
      <c r="C234" s="5">
        <v>227.69</v>
      </c>
      <c r="D234" s="5">
        <v>229.84</v>
      </c>
      <c r="E234" s="5">
        <v>227.69</v>
      </c>
      <c r="F234" s="5">
        <v>227.69</v>
      </c>
      <c r="G234" s="5">
        <v>232.46</v>
      </c>
      <c r="H234" s="5">
        <v>227.69</v>
      </c>
      <c r="I234" s="5">
        <v>227.69</v>
      </c>
      <c r="J234" s="5">
        <v>225.54</v>
      </c>
      <c r="K234" s="5">
        <v>225.54</v>
      </c>
      <c r="L234" s="5">
        <v>227.69</v>
      </c>
      <c r="M234" s="5">
        <v>228.55</v>
      </c>
      <c r="N234" s="5">
        <v>229.84</v>
      </c>
      <c r="O234" s="16">
        <f t="shared" si="21"/>
        <v>228.15916666666672</v>
      </c>
    </row>
    <row r="235" spans="1:15">
      <c r="A235" s="19">
        <v>173</v>
      </c>
      <c r="B235" s="20" t="s">
        <v>237</v>
      </c>
      <c r="C235" s="5">
        <v>1409.96</v>
      </c>
      <c r="D235" s="5">
        <v>1423.26</v>
      </c>
      <c r="E235" s="5">
        <v>1409.96</v>
      </c>
      <c r="F235" s="5">
        <v>1409.96</v>
      </c>
      <c r="G235" s="5">
        <v>1439.53</v>
      </c>
      <c r="H235" s="5">
        <v>1409.96</v>
      </c>
      <c r="I235" s="5">
        <v>1409.96</v>
      </c>
      <c r="J235" s="5">
        <v>1396.66</v>
      </c>
      <c r="K235" s="5">
        <v>1396.66</v>
      </c>
      <c r="L235" s="5">
        <v>1409.96</v>
      </c>
      <c r="M235" s="5">
        <v>1415.28</v>
      </c>
      <c r="N235" s="5">
        <v>1423.26</v>
      </c>
      <c r="O235" s="16">
        <f t="shared" si="21"/>
        <v>1412.8675000000001</v>
      </c>
    </row>
    <row r="236" spans="1:15">
      <c r="A236" s="37" t="s">
        <v>141</v>
      </c>
      <c r="B236" s="38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14"/>
    </row>
    <row r="237" spans="1:15">
      <c r="A237" s="19">
        <v>174</v>
      </c>
      <c r="B237" s="23" t="s">
        <v>142</v>
      </c>
      <c r="C237" s="5">
        <v>22000</v>
      </c>
      <c r="D237" s="5">
        <v>22000</v>
      </c>
      <c r="E237" s="5">
        <v>22000</v>
      </c>
      <c r="F237" s="5">
        <v>22000</v>
      </c>
      <c r="G237" s="5">
        <v>22000</v>
      </c>
      <c r="H237" s="5">
        <v>22000</v>
      </c>
      <c r="I237" s="5">
        <v>22000</v>
      </c>
      <c r="J237" s="5">
        <v>22000</v>
      </c>
      <c r="K237" s="5">
        <v>22000</v>
      </c>
      <c r="L237" s="5">
        <v>22000</v>
      </c>
      <c r="M237" s="5">
        <v>22000</v>
      </c>
      <c r="N237" s="5">
        <v>22000</v>
      </c>
      <c r="O237" s="16">
        <f t="shared" ref="O237:O252" si="22">AVERAGE(C237:N237)</f>
        <v>22000</v>
      </c>
    </row>
    <row r="238" spans="1:15">
      <c r="A238" s="19">
        <v>175</v>
      </c>
      <c r="B238" s="23" t="s">
        <v>143</v>
      </c>
      <c r="C238" s="5">
        <v>15000</v>
      </c>
      <c r="D238" s="5">
        <v>15000</v>
      </c>
      <c r="E238" s="5">
        <v>15000</v>
      </c>
      <c r="F238" s="5">
        <v>15000</v>
      </c>
      <c r="G238" s="5">
        <v>15000</v>
      </c>
      <c r="H238" s="5">
        <v>15000</v>
      </c>
      <c r="I238" s="5">
        <v>14666.666666666666</v>
      </c>
      <c r="J238" s="5">
        <v>14666.666666666666</v>
      </c>
      <c r="K238" s="5">
        <v>14666.666666666666</v>
      </c>
      <c r="L238" s="5">
        <v>14666.666666666666</v>
      </c>
      <c r="M238" s="5">
        <v>14666.666666666666</v>
      </c>
      <c r="N238" s="5">
        <v>14666.666666666666</v>
      </c>
      <c r="O238" s="16">
        <f t="shared" si="22"/>
        <v>14833.33333333333</v>
      </c>
    </row>
    <row r="239" spans="1:15">
      <c r="A239" s="19">
        <v>176</v>
      </c>
      <c r="B239" s="23" t="s">
        <v>144</v>
      </c>
      <c r="C239" s="5">
        <v>13000</v>
      </c>
      <c r="D239" s="5">
        <v>13000</v>
      </c>
      <c r="E239" s="5">
        <v>13000</v>
      </c>
      <c r="F239" s="5">
        <v>13000</v>
      </c>
      <c r="G239" s="5">
        <v>13000</v>
      </c>
      <c r="H239" s="5">
        <v>13000</v>
      </c>
      <c r="I239" s="5">
        <v>13000</v>
      </c>
      <c r="J239" s="5">
        <v>13000</v>
      </c>
      <c r="K239" s="5">
        <v>13000</v>
      </c>
      <c r="L239" s="5">
        <v>13000</v>
      </c>
      <c r="M239" s="5">
        <v>13000</v>
      </c>
      <c r="N239" s="5">
        <v>13000</v>
      </c>
      <c r="O239" s="16">
        <f t="shared" si="22"/>
        <v>13000</v>
      </c>
    </row>
    <row r="240" spans="1:15">
      <c r="A240" s="19">
        <v>177</v>
      </c>
      <c r="B240" s="23" t="s">
        <v>207</v>
      </c>
      <c r="C240" s="5">
        <v>26125</v>
      </c>
      <c r="D240" s="5">
        <v>26125</v>
      </c>
      <c r="E240" s="5">
        <v>26125</v>
      </c>
      <c r="F240" s="5">
        <v>26125</v>
      </c>
      <c r="G240" s="5">
        <v>26125</v>
      </c>
      <c r="H240" s="5">
        <v>26125</v>
      </c>
      <c r="I240" s="5">
        <v>26125</v>
      </c>
      <c r="J240" s="5">
        <v>26125</v>
      </c>
      <c r="K240" s="5">
        <v>26125</v>
      </c>
      <c r="L240" s="5">
        <v>26125</v>
      </c>
      <c r="M240" s="5">
        <v>26125</v>
      </c>
      <c r="N240" s="5">
        <v>26125</v>
      </c>
      <c r="O240" s="16">
        <f t="shared" si="22"/>
        <v>26125</v>
      </c>
    </row>
    <row r="241" spans="1:15">
      <c r="A241" s="19">
        <v>178</v>
      </c>
      <c r="B241" s="23" t="s">
        <v>208</v>
      </c>
      <c r="C241" s="5">
        <v>36000</v>
      </c>
      <c r="D241" s="5">
        <v>36000</v>
      </c>
      <c r="E241" s="5">
        <v>36000</v>
      </c>
      <c r="F241" s="5">
        <v>36000</v>
      </c>
      <c r="G241" s="5">
        <v>36000</v>
      </c>
      <c r="H241" s="5">
        <v>35666.666666666664</v>
      </c>
      <c r="I241" s="5">
        <v>35333.333333333336</v>
      </c>
      <c r="J241" s="5">
        <v>35333.333333333336</v>
      </c>
      <c r="K241" s="5">
        <v>35333.333333333336</v>
      </c>
      <c r="L241" s="5">
        <v>35333.333333333336</v>
      </c>
      <c r="M241" s="5">
        <v>35333.333333333336</v>
      </c>
      <c r="N241" s="5">
        <v>35333.333333333336</v>
      </c>
      <c r="O241" s="16">
        <f t="shared" si="22"/>
        <v>35638.888888888883</v>
      </c>
    </row>
    <row r="242" spans="1:15">
      <c r="A242" s="19">
        <v>179</v>
      </c>
      <c r="B242" s="23" t="s">
        <v>209</v>
      </c>
      <c r="C242" s="5" t="s">
        <v>239</v>
      </c>
      <c r="D242" s="5" t="s">
        <v>239</v>
      </c>
      <c r="E242" s="5" t="s">
        <v>239</v>
      </c>
      <c r="F242" s="5" t="s">
        <v>239</v>
      </c>
      <c r="G242" s="5" t="s">
        <v>239</v>
      </c>
      <c r="H242" s="5" t="s">
        <v>239</v>
      </c>
      <c r="I242" s="5" t="s">
        <v>239</v>
      </c>
      <c r="J242" s="5" t="s">
        <v>239</v>
      </c>
      <c r="K242" s="5" t="s">
        <v>239</v>
      </c>
      <c r="L242" s="5" t="s">
        <v>239</v>
      </c>
      <c r="M242" s="5" t="s">
        <v>239</v>
      </c>
      <c r="N242" s="5" t="s">
        <v>239</v>
      </c>
      <c r="O242" s="16" t="s">
        <v>239</v>
      </c>
    </row>
    <row r="243" spans="1:15">
      <c r="A243" s="19">
        <v>180</v>
      </c>
      <c r="B243" s="23" t="s">
        <v>145</v>
      </c>
      <c r="C243" s="5">
        <v>26666.666666666668</v>
      </c>
      <c r="D243" s="5">
        <v>26666.666666666668</v>
      </c>
      <c r="E243" s="5">
        <v>27333.333333333332</v>
      </c>
      <c r="F243" s="5">
        <v>27333.333333333332</v>
      </c>
      <c r="G243" s="5">
        <v>27333.333333333332</v>
      </c>
      <c r="H243" s="5">
        <v>27333.333333333332</v>
      </c>
      <c r="I243" s="5">
        <v>27333.333333333332</v>
      </c>
      <c r="J243" s="5">
        <v>26666.67</v>
      </c>
      <c r="K243" s="5">
        <v>26666.67</v>
      </c>
      <c r="L243" s="5">
        <v>26666.67</v>
      </c>
      <c r="M243" s="5">
        <v>26666.67</v>
      </c>
      <c r="N243" s="5">
        <v>26666.67</v>
      </c>
      <c r="O243" s="16">
        <f t="shared" si="22"/>
        <v>26944.445833333331</v>
      </c>
    </row>
    <row r="244" spans="1:15">
      <c r="A244" s="19">
        <v>181</v>
      </c>
      <c r="B244" s="23" t="s">
        <v>151</v>
      </c>
      <c r="C244" s="5">
        <v>22000</v>
      </c>
      <c r="D244" s="5">
        <v>22000</v>
      </c>
      <c r="E244" s="5">
        <v>22000</v>
      </c>
      <c r="F244" s="5">
        <v>22000</v>
      </c>
      <c r="G244" s="5">
        <v>22000</v>
      </c>
      <c r="H244" s="5">
        <v>22000</v>
      </c>
      <c r="I244" s="5">
        <v>22000</v>
      </c>
      <c r="J244" s="5">
        <v>22000</v>
      </c>
      <c r="K244" s="5">
        <v>22000</v>
      </c>
      <c r="L244" s="5">
        <v>22000</v>
      </c>
      <c r="M244" s="5">
        <v>22000</v>
      </c>
      <c r="N244" s="5">
        <v>22000</v>
      </c>
      <c r="O244" s="16">
        <f t="shared" si="22"/>
        <v>22000</v>
      </c>
    </row>
    <row r="245" spans="1:15">
      <c r="A245" s="19">
        <v>182</v>
      </c>
      <c r="B245" s="23" t="s">
        <v>152</v>
      </c>
      <c r="C245" s="5" t="s">
        <v>239</v>
      </c>
      <c r="D245" s="5" t="s">
        <v>239</v>
      </c>
      <c r="E245" s="5" t="s">
        <v>239</v>
      </c>
      <c r="F245" s="5" t="s">
        <v>239</v>
      </c>
      <c r="G245" s="5" t="s">
        <v>239</v>
      </c>
      <c r="H245" s="5" t="s">
        <v>239</v>
      </c>
      <c r="I245" s="5" t="s">
        <v>239</v>
      </c>
      <c r="J245" s="5" t="s">
        <v>239</v>
      </c>
      <c r="K245" s="5" t="s">
        <v>239</v>
      </c>
      <c r="L245" s="5" t="s">
        <v>239</v>
      </c>
      <c r="M245" s="5" t="s">
        <v>239</v>
      </c>
      <c r="N245" s="5" t="s">
        <v>239</v>
      </c>
      <c r="O245" s="16" t="s">
        <v>239</v>
      </c>
    </row>
    <row r="246" spans="1:15">
      <c r="A246" s="19">
        <v>183</v>
      </c>
      <c r="B246" s="23" t="s">
        <v>147</v>
      </c>
      <c r="C246" s="5" t="s">
        <v>239</v>
      </c>
      <c r="D246" s="5" t="s">
        <v>239</v>
      </c>
      <c r="E246" s="5" t="s">
        <v>239</v>
      </c>
      <c r="F246" s="5" t="s">
        <v>239</v>
      </c>
      <c r="G246" s="5" t="s">
        <v>239</v>
      </c>
      <c r="H246" s="5" t="s">
        <v>239</v>
      </c>
      <c r="I246" s="5" t="s">
        <v>239</v>
      </c>
      <c r="J246" s="5" t="s">
        <v>239</v>
      </c>
      <c r="K246" s="5" t="s">
        <v>239</v>
      </c>
      <c r="L246" s="5" t="s">
        <v>239</v>
      </c>
      <c r="M246" s="5" t="s">
        <v>239</v>
      </c>
      <c r="N246" s="5" t="s">
        <v>239</v>
      </c>
      <c r="O246" s="16" t="s">
        <v>239</v>
      </c>
    </row>
    <row r="247" spans="1:15">
      <c r="A247" s="19">
        <v>184</v>
      </c>
      <c r="B247" s="23" t="s">
        <v>146</v>
      </c>
      <c r="C247" s="5">
        <v>19500</v>
      </c>
      <c r="D247" s="5">
        <v>19500</v>
      </c>
      <c r="E247" s="5">
        <v>19000</v>
      </c>
      <c r="F247" s="5">
        <v>19000</v>
      </c>
      <c r="G247" s="5">
        <v>19000</v>
      </c>
      <c r="H247" s="5">
        <v>18500</v>
      </c>
      <c r="I247" s="5">
        <v>18500</v>
      </c>
      <c r="J247" s="5">
        <v>18500</v>
      </c>
      <c r="K247" s="5">
        <v>18500</v>
      </c>
      <c r="L247" s="5">
        <v>18500</v>
      </c>
      <c r="M247" s="5">
        <v>18500</v>
      </c>
      <c r="N247" s="5">
        <v>18500</v>
      </c>
      <c r="O247" s="16">
        <f t="shared" si="22"/>
        <v>18791.666666666668</v>
      </c>
    </row>
    <row r="248" spans="1:15">
      <c r="A248" s="19">
        <v>185</v>
      </c>
      <c r="B248" s="23" t="s">
        <v>148</v>
      </c>
      <c r="C248" s="5">
        <v>17500</v>
      </c>
      <c r="D248" s="5">
        <v>17500</v>
      </c>
      <c r="E248" s="5">
        <v>17500</v>
      </c>
      <c r="F248" s="5">
        <v>17500</v>
      </c>
      <c r="G248" s="5">
        <v>17500</v>
      </c>
      <c r="H248" s="5">
        <v>17500</v>
      </c>
      <c r="I248" s="5">
        <v>17500</v>
      </c>
      <c r="J248" s="5">
        <v>17500</v>
      </c>
      <c r="K248" s="5">
        <v>17500</v>
      </c>
      <c r="L248" s="5">
        <v>17500</v>
      </c>
      <c r="M248" s="5">
        <v>17500</v>
      </c>
      <c r="N248" s="5">
        <v>17500</v>
      </c>
      <c r="O248" s="16">
        <f t="shared" si="22"/>
        <v>17500</v>
      </c>
    </row>
    <row r="249" spans="1:15">
      <c r="A249" s="19">
        <v>186</v>
      </c>
      <c r="B249" s="23" t="s">
        <v>149</v>
      </c>
      <c r="C249" s="5">
        <v>18687.5</v>
      </c>
      <c r="D249" s="5">
        <v>18687.5</v>
      </c>
      <c r="E249" s="5">
        <v>18687.5</v>
      </c>
      <c r="F249" s="5">
        <v>18437.5</v>
      </c>
      <c r="G249" s="5">
        <v>18437.5</v>
      </c>
      <c r="H249" s="5">
        <v>18437.5</v>
      </c>
      <c r="I249" s="5">
        <v>18437.5</v>
      </c>
      <c r="J249" s="5">
        <v>18437.5</v>
      </c>
      <c r="K249" s="5">
        <v>18437.5</v>
      </c>
      <c r="L249" s="5">
        <v>18437.5</v>
      </c>
      <c r="M249" s="5">
        <v>18437.5</v>
      </c>
      <c r="N249" s="5">
        <v>18437.5</v>
      </c>
      <c r="O249" s="16">
        <f t="shared" si="22"/>
        <v>18500</v>
      </c>
    </row>
    <row r="250" spans="1:15">
      <c r="A250" s="19">
        <v>187</v>
      </c>
      <c r="B250" s="23" t="s">
        <v>150</v>
      </c>
      <c r="C250" s="5" t="s">
        <v>239</v>
      </c>
      <c r="D250" s="5" t="s">
        <v>239</v>
      </c>
      <c r="E250" s="5" t="s">
        <v>239</v>
      </c>
      <c r="F250" s="5" t="s">
        <v>239</v>
      </c>
      <c r="G250" s="5" t="s">
        <v>239</v>
      </c>
      <c r="H250" s="5" t="s">
        <v>239</v>
      </c>
      <c r="I250" s="5" t="s">
        <v>239</v>
      </c>
      <c r="J250" s="5" t="s">
        <v>239</v>
      </c>
      <c r="K250" s="5" t="s">
        <v>239</v>
      </c>
      <c r="L250" s="5" t="s">
        <v>239</v>
      </c>
      <c r="M250" s="5" t="s">
        <v>239</v>
      </c>
      <c r="N250" s="5" t="s">
        <v>239</v>
      </c>
      <c r="O250" s="16" t="s">
        <v>239</v>
      </c>
    </row>
    <row r="251" spans="1:15">
      <c r="A251" s="19">
        <v>188</v>
      </c>
      <c r="B251" s="23" t="s">
        <v>210</v>
      </c>
      <c r="C251" s="5">
        <v>26000</v>
      </c>
      <c r="D251" s="5">
        <v>26000</v>
      </c>
      <c r="E251" s="5">
        <v>26000</v>
      </c>
      <c r="F251" s="5">
        <v>26000</v>
      </c>
      <c r="G251" s="5">
        <v>26000</v>
      </c>
      <c r="H251" s="5">
        <v>26000</v>
      </c>
      <c r="I251" s="5">
        <v>26000</v>
      </c>
      <c r="J251" s="5">
        <v>26000</v>
      </c>
      <c r="K251" s="5">
        <v>26000</v>
      </c>
      <c r="L251" s="5">
        <v>26000</v>
      </c>
      <c r="M251" s="5">
        <v>26000</v>
      </c>
      <c r="N251" s="5">
        <v>26000</v>
      </c>
      <c r="O251" s="16">
        <f t="shared" si="22"/>
        <v>26000</v>
      </c>
    </row>
    <row r="252" spans="1:15">
      <c r="A252" s="19">
        <v>189</v>
      </c>
      <c r="B252" s="23" t="s">
        <v>147</v>
      </c>
      <c r="C252" s="5">
        <v>12000</v>
      </c>
      <c r="D252" s="5">
        <v>12000</v>
      </c>
      <c r="E252" s="5">
        <v>12000</v>
      </c>
      <c r="F252" s="5">
        <v>12000</v>
      </c>
      <c r="G252" s="5">
        <v>12000</v>
      </c>
      <c r="H252" s="5">
        <v>12000</v>
      </c>
      <c r="I252" s="5">
        <v>12000</v>
      </c>
      <c r="J252" s="5">
        <v>12000</v>
      </c>
      <c r="K252" s="5">
        <v>12000</v>
      </c>
      <c r="L252" s="5">
        <v>12000</v>
      </c>
      <c r="M252" s="5">
        <v>12000</v>
      </c>
      <c r="N252" s="5">
        <v>12000</v>
      </c>
      <c r="O252" s="16">
        <f t="shared" si="22"/>
        <v>12000</v>
      </c>
    </row>
    <row r="253" spans="1:15">
      <c r="A253" s="37" t="s">
        <v>153</v>
      </c>
      <c r="B253" s="38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14"/>
    </row>
    <row r="254" spans="1:15">
      <c r="A254" s="19">
        <v>190</v>
      </c>
      <c r="B254" s="20" t="s">
        <v>154</v>
      </c>
      <c r="C254" s="5">
        <v>8</v>
      </c>
      <c r="D254" s="5">
        <v>7</v>
      </c>
      <c r="E254" s="5">
        <v>8</v>
      </c>
      <c r="F254" s="5">
        <v>9</v>
      </c>
      <c r="G254" s="5">
        <v>8</v>
      </c>
      <c r="H254" s="5">
        <v>8.5</v>
      </c>
      <c r="I254" s="5">
        <v>8</v>
      </c>
      <c r="J254" s="5">
        <v>8</v>
      </c>
      <c r="K254" s="5">
        <v>8</v>
      </c>
      <c r="L254" s="5">
        <v>8</v>
      </c>
      <c r="M254" s="5">
        <v>8</v>
      </c>
      <c r="N254" s="5">
        <v>8</v>
      </c>
      <c r="O254" s="16">
        <f t="shared" ref="O254:O260" si="23">AVERAGE(C254:N254)</f>
        <v>8.0416666666666661</v>
      </c>
    </row>
    <row r="255" spans="1:15">
      <c r="A255" s="19">
        <v>191</v>
      </c>
      <c r="B255" s="20" t="s">
        <v>155</v>
      </c>
      <c r="C255" s="5">
        <v>8.5</v>
      </c>
      <c r="D255" s="5">
        <v>7.5</v>
      </c>
      <c r="E255" s="5">
        <v>8.5</v>
      </c>
      <c r="F255" s="5">
        <v>9.5</v>
      </c>
      <c r="G255" s="5">
        <v>8.5</v>
      </c>
      <c r="H255" s="5">
        <v>9</v>
      </c>
      <c r="I255" s="5">
        <v>8.5</v>
      </c>
      <c r="J255" s="5">
        <v>9</v>
      </c>
      <c r="K255" s="5">
        <v>9</v>
      </c>
      <c r="L255" s="5">
        <v>9.5</v>
      </c>
      <c r="M255" s="5">
        <v>9</v>
      </c>
      <c r="N255" s="5">
        <v>8</v>
      </c>
      <c r="O255" s="16">
        <f t="shared" si="23"/>
        <v>8.7083333333333339</v>
      </c>
    </row>
    <row r="256" spans="1:15">
      <c r="A256" s="19">
        <v>192</v>
      </c>
      <c r="B256" s="20" t="s">
        <v>156</v>
      </c>
      <c r="C256" s="5">
        <v>10</v>
      </c>
      <c r="D256" s="5">
        <v>9</v>
      </c>
      <c r="E256" s="5">
        <v>10</v>
      </c>
      <c r="F256" s="5">
        <v>11</v>
      </c>
      <c r="G256" s="5">
        <v>10</v>
      </c>
      <c r="H256" s="5">
        <v>12</v>
      </c>
      <c r="I256" s="5">
        <v>9</v>
      </c>
      <c r="J256" s="5">
        <v>10</v>
      </c>
      <c r="K256" s="5">
        <v>11</v>
      </c>
      <c r="L256" s="5">
        <v>12</v>
      </c>
      <c r="M256" s="5">
        <v>11</v>
      </c>
      <c r="N256" s="5">
        <v>10</v>
      </c>
      <c r="O256" s="16">
        <f t="shared" si="23"/>
        <v>10.416666666666666</v>
      </c>
    </row>
    <row r="257" spans="1:15">
      <c r="A257" s="19">
        <v>193</v>
      </c>
      <c r="B257" s="20" t="s">
        <v>157</v>
      </c>
      <c r="C257" s="5">
        <v>10</v>
      </c>
      <c r="D257" s="5">
        <v>9</v>
      </c>
      <c r="E257" s="5">
        <v>10</v>
      </c>
      <c r="F257" s="5">
        <v>11</v>
      </c>
      <c r="G257" s="5">
        <v>10</v>
      </c>
      <c r="H257" s="5">
        <v>12</v>
      </c>
      <c r="I257" s="5">
        <v>9</v>
      </c>
      <c r="J257" s="5">
        <v>10</v>
      </c>
      <c r="K257" s="5">
        <v>11</v>
      </c>
      <c r="L257" s="5">
        <v>12</v>
      </c>
      <c r="M257" s="5">
        <v>11</v>
      </c>
      <c r="N257" s="5">
        <v>10</v>
      </c>
      <c r="O257" s="16">
        <f t="shared" si="23"/>
        <v>10.416666666666666</v>
      </c>
    </row>
    <row r="258" spans="1:15">
      <c r="A258" s="19">
        <v>194</v>
      </c>
      <c r="B258" s="20" t="s">
        <v>158</v>
      </c>
      <c r="C258" s="5">
        <v>14</v>
      </c>
      <c r="D258" s="5">
        <v>14</v>
      </c>
      <c r="E258" s="5">
        <v>15</v>
      </c>
      <c r="F258" s="5">
        <v>16</v>
      </c>
      <c r="G258" s="5">
        <v>14</v>
      </c>
      <c r="H258" s="5">
        <v>16</v>
      </c>
      <c r="I258" s="5">
        <v>15</v>
      </c>
      <c r="J258" s="5">
        <v>16</v>
      </c>
      <c r="K258" s="5">
        <v>16</v>
      </c>
      <c r="L258" s="5">
        <v>18</v>
      </c>
      <c r="M258" s="5">
        <v>16</v>
      </c>
      <c r="N258" s="5">
        <v>14</v>
      </c>
      <c r="O258" s="16">
        <f t="shared" si="23"/>
        <v>15.333333333333334</v>
      </c>
    </row>
    <row r="259" spans="1:15">
      <c r="A259" s="19">
        <v>195</v>
      </c>
      <c r="B259" s="20" t="s">
        <v>159</v>
      </c>
      <c r="C259" s="5">
        <v>20</v>
      </c>
      <c r="D259" s="5">
        <v>20</v>
      </c>
      <c r="E259" s="5">
        <v>25</v>
      </c>
      <c r="F259" s="5">
        <v>30</v>
      </c>
      <c r="G259" s="5">
        <v>25</v>
      </c>
      <c r="H259" s="5">
        <v>30</v>
      </c>
      <c r="I259" s="5">
        <v>27</v>
      </c>
      <c r="J259" s="5">
        <v>27</v>
      </c>
      <c r="K259" s="5">
        <v>27</v>
      </c>
      <c r="L259" s="5">
        <v>27</v>
      </c>
      <c r="M259" s="5">
        <v>25</v>
      </c>
      <c r="N259" s="5">
        <v>22</v>
      </c>
      <c r="O259" s="16">
        <f t="shared" si="23"/>
        <v>25.416666666666668</v>
      </c>
    </row>
    <row r="260" spans="1:15">
      <c r="A260" s="24">
        <v>196</v>
      </c>
      <c r="B260" s="22" t="s">
        <v>160</v>
      </c>
      <c r="C260" s="6">
        <v>25</v>
      </c>
      <c r="D260" s="6">
        <v>24</v>
      </c>
      <c r="E260" s="6">
        <v>28</v>
      </c>
      <c r="F260" s="6">
        <v>30</v>
      </c>
      <c r="G260" s="6">
        <v>25</v>
      </c>
      <c r="H260" s="6">
        <v>30</v>
      </c>
      <c r="I260" s="6">
        <v>26</v>
      </c>
      <c r="J260" s="6">
        <v>27</v>
      </c>
      <c r="K260" s="6">
        <v>27</v>
      </c>
      <c r="L260" s="6">
        <v>25</v>
      </c>
      <c r="M260" s="6">
        <v>25</v>
      </c>
      <c r="N260" s="6">
        <v>25</v>
      </c>
      <c r="O260" s="18">
        <f t="shared" si="23"/>
        <v>26.416666666666668</v>
      </c>
    </row>
    <row r="261" spans="1:15"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</row>
  </sheetData>
  <mergeCells count="46">
    <mergeCell ref="A117:B117"/>
    <mergeCell ref="M34:M36"/>
    <mergeCell ref="N34:N36"/>
    <mergeCell ref="O34:O36"/>
    <mergeCell ref="A37:B37"/>
    <mergeCell ref="A44:B44"/>
    <mergeCell ref="A53:B53"/>
    <mergeCell ref="G34:G36"/>
    <mergeCell ref="H34:H36"/>
    <mergeCell ref="I34:I36"/>
    <mergeCell ref="J34:J36"/>
    <mergeCell ref="K34:K36"/>
    <mergeCell ref="L34:L36"/>
    <mergeCell ref="A34:A36"/>
    <mergeCell ref="B34:B36"/>
    <mergeCell ref="C34:C36"/>
    <mergeCell ref="A56:B56"/>
    <mergeCell ref="D34:D36"/>
    <mergeCell ref="E34:E36"/>
    <mergeCell ref="F34:F36"/>
    <mergeCell ref="A170:B170"/>
    <mergeCell ref="A177:B177"/>
    <mergeCell ref="A184:B184"/>
    <mergeCell ref="A191:B191"/>
    <mergeCell ref="A192:B192"/>
    <mergeCell ref="A124:B124"/>
    <mergeCell ref="A150:B150"/>
    <mergeCell ref="A151:B151"/>
    <mergeCell ref="A158:B158"/>
    <mergeCell ref="A161:B161"/>
    <mergeCell ref="A33:O33"/>
    <mergeCell ref="A2:N2"/>
    <mergeCell ref="A236:B236"/>
    <mergeCell ref="A253:B253"/>
    <mergeCell ref="A201:B201"/>
    <mergeCell ref="A206:B206"/>
    <mergeCell ref="A219:B219"/>
    <mergeCell ref="A225:B225"/>
    <mergeCell ref="A227:B227"/>
    <mergeCell ref="A231:B231"/>
    <mergeCell ref="A79:B79"/>
    <mergeCell ref="A95:B95"/>
    <mergeCell ref="A104:B104"/>
    <mergeCell ref="A107:B107"/>
    <mergeCell ref="A200:B200"/>
    <mergeCell ref="A120:B12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Q246"/>
  <sheetViews>
    <sheetView tabSelected="1" topLeftCell="A16" workbookViewId="0">
      <selection activeCell="C9" sqref="C9:Q9"/>
    </sheetView>
  </sheetViews>
  <sheetFormatPr defaultRowHeight="15"/>
  <cols>
    <col min="3" max="3" width="3.7109375" style="2" customWidth="1"/>
    <col min="4" max="4" width="39.85546875" customWidth="1"/>
    <col min="5" max="16" width="6.7109375" customWidth="1"/>
    <col min="17" max="17" width="7.42578125" customWidth="1"/>
  </cols>
  <sheetData>
    <row r="1" spans="3:17">
      <c r="C1" s="3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spans="3:17">
      <c r="C2" s="3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</row>
    <row r="3" spans="3:17">
      <c r="C3" s="3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3:17">
      <c r="C4" s="3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</row>
    <row r="5" spans="3:17">
      <c r="C5" s="3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</row>
    <row r="6" spans="3:17">
      <c r="C6" s="3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3:17">
      <c r="C7" s="3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</row>
    <row r="8" spans="3:17">
      <c r="C8" s="3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</row>
    <row r="9" spans="3:17" ht="15.75">
      <c r="C9" s="35" t="s">
        <v>241</v>
      </c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</row>
    <row r="10" spans="3:17" ht="15" customHeight="1">
      <c r="C10" s="51" t="s">
        <v>0</v>
      </c>
      <c r="D10" s="49" t="s">
        <v>1</v>
      </c>
      <c r="E10" s="49" t="s">
        <v>220</v>
      </c>
      <c r="F10" s="49" t="s">
        <v>222</v>
      </c>
      <c r="G10" s="49" t="s">
        <v>223</v>
      </c>
      <c r="H10" s="49" t="s">
        <v>224</v>
      </c>
      <c r="I10" s="49" t="s">
        <v>225</v>
      </c>
      <c r="J10" s="49" t="s">
        <v>226</v>
      </c>
      <c r="K10" s="49" t="s">
        <v>227</v>
      </c>
      <c r="L10" s="49" t="s">
        <v>228</v>
      </c>
      <c r="M10" s="49" t="s">
        <v>229</v>
      </c>
      <c r="N10" s="49" t="s">
        <v>230</v>
      </c>
      <c r="O10" s="49" t="s">
        <v>231</v>
      </c>
      <c r="P10" s="49" t="s">
        <v>232</v>
      </c>
      <c r="Q10" s="54" t="s">
        <v>238</v>
      </c>
    </row>
    <row r="11" spans="3:17">
      <c r="C11" s="52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  <c r="O11" s="50"/>
      <c r="P11" s="50"/>
      <c r="Q11" s="50"/>
    </row>
    <row r="12" spans="3:17">
      <c r="C12" s="52"/>
      <c r="D12" s="53"/>
      <c r="E12" s="50"/>
      <c r="F12" s="50"/>
      <c r="G12" s="50"/>
      <c r="H12" s="50"/>
      <c r="I12" s="50"/>
      <c r="J12" s="50"/>
      <c r="K12" s="50"/>
      <c r="L12" s="50"/>
      <c r="M12" s="50"/>
      <c r="N12" s="50"/>
      <c r="O12" s="50"/>
      <c r="P12" s="50"/>
      <c r="Q12" s="50"/>
    </row>
    <row r="13" spans="3:17">
      <c r="C13" s="55" t="s">
        <v>2</v>
      </c>
      <c r="D13" s="56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0"/>
    </row>
    <row r="14" spans="3:17">
      <c r="C14" s="19">
        <v>1</v>
      </c>
      <c r="D14" s="20" t="s">
        <v>3</v>
      </c>
      <c r="E14" s="5">
        <v>320</v>
      </c>
      <c r="F14" s="5">
        <v>300</v>
      </c>
      <c r="G14" s="5">
        <v>300</v>
      </c>
      <c r="H14" s="5">
        <v>340</v>
      </c>
      <c r="I14" s="5">
        <v>320</v>
      </c>
      <c r="J14" s="5">
        <v>320</v>
      </c>
      <c r="K14" s="5">
        <v>320</v>
      </c>
      <c r="L14" s="5" t="s">
        <v>239</v>
      </c>
      <c r="M14" s="5">
        <v>300</v>
      </c>
      <c r="N14" s="5">
        <v>260</v>
      </c>
      <c r="O14" s="5">
        <v>300</v>
      </c>
      <c r="P14" s="5">
        <v>320</v>
      </c>
      <c r="Q14" s="16">
        <v>309.09090909090907</v>
      </c>
    </row>
    <row r="15" spans="3:17">
      <c r="C15" s="19">
        <v>2</v>
      </c>
      <c r="D15" s="20" t="s">
        <v>4</v>
      </c>
      <c r="E15" s="5">
        <v>280</v>
      </c>
      <c r="F15" s="5">
        <v>280</v>
      </c>
      <c r="G15" s="5">
        <v>300</v>
      </c>
      <c r="H15" s="5">
        <v>320</v>
      </c>
      <c r="I15" s="5">
        <v>320</v>
      </c>
      <c r="J15" s="5">
        <v>320</v>
      </c>
      <c r="K15" s="5">
        <v>320</v>
      </c>
      <c r="L15" s="5">
        <v>300</v>
      </c>
      <c r="M15" s="5" t="s">
        <v>239</v>
      </c>
      <c r="N15" s="5" t="s">
        <v>239</v>
      </c>
      <c r="O15" s="5">
        <v>300</v>
      </c>
      <c r="P15" s="5" t="s">
        <v>239</v>
      </c>
      <c r="Q15" s="16">
        <v>304.44444444444446</v>
      </c>
    </row>
    <row r="16" spans="3:17">
      <c r="C16" s="19">
        <v>3</v>
      </c>
      <c r="D16" s="20" t="s">
        <v>5</v>
      </c>
      <c r="E16" s="5">
        <v>270</v>
      </c>
      <c r="F16" s="5">
        <v>260</v>
      </c>
      <c r="G16" s="5">
        <v>260</v>
      </c>
      <c r="H16" s="5">
        <v>310</v>
      </c>
      <c r="I16" s="5">
        <v>275</v>
      </c>
      <c r="J16" s="5">
        <v>280</v>
      </c>
      <c r="K16" s="5">
        <v>280</v>
      </c>
      <c r="L16" s="5">
        <v>220</v>
      </c>
      <c r="M16" s="5">
        <v>260</v>
      </c>
      <c r="N16" s="5">
        <v>260</v>
      </c>
      <c r="O16" s="5">
        <v>260</v>
      </c>
      <c r="P16" s="5">
        <v>260</v>
      </c>
      <c r="Q16" s="16">
        <v>266.25</v>
      </c>
    </row>
    <row r="17" spans="3:17">
      <c r="C17" s="19">
        <v>4</v>
      </c>
      <c r="D17" s="20" t="s">
        <v>219</v>
      </c>
      <c r="E17" s="5">
        <v>620</v>
      </c>
      <c r="F17" s="5">
        <v>620</v>
      </c>
      <c r="G17" s="5">
        <v>660</v>
      </c>
      <c r="H17" s="5">
        <v>700</v>
      </c>
      <c r="I17" s="5">
        <v>680</v>
      </c>
      <c r="J17" s="5">
        <v>700</v>
      </c>
      <c r="K17" s="5">
        <v>700</v>
      </c>
      <c r="L17" s="5">
        <v>700</v>
      </c>
      <c r="M17" s="5">
        <v>700</v>
      </c>
      <c r="N17" s="5" t="s">
        <v>239</v>
      </c>
      <c r="O17" s="5">
        <v>700</v>
      </c>
      <c r="P17" s="5">
        <v>700</v>
      </c>
      <c r="Q17" s="16">
        <v>680</v>
      </c>
    </row>
    <row r="18" spans="3:17">
      <c r="C18" s="19">
        <v>5</v>
      </c>
      <c r="D18" s="20" t="s">
        <v>6</v>
      </c>
      <c r="E18" s="5">
        <v>1250</v>
      </c>
      <c r="F18" s="5">
        <v>1250</v>
      </c>
      <c r="G18" s="5">
        <v>1250</v>
      </c>
      <c r="H18" s="5">
        <v>1250</v>
      </c>
      <c r="I18" s="5">
        <v>1250</v>
      </c>
      <c r="J18" s="5">
        <v>1250</v>
      </c>
      <c r="K18" s="5">
        <v>1000</v>
      </c>
      <c r="L18" s="5">
        <v>1250</v>
      </c>
      <c r="M18" s="5">
        <v>1250</v>
      </c>
      <c r="N18" s="5">
        <v>1250</v>
      </c>
      <c r="O18" s="5">
        <v>1250</v>
      </c>
      <c r="P18" s="5">
        <v>1250</v>
      </c>
      <c r="Q18" s="16">
        <v>1229.1666666666667</v>
      </c>
    </row>
    <row r="19" spans="3:17">
      <c r="C19" s="19">
        <v>6</v>
      </c>
      <c r="D19" s="20" t="s">
        <v>7</v>
      </c>
      <c r="E19" s="5">
        <v>396</v>
      </c>
      <c r="F19" s="5">
        <v>430</v>
      </c>
      <c r="G19" s="5">
        <v>398</v>
      </c>
      <c r="H19" s="5">
        <v>429</v>
      </c>
      <c r="I19" s="5">
        <v>429</v>
      </c>
      <c r="J19" s="5">
        <v>429</v>
      </c>
      <c r="K19" s="5">
        <v>429</v>
      </c>
      <c r="L19" s="5">
        <v>408</v>
      </c>
      <c r="M19" s="5">
        <v>442</v>
      </c>
      <c r="N19" s="5">
        <v>442</v>
      </c>
      <c r="O19" s="5">
        <v>430</v>
      </c>
      <c r="P19" s="5">
        <v>442</v>
      </c>
      <c r="Q19" s="16">
        <v>425.33333333333331</v>
      </c>
    </row>
    <row r="20" spans="3:17">
      <c r="C20" s="37" t="s">
        <v>8</v>
      </c>
      <c r="D20" s="38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13"/>
    </row>
    <row r="21" spans="3:17">
      <c r="C21" s="19">
        <v>7</v>
      </c>
      <c r="D21" s="20" t="s">
        <v>9</v>
      </c>
      <c r="E21" s="5">
        <v>70</v>
      </c>
      <c r="F21" s="5">
        <v>70</v>
      </c>
      <c r="G21" s="5">
        <v>70</v>
      </c>
      <c r="H21" s="5">
        <v>75</v>
      </c>
      <c r="I21" s="5">
        <v>75</v>
      </c>
      <c r="J21" s="5">
        <v>65</v>
      </c>
      <c r="K21" s="5">
        <v>75</v>
      </c>
      <c r="L21" s="5">
        <v>75</v>
      </c>
      <c r="M21" s="5">
        <v>75</v>
      </c>
      <c r="N21" s="5">
        <v>70</v>
      </c>
      <c r="O21" s="5">
        <v>70</v>
      </c>
      <c r="P21" s="5">
        <v>70</v>
      </c>
      <c r="Q21" s="16">
        <v>71.666666666666671</v>
      </c>
    </row>
    <row r="22" spans="3:17">
      <c r="C22" s="19">
        <v>8</v>
      </c>
      <c r="D22" s="20" t="s">
        <v>163</v>
      </c>
      <c r="E22" s="5">
        <v>62.5</v>
      </c>
      <c r="F22" s="5">
        <v>62.5</v>
      </c>
      <c r="G22" s="5">
        <v>62.5</v>
      </c>
      <c r="H22" s="5">
        <v>62.5</v>
      </c>
      <c r="I22" s="5">
        <v>62.5</v>
      </c>
      <c r="J22" s="5" t="s">
        <v>239</v>
      </c>
      <c r="K22" s="5">
        <v>62.5</v>
      </c>
      <c r="L22" s="5">
        <v>62.5</v>
      </c>
      <c r="M22" s="5">
        <v>62.5</v>
      </c>
      <c r="N22" s="5">
        <v>60</v>
      </c>
      <c r="O22" s="5">
        <v>60</v>
      </c>
      <c r="P22" s="5">
        <v>60</v>
      </c>
      <c r="Q22" s="16">
        <v>61.81818181818182</v>
      </c>
    </row>
    <row r="23" spans="3:17">
      <c r="C23" s="19">
        <v>9</v>
      </c>
      <c r="D23" s="20" t="s">
        <v>164</v>
      </c>
      <c r="E23" s="5">
        <v>72.5</v>
      </c>
      <c r="F23" s="5">
        <v>72.5</v>
      </c>
      <c r="G23" s="5">
        <v>72.5</v>
      </c>
      <c r="H23" s="5">
        <v>72.5</v>
      </c>
      <c r="I23" s="5">
        <v>72.5</v>
      </c>
      <c r="J23" s="5">
        <v>67.5</v>
      </c>
      <c r="K23" s="5">
        <v>72.5</v>
      </c>
      <c r="L23" s="5">
        <v>72.5</v>
      </c>
      <c r="M23" s="5">
        <v>72.5</v>
      </c>
      <c r="N23" s="5">
        <v>70</v>
      </c>
      <c r="O23" s="5">
        <v>70</v>
      </c>
      <c r="P23" s="5">
        <v>70</v>
      </c>
      <c r="Q23" s="16">
        <v>71.458333333333329</v>
      </c>
    </row>
    <row r="24" spans="3:17">
      <c r="C24" s="19">
        <v>10</v>
      </c>
      <c r="D24" s="20" t="s">
        <v>165</v>
      </c>
      <c r="E24" s="5">
        <v>50</v>
      </c>
      <c r="F24" s="5">
        <v>50</v>
      </c>
      <c r="G24" s="5">
        <v>50</v>
      </c>
      <c r="H24" s="5">
        <v>50</v>
      </c>
      <c r="I24" s="5">
        <v>50</v>
      </c>
      <c r="J24" s="5" t="s">
        <v>239</v>
      </c>
      <c r="K24" s="5">
        <v>50</v>
      </c>
      <c r="L24" s="5">
        <v>50</v>
      </c>
      <c r="M24" s="5">
        <v>50</v>
      </c>
      <c r="N24" s="5">
        <v>50</v>
      </c>
      <c r="O24" s="5">
        <v>50</v>
      </c>
      <c r="P24" s="5">
        <v>50</v>
      </c>
      <c r="Q24" s="16">
        <v>50</v>
      </c>
    </row>
    <row r="25" spans="3:17">
      <c r="C25" s="19">
        <v>11</v>
      </c>
      <c r="D25" s="20" t="s">
        <v>166</v>
      </c>
      <c r="E25" s="5">
        <v>45</v>
      </c>
      <c r="F25" s="5">
        <v>45</v>
      </c>
      <c r="G25" s="5">
        <v>45</v>
      </c>
      <c r="H25" s="5">
        <v>47.5</v>
      </c>
      <c r="I25" s="5">
        <v>45</v>
      </c>
      <c r="J25" s="5">
        <v>45</v>
      </c>
      <c r="K25" s="5">
        <v>45</v>
      </c>
      <c r="L25" s="5">
        <v>45</v>
      </c>
      <c r="M25" s="5">
        <v>45</v>
      </c>
      <c r="N25" s="5">
        <v>45</v>
      </c>
      <c r="O25" s="5">
        <v>45</v>
      </c>
      <c r="P25" s="5">
        <v>45</v>
      </c>
      <c r="Q25" s="16">
        <v>45.208333333333336</v>
      </c>
    </row>
    <row r="26" spans="3:17">
      <c r="C26" s="19">
        <v>12</v>
      </c>
      <c r="D26" s="20" t="s">
        <v>10</v>
      </c>
      <c r="E26" s="5">
        <v>40</v>
      </c>
      <c r="F26" s="5">
        <v>45</v>
      </c>
      <c r="G26" s="5">
        <v>45</v>
      </c>
      <c r="H26" s="5">
        <v>47.5</v>
      </c>
      <c r="I26" s="5">
        <v>45</v>
      </c>
      <c r="J26" s="5">
        <v>42.5</v>
      </c>
      <c r="K26" s="5">
        <v>45</v>
      </c>
      <c r="L26" s="5">
        <v>45</v>
      </c>
      <c r="M26" s="5">
        <v>45</v>
      </c>
      <c r="N26" s="5">
        <v>42.5</v>
      </c>
      <c r="O26" s="5">
        <v>42.5</v>
      </c>
      <c r="P26" s="5">
        <v>42.5</v>
      </c>
      <c r="Q26" s="16">
        <v>43.958333333333336</v>
      </c>
    </row>
    <row r="27" spans="3:17">
      <c r="C27" s="19">
        <v>13</v>
      </c>
      <c r="D27" s="20" t="s">
        <v>11</v>
      </c>
      <c r="E27" s="5">
        <v>47.5</v>
      </c>
      <c r="F27" s="5">
        <v>55</v>
      </c>
      <c r="G27" s="5">
        <v>55</v>
      </c>
      <c r="H27" s="5">
        <v>60</v>
      </c>
      <c r="I27" s="5">
        <v>55</v>
      </c>
      <c r="J27" s="5">
        <v>50</v>
      </c>
      <c r="K27" s="5">
        <v>55</v>
      </c>
      <c r="L27" s="5">
        <v>55</v>
      </c>
      <c r="M27" s="5">
        <v>55</v>
      </c>
      <c r="N27" s="5">
        <v>50</v>
      </c>
      <c r="O27" s="5">
        <v>50</v>
      </c>
      <c r="P27" s="5">
        <v>50</v>
      </c>
      <c r="Q27" s="16">
        <v>53.125</v>
      </c>
    </row>
    <row r="28" spans="3:17">
      <c r="C28" s="19">
        <v>14</v>
      </c>
      <c r="D28" s="20" t="s">
        <v>12</v>
      </c>
      <c r="E28" s="5">
        <v>42.5</v>
      </c>
      <c r="F28" s="5">
        <v>40</v>
      </c>
      <c r="G28" s="5">
        <v>40</v>
      </c>
      <c r="H28" s="5">
        <v>40</v>
      </c>
      <c r="I28" s="5">
        <v>37.5</v>
      </c>
      <c r="J28" s="5">
        <v>35</v>
      </c>
      <c r="K28" s="5">
        <v>37.5</v>
      </c>
      <c r="L28" s="5">
        <v>37.5</v>
      </c>
      <c r="M28" s="5">
        <v>37.5</v>
      </c>
      <c r="N28" s="5">
        <v>37.5</v>
      </c>
      <c r="O28" s="5">
        <v>37.5</v>
      </c>
      <c r="P28" s="5">
        <v>37.5</v>
      </c>
      <c r="Q28" s="16">
        <v>38.333333333333336</v>
      </c>
    </row>
    <row r="29" spans="3:17">
      <c r="C29" s="37" t="s">
        <v>13</v>
      </c>
      <c r="D29" s="38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13"/>
    </row>
    <row r="30" spans="3:17">
      <c r="C30" s="19">
        <v>15</v>
      </c>
      <c r="D30" s="20" t="s">
        <v>167</v>
      </c>
      <c r="E30" s="5">
        <v>225</v>
      </c>
      <c r="F30" s="5">
        <v>240</v>
      </c>
      <c r="G30" s="5">
        <v>240</v>
      </c>
      <c r="H30" s="5">
        <v>235</v>
      </c>
      <c r="I30" s="5">
        <v>235</v>
      </c>
      <c r="J30" s="5">
        <v>240</v>
      </c>
      <c r="K30" s="5">
        <v>230</v>
      </c>
      <c r="L30" s="5">
        <v>220</v>
      </c>
      <c r="M30" s="5">
        <v>220</v>
      </c>
      <c r="N30" s="5">
        <v>220</v>
      </c>
      <c r="O30" s="5">
        <v>225</v>
      </c>
      <c r="P30" s="5">
        <v>225</v>
      </c>
      <c r="Q30" s="16">
        <v>229.58333333333334</v>
      </c>
    </row>
    <row r="31" spans="3:17">
      <c r="C31" s="19">
        <v>16</v>
      </c>
      <c r="D31" s="20" t="s">
        <v>14</v>
      </c>
      <c r="E31" s="5">
        <v>230</v>
      </c>
      <c r="F31" s="5">
        <v>245</v>
      </c>
      <c r="G31" s="5">
        <v>245</v>
      </c>
      <c r="H31" s="5">
        <v>240</v>
      </c>
      <c r="I31" s="5">
        <v>240</v>
      </c>
      <c r="J31" s="5">
        <v>245</v>
      </c>
      <c r="K31" s="5">
        <v>235</v>
      </c>
      <c r="L31" s="5">
        <v>235</v>
      </c>
      <c r="M31" s="5" t="s">
        <v>239</v>
      </c>
      <c r="N31" s="5">
        <v>225</v>
      </c>
      <c r="O31" s="5">
        <v>230</v>
      </c>
      <c r="P31" s="5">
        <v>230</v>
      </c>
      <c r="Q31" s="16">
        <v>236.36363636363637</v>
      </c>
    </row>
    <row r="32" spans="3:17">
      <c r="C32" s="37" t="s">
        <v>15</v>
      </c>
      <c r="D32" s="38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13"/>
    </row>
    <row r="33" spans="3:17">
      <c r="C33" s="19">
        <v>17</v>
      </c>
      <c r="D33" s="20" t="s">
        <v>16</v>
      </c>
      <c r="E33" s="5">
        <v>2950</v>
      </c>
      <c r="F33" s="5">
        <v>2950</v>
      </c>
      <c r="G33" s="5">
        <v>2825</v>
      </c>
      <c r="H33" s="5">
        <v>2725</v>
      </c>
      <c r="I33" s="5">
        <v>2725</v>
      </c>
      <c r="J33" s="5">
        <v>3200</v>
      </c>
      <c r="K33" s="5">
        <v>3050</v>
      </c>
      <c r="L33" s="5">
        <v>2500</v>
      </c>
      <c r="M33" s="5" t="s">
        <v>239</v>
      </c>
      <c r="N33" s="5">
        <v>3000</v>
      </c>
      <c r="O33" s="5">
        <v>3150</v>
      </c>
      <c r="P33" s="5">
        <v>3100</v>
      </c>
      <c r="Q33" s="16">
        <v>2925</v>
      </c>
    </row>
    <row r="34" spans="3:17">
      <c r="C34" s="19">
        <v>18</v>
      </c>
      <c r="D34" s="20" t="s">
        <v>17</v>
      </c>
      <c r="E34" s="5" t="s">
        <v>239</v>
      </c>
      <c r="F34" s="5" t="s">
        <v>239</v>
      </c>
      <c r="G34" s="5" t="s">
        <v>239</v>
      </c>
      <c r="H34" s="5" t="s">
        <v>239</v>
      </c>
      <c r="I34" s="5" t="s">
        <v>239</v>
      </c>
      <c r="J34" s="5" t="s">
        <v>239</v>
      </c>
      <c r="K34" s="5" t="s">
        <v>239</v>
      </c>
      <c r="L34" s="5" t="s">
        <v>239</v>
      </c>
      <c r="M34" s="5" t="s">
        <v>239</v>
      </c>
      <c r="N34" s="5" t="s">
        <v>239</v>
      </c>
      <c r="O34" s="5" t="s">
        <v>239</v>
      </c>
      <c r="P34" s="5" t="s">
        <v>239</v>
      </c>
      <c r="Q34" s="16" t="s">
        <v>239</v>
      </c>
    </row>
    <row r="35" spans="3:17">
      <c r="C35" s="19">
        <v>19</v>
      </c>
      <c r="D35" s="20" t="s">
        <v>18</v>
      </c>
      <c r="E35" s="5">
        <v>3000</v>
      </c>
      <c r="F35" s="5">
        <v>3000</v>
      </c>
      <c r="G35" s="5">
        <v>3300</v>
      </c>
      <c r="H35" s="5">
        <v>3300</v>
      </c>
      <c r="I35" s="5">
        <v>3200</v>
      </c>
      <c r="J35" s="5" t="s">
        <v>239</v>
      </c>
      <c r="K35" s="5">
        <v>3300</v>
      </c>
      <c r="L35" s="5" t="s">
        <v>239</v>
      </c>
      <c r="M35" s="5">
        <v>3450</v>
      </c>
      <c r="N35" s="5">
        <v>3425</v>
      </c>
      <c r="O35" s="5">
        <v>3300</v>
      </c>
      <c r="P35" s="5">
        <v>3400</v>
      </c>
      <c r="Q35" s="16">
        <v>3267.5</v>
      </c>
    </row>
    <row r="36" spans="3:17">
      <c r="C36" s="19">
        <v>20</v>
      </c>
      <c r="D36" s="20" t="s">
        <v>19</v>
      </c>
      <c r="E36" s="5">
        <v>3000</v>
      </c>
      <c r="F36" s="5">
        <v>3000</v>
      </c>
      <c r="G36" s="5">
        <v>3300</v>
      </c>
      <c r="H36" s="5">
        <v>3300</v>
      </c>
      <c r="I36" s="5">
        <v>3200</v>
      </c>
      <c r="J36" s="5" t="s">
        <v>239</v>
      </c>
      <c r="K36" s="5">
        <v>3300</v>
      </c>
      <c r="L36" s="5" t="s">
        <v>239</v>
      </c>
      <c r="M36" s="5">
        <v>3450</v>
      </c>
      <c r="N36" s="5">
        <v>3425</v>
      </c>
      <c r="O36" s="5">
        <v>3300</v>
      </c>
      <c r="P36" s="5">
        <v>3400</v>
      </c>
      <c r="Q36" s="16">
        <v>3267.5</v>
      </c>
    </row>
    <row r="37" spans="3:17">
      <c r="C37" s="19">
        <v>21</v>
      </c>
      <c r="D37" s="20" t="s">
        <v>20</v>
      </c>
      <c r="E37" s="5" t="s">
        <v>239</v>
      </c>
      <c r="F37" s="5" t="s">
        <v>239</v>
      </c>
      <c r="G37" s="5" t="s">
        <v>239</v>
      </c>
      <c r="H37" s="5" t="s">
        <v>239</v>
      </c>
      <c r="I37" s="5" t="s">
        <v>239</v>
      </c>
      <c r="J37" s="5" t="s">
        <v>239</v>
      </c>
      <c r="K37" s="5" t="s">
        <v>239</v>
      </c>
      <c r="L37" s="5" t="s">
        <v>239</v>
      </c>
      <c r="M37" s="5" t="s">
        <v>239</v>
      </c>
      <c r="N37" s="5" t="s">
        <v>239</v>
      </c>
      <c r="O37" s="5" t="s">
        <v>239</v>
      </c>
      <c r="P37" s="5" t="s">
        <v>239</v>
      </c>
      <c r="Q37" s="16" t="s">
        <v>239</v>
      </c>
    </row>
    <row r="38" spans="3:17">
      <c r="C38" s="19">
        <v>22</v>
      </c>
      <c r="D38" s="20" t="s">
        <v>21</v>
      </c>
      <c r="E38" s="5">
        <v>3000</v>
      </c>
      <c r="F38" s="5">
        <v>3000</v>
      </c>
      <c r="G38" s="5">
        <v>3000</v>
      </c>
      <c r="H38" s="5">
        <v>3000</v>
      </c>
      <c r="I38" s="5">
        <v>3000</v>
      </c>
      <c r="J38" s="5">
        <v>3350</v>
      </c>
      <c r="K38" s="5">
        <v>3100</v>
      </c>
      <c r="L38" s="5" t="s">
        <v>239</v>
      </c>
      <c r="M38" s="5">
        <v>3150</v>
      </c>
      <c r="N38" s="5">
        <v>3150</v>
      </c>
      <c r="O38" s="5">
        <v>3500</v>
      </c>
      <c r="P38" s="5">
        <v>3275</v>
      </c>
      <c r="Q38" s="16">
        <v>3138.6363636363635</v>
      </c>
    </row>
    <row r="39" spans="3:17">
      <c r="C39" s="19">
        <v>23</v>
      </c>
      <c r="D39" s="20" t="s">
        <v>168</v>
      </c>
      <c r="E39" s="5">
        <v>3000</v>
      </c>
      <c r="F39" s="5">
        <v>3000</v>
      </c>
      <c r="G39" s="5">
        <v>3000</v>
      </c>
      <c r="H39" s="5">
        <v>3000</v>
      </c>
      <c r="I39" s="5">
        <v>3000</v>
      </c>
      <c r="J39" s="5">
        <v>3350</v>
      </c>
      <c r="K39" s="5">
        <v>3100</v>
      </c>
      <c r="L39" s="5" t="s">
        <v>239</v>
      </c>
      <c r="M39" s="5">
        <v>3150</v>
      </c>
      <c r="N39" s="5">
        <v>3150</v>
      </c>
      <c r="O39" s="5">
        <v>3500</v>
      </c>
      <c r="P39" s="5">
        <v>3275</v>
      </c>
      <c r="Q39" s="16">
        <v>3138.6363636363635</v>
      </c>
    </row>
    <row r="40" spans="3:17">
      <c r="C40" s="19">
        <v>24</v>
      </c>
      <c r="D40" s="20" t="s">
        <v>22</v>
      </c>
      <c r="E40" s="5" t="s">
        <v>239</v>
      </c>
      <c r="F40" s="5" t="s">
        <v>239</v>
      </c>
      <c r="G40" s="5" t="s">
        <v>239</v>
      </c>
      <c r="H40" s="5" t="s">
        <v>239</v>
      </c>
      <c r="I40" s="5" t="s">
        <v>239</v>
      </c>
      <c r="J40" s="5" t="s">
        <v>239</v>
      </c>
      <c r="K40" s="5" t="s">
        <v>239</v>
      </c>
      <c r="L40" s="5" t="s">
        <v>239</v>
      </c>
      <c r="M40" s="5" t="s">
        <v>239</v>
      </c>
      <c r="N40" s="5" t="s">
        <v>239</v>
      </c>
      <c r="O40" s="5" t="s">
        <v>239</v>
      </c>
      <c r="P40" s="5" t="s">
        <v>239</v>
      </c>
      <c r="Q40" s="16" t="s">
        <v>239</v>
      </c>
    </row>
    <row r="41" spans="3:17">
      <c r="C41" s="19">
        <v>25</v>
      </c>
      <c r="D41" s="20" t="s">
        <v>23</v>
      </c>
      <c r="E41" s="5">
        <v>2950</v>
      </c>
      <c r="F41" s="5">
        <v>2950</v>
      </c>
      <c r="G41" s="5">
        <v>2775</v>
      </c>
      <c r="H41" s="5">
        <v>2775</v>
      </c>
      <c r="I41" s="5">
        <v>2775</v>
      </c>
      <c r="J41" s="5">
        <v>3200</v>
      </c>
      <c r="K41" s="5">
        <v>3000</v>
      </c>
      <c r="L41" s="5" t="s">
        <v>239</v>
      </c>
      <c r="M41" s="5">
        <v>3050</v>
      </c>
      <c r="N41" s="5">
        <v>3050</v>
      </c>
      <c r="O41" s="5">
        <v>3150</v>
      </c>
      <c r="P41" s="5">
        <v>3100</v>
      </c>
      <c r="Q41" s="16">
        <v>2979.5454545454545</v>
      </c>
    </row>
    <row r="42" spans="3:17">
      <c r="C42" s="19">
        <v>26</v>
      </c>
      <c r="D42" s="20" t="s">
        <v>169</v>
      </c>
      <c r="E42" s="5">
        <v>2950</v>
      </c>
      <c r="F42" s="5">
        <v>2950</v>
      </c>
      <c r="G42" s="5">
        <v>2775</v>
      </c>
      <c r="H42" s="5">
        <v>2775</v>
      </c>
      <c r="I42" s="5">
        <v>2775</v>
      </c>
      <c r="J42" s="5">
        <v>3200</v>
      </c>
      <c r="K42" s="5">
        <v>3000</v>
      </c>
      <c r="L42" s="5" t="s">
        <v>239</v>
      </c>
      <c r="M42" s="5">
        <v>3050</v>
      </c>
      <c r="N42" s="5">
        <v>3050</v>
      </c>
      <c r="O42" s="5">
        <v>3150</v>
      </c>
      <c r="P42" s="5">
        <v>3100</v>
      </c>
      <c r="Q42" s="16">
        <v>2979.5454545454545</v>
      </c>
    </row>
    <row r="43" spans="3:17">
      <c r="C43" s="19">
        <v>27</v>
      </c>
      <c r="D43" s="20" t="s">
        <v>24</v>
      </c>
      <c r="E43" s="5" t="s">
        <v>239</v>
      </c>
      <c r="F43" s="5" t="s">
        <v>239</v>
      </c>
      <c r="G43" s="5" t="s">
        <v>239</v>
      </c>
      <c r="H43" s="5" t="s">
        <v>239</v>
      </c>
      <c r="I43" s="5" t="s">
        <v>239</v>
      </c>
      <c r="J43" s="5" t="s">
        <v>239</v>
      </c>
      <c r="K43" s="5" t="s">
        <v>239</v>
      </c>
      <c r="L43" s="5" t="s">
        <v>239</v>
      </c>
      <c r="M43" s="5" t="s">
        <v>239</v>
      </c>
      <c r="N43" s="5" t="s">
        <v>239</v>
      </c>
      <c r="O43" s="5" t="s">
        <v>239</v>
      </c>
      <c r="P43" s="5" t="s">
        <v>239</v>
      </c>
      <c r="Q43" s="16" t="s">
        <v>239</v>
      </c>
    </row>
    <row r="44" spans="3:17">
      <c r="C44" s="19">
        <v>28</v>
      </c>
      <c r="D44" s="20" t="s">
        <v>170</v>
      </c>
      <c r="E44" s="5">
        <v>2687.5</v>
      </c>
      <c r="F44" s="5">
        <v>2662.5</v>
      </c>
      <c r="G44" s="5">
        <v>2765</v>
      </c>
      <c r="H44" s="5">
        <v>2711.666666666667</v>
      </c>
      <c r="I44" s="5">
        <v>2765</v>
      </c>
      <c r="J44" s="5">
        <v>2875</v>
      </c>
      <c r="K44" s="5">
        <v>2523.3333333333335</v>
      </c>
      <c r="L44" s="5">
        <v>2570</v>
      </c>
      <c r="M44" s="5">
        <v>2700</v>
      </c>
      <c r="N44" s="5">
        <v>2563.3333333333335</v>
      </c>
      <c r="O44" s="5">
        <v>2593.3333333333335</v>
      </c>
      <c r="P44" s="5">
        <v>2380</v>
      </c>
      <c r="Q44" s="16">
        <v>2649.7222222222222</v>
      </c>
    </row>
    <row r="45" spans="3:17">
      <c r="C45" s="19">
        <v>29</v>
      </c>
      <c r="D45" s="20" t="s">
        <v>171</v>
      </c>
      <c r="E45" s="5">
        <v>2820</v>
      </c>
      <c r="F45" s="5">
        <v>2800</v>
      </c>
      <c r="G45" s="5">
        <v>2753.3</v>
      </c>
      <c r="H45" s="5">
        <v>2728.333333333333</v>
      </c>
      <c r="I45" s="5">
        <v>2738.333333333333</v>
      </c>
      <c r="J45" s="5">
        <v>2716.6666666666665</v>
      </c>
      <c r="K45" s="5">
        <v>2536.6666666666665</v>
      </c>
      <c r="L45" s="5">
        <v>2580</v>
      </c>
      <c r="M45" s="5">
        <v>2625</v>
      </c>
      <c r="N45" s="5">
        <v>2550</v>
      </c>
      <c r="O45" s="5">
        <v>2576.6666666666665</v>
      </c>
      <c r="P45" s="5">
        <v>2380</v>
      </c>
      <c r="Q45" s="16">
        <v>2650.4138888888888</v>
      </c>
    </row>
    <row r="46" spans="3:17">
      <c r="C46" s="19">
        <v>30</v>
      </c>
      <c r="D46" s="20" t="s">
        <v>25</v>
      </c>
      <c r="E46" s="5">
        <v>2810</v>
      </c>
      <c r="F46" s="5">
        <v>2783.3333333333335</v>
      </c>
      <c r="G46" s="5">
        <v>2736.7</v>
      </c>
      <c r="H46" s="5">
        <v>2718.333333333333</v>
      </c>
      <c r="I46" s="5">
        <v>2726.666666666667</v>
      </c>
      <c r="J46" s="5">
        <v>2716.6666666666665</v>
      </c>
      <c r="K46" s="5">
        <v>2536.6666666666665</v>
      </c>
      <c r="L46" s="5">
        <v>2576.3000000000002</v>
      </c>
      <c r="M46" s="5">
        <v>2625</v>
      </c>
      <c r="N46" s="5">
        <v>2516.6666666666665</v>
      </c>
      <c r="O46" s="5">
        <v>2566.6666666666665</v>
      </c>
      <c r="P46" s="5">
        <v>2380</v>
      </c>
      <c r="Q46" s="16">
        <v>2641.083333333333</v>
      </c>
    </row>
    <row r="47" spans="3:17">
      <c r="C47" s="19">
        <v>31</v>
      </c>
      <c r="D47" s="20" t="s">
        <v>26</v>
      </c>
      <c r="E47" s="5">
        <v>2797.9166666666665</v>
      </c>
      <c r="F47" s="5">
        <v>2775</v>
      </c>
      <c r="G47" s="5">
        <v>2736.7</v>
      </c>
      <c r="H47" s="5">
        <v>2711.666666666667</v>
      </c>
      <c r="I47" s="5">
        <v>2726.666666666667</v>
      </c>
      <c r="J47" s="5">
        <v>2716.6666666666665</v>
      </c>
      <c r="K47" s="5">
        <v>2500</v>
      </c>
      <c r="L47" s="5">
        <v>2576.3000000000002</v>
      </c>
      <c r="M47" s="5">
        <v>2625</v>
      </c>
      <c r="N47" s="5">
        <v>2513.3333333333335</v>
      </c>
      <c r="O47" s="5">
        <v>2560</v>
      </c>
      <c r="P47" s="5">
        <v>2380</v>
      </c>
      <c r="Q47" s="16">
        <v>2634.9375000000005</v>
      </c>
    </row>
    <row r="48" spans="3:17">
      <c r="C48" s="19">
        <v>32</v>
      </c>
      <c r="D48" s="20" t="s">
        <v>27</v>
      </c>
      <c r="E48" s="5">
        <v>2710</v>
      </c>
      <c r="F48" s="5">
        <v>2710</v>
      </c>
      <c r="G48" s="5">
        <v>2667.5</v>
      </c>
      <c r="H48" s="5">
        <v>2655</v>
      </c>
      <c r="I48" s="5">
        <v>2637.5</v>
      </c>
      <c r="J48" s="5">
        <v>2575</v>
      </c>
      <c r="K48" s="5">
        <v>2560</v>
      </c>
      <c r="L48" s="5">
        <v>2580</v>
      </c>
      <c r="M48" s="5">
        <v>2500</v>
      </c>
      <c r="N48" s="5">
        <v>2410</v>
      </c>
      <c r="O48" s="5">
        <v>2377.5</v>
      </c>
      <c r="P48" s="5">
        <v>2365</v>
      </c>
      <c r="Q48" s="16">
        <v>2562.2916666666665</v>
      </c>
    </row>
    <row r="49" spans="3:17">
      <c r="C49" s="19">
        <v>33</v>
      </c>
      <c r="D49" s="20" t="s">
        <v>28</v>
      </c>
      <c r="E49" s="5">
        <v>2652.5</v>
      </c>
      <c r="F49" s="5">
        <v>2652.5</v>
      </c>
      <c r="G49" s="5">
        <v>2655</v>
      </c>
      <c r="H49" s="5">
        <v>2642.5</v>
      </c>
      <c r="I49" s="5">
        <v>2625</v>
      </c>
      <c r="J49" s="5">
        <v>2575</v>
      </c>
      <c r="K49" s="5">
        <v>2532.5</v>
      </c>
      <c r="L49" s="5">
        <v>2580</v>
      </c>
      <c r="M49" s="5">
        <v>2500</v>
      </c>
      <c r="N49" s="5">
        <v>2375</v>
      </c>
      <c r="O49" s="5">
        <v>2377.5</v>
      </c>
      <c r="P49" s="5">
        <v>2340</v>
      </c>
      <c r="Q49" s="16">
        <v>2542.2916666666665</v>
      </c>
    </row>
    <row r="50" spans="3:17">
      <c r="C50" s="19">
        <v>34</v>
      </c>
      <c r="D50" s="20" t="s">
        <v>29</v>
      </c>
      <c r="E50" s="5">
        <v>2675</v>
      </c>
      <c r="F50" s="5">
        <v>2675</v>
      </c>
      <c r="G50" s="5">
        <v>2655</v>
      </c>
      <c r="H50" s="5">
        <v>2642.5</v>
      </c>
      <c r="I50" s="5">
        <v>2625</v>
      </c>
      <c r="J50" s="5">
        <v>2575</v>
      </c>
      <c r="K50" s="5">
        <v>2560</v>
      </c>
      <c r="L50" s="5">
        <v>2580</v>
      </c>
      <c r="M50" s="5">
        <v>2500</v>
      </c>
      <c r="N50" s="5">
        <v>2400</v>
      </c>
      <c r="O50" s="5">
        <v>2377.5</v>
      </c>
      <c r="P50" s="5">
        <v>2340</v>
      </c>
      <c r="Q50" s="16">
        <v>2550.4166666666665</v>
      </c>
    </row>
    <row r="51" spans="3:17">
      <c r="C51" s="19">
        <v>35</v>
      </c>
      <c r="D51" s="20" t="s">
        <v>30</v>
      </c>
      <c r="E51" s="5">
        <v>80.5</v>
      </c>
      <c r="F51" s="5">
        <v>71</v>
      </c>
      <c r="G51" s="5">
        <v>75.3</v>
      </c>
      <c r="H51" s="5">
        <v>74</v>
      </c>
      <c r="I51" s="5">
        <v>75.5</v>
      </c>
      <c r="J51" s="5">
        <v>70</v>
      </c>
      <c r="K51" s="5">
        <v>76.5</v>
      </c>
      <c r="L51" s="5">
        <v>78</v>
      </c>
      <c r="M51" s="5">
        <v>68</v>
      </c>
      <c r="N51" s="5">
        <v>71.5</v>
      </c>
      <c r="O51" s="5">
        <v>73.5</v>
      </c>
      <c r="P51" s="5">
        <v>78</v>
      </c>
      <c r="Q51" s="16">
        <v>74.316666666666663</v>
      </c>
    </row>
    <row r="52" spans="3:17">
      <c r="C52" s="19">
        <v>36</v>
      </c>
      <c r="D52" s="20" t="s">
        <v>31</v>
      </c>
      <c r="E52" s="5">
        <v>100</v>
      </c>
      <c r="F52" s="5">
        <v>80</v>
      </c>
      <c r="G52" s="5">
        <v>95</v>
      </c>
      <c r="H52" s="5">
        <v>93.25</v>
      </c>
      <c r="I52" s="5">
        <v>95.75</v>
      </c>
      <c r="J52" s="5">
        <v>100</v>
      </c>
      <c r="K52" s="5">
        <v>112.5</v>
      </c>
      <c r="L52" s="5">
        <v>105</v>
      </c>
      <c r="M52" s="5">
        <v>115</v>
      </c>
      <c r="N52" s="5">
        <v>105</v>
      </c>
      <c r="O52" s="5">
        <v>102.5</v>
      </c>
      <c r="P52" s="5">
        <v>105</v>
      </c>
      <c r="Q52" s="16">
        <v>100.75</v>
      </c>
    </row>
    <row r="53" spans="3:17">
      <c r="C53" s="19">
        <v>37</v>
      </c>
      <c r="D53" s="20" t="s">
        <v>32</v>
      </c>
      <c r="E53" s="5">
        <v>139.33333333333334</v>
      </c>
      <c r="F53" s="5">
        <v>134</v>
      </c>
      <c r="G53" s="5">
        <v>134.5</v>
      </c>
      <c r="H53" s="5">
        <v>133</v>
      </c>
      <c r="I53" s="5">
        <v>134.5</v>
      </c>
      <c r="J53" s="5">
        <v>130</v>
      </c>
      <c r="K53" s="5">
        <v>134</v>
      </c>
      <c r="L53" s="5">
        <v>134</v>
      </c>
      <c r="M53" s="5">
        <v>125</v>
      </c>
      <c r="N53" s="5">
        <v>131</v>
      </c>
      <c r="O53" s="5">
        <v>133.5</v>
      </c>
      <c r="P53" s="5">
        <v>132.5</v>
      </c>
      <c r="Q53" s="16">
        <v>132.94444444444443</v>
      </c>
    </row>
    <row r="54" spans="3:17">
      <c r="C54" s="19">
        <v>38</v>
      </c>
      <c r="D54" s="20" t="s">
        <v>211</v>
      </c>
      <c r="E54" s="5">
        <v>50</v>
      </c>
      <c r="F54" s="5">
        <v>50</v>
      </c>
      <c r="G54" s="5" t="s">
        <v>239</v>
      </c>
      <c r="H54" s="5">
        <v>50</v>
      </c>
      <c r="I54" s="5" t="s">
        <v>239</v>
      </c>
      <c r="J54" s="5">
        <v>60</v>
      </c>
      <c r="K54" s="5">
        <v>60</v>
      </c>
      <c r="L54" s="5" t="s">
        <v>239</v>
      </c>
      <c r="M54" s="5" t="s">
        <v>239</v>
      </c>
      <c r="N54" s="5" t="s">
        <v>239</v>
      </c>
      <c r="O54" s="5">
        <v>60</v>
      </c>
      <c r="P54" s="5" t="s">
        <v>239</v>
      </c>
      <c r="Q54" s="16">
        <v>55</v>
      </c>
    </row>
    <row r="55" spans="3:17">
      <c r="C55" s="37" t="s">
        <v>33</v>
      </c>
      <c r="D55" s="38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13"/>
    </row>
    <row r="56" spans="3:17">
      <c r="C56" s="19">
        <v>39</v>
      </c>
      <c r="D56" s="21" t="s">
        <v>172</v>
      </c>
      <c r="E56" s="5">
        <v>900</v>
      </c>
      <c r="F56" s="5">
        <v>900</v>
      </c>
      <c r="G56" s="5">
        <v>900</v>
      </c>
      <c r="H56" s="5">
        <v>900</v>
      </c>
      <c r="I56" s="5">
        <v>900</v>
      </c>
      <c r="J56" s="5">
        <v>900</v>
      </c>
      <c r="K56" s="5">
        <v>900</v>
      </c>
      <c r="L56" s="5">
        <v>900</v>
      </c>
      <c r="M56" s="5">
        <v>900</v>
      </c>
      <c r="N56" s="5">
        <v>900</v>
      </c>
      <c r="O56" s="5">
        <v>885</v>
      </c>
      <c r="P56" s="5">
        <v>900</v>
      </c>
      <c r="Q56" s="16">
        <v>898.75</v>
      </c>
    </row>
    <row r="57" spans="3:17">
      <c r="C57" s="19">
        <v>40</v>
      </c>
      <c r="D57" s="21" t="s">
        <v>173</v>
      </c>
      <c r="E57" s="5">
        <v>880</v>
      </c>
      <c r="F57" s="5">
        <v>880</v>
      </c>
      <c r="G57" s="5">
        <v>892.5</v>
      </c>
      <c r="H57" s="5">
        <v>876.66666666666663</v>
      </c>
      <c r="I57" s="5">
        <v>873.33333333333337</v>
      </c>
      <c r="J57" s="5">
        <v>890</v>
      </c>
      <c r="K57" s="5">
        <v>900</v>
      </c>
      <c r="L57" s="5">
        <v>900</v>
      </c>
      <c r="M57" s="5">
        <v>883.33333333333337</v>
      </c>
      <c r="N57" s="5">
        <v>876.66666666666663</v>
      </c>
      <c r="O57" s="5">
        <v>675</v>
      </c>
      <c r="P57" s="5">
        <v>885</v>
      </c>
      <c r="Q57" s="16">
        <v>867.70833333333337</v>
      </c>
    </row>
    <row r="58" spans="3:17">
      <c r="C58" s="19">
        <v>41</v>
      </c>
      <c r="D58" s="21" t="s">
        <v>34</v>
      </c>
      <c r="E58" s="5">
        <v>67.816000000000003</v>
      </c>
      <c r="F58" s="5" t="s">
        <v>239</v>
      </c>
      <c r="G58" s="5" t="s">
        <v>239</v>
      </c>
      <c r="H58" s="5" t="s">
        <v>239</v>
      </c>
      <c r="I58" s="5" t="s">
        <v>239</v>
      </c>
      <c r="J58" s="5" t="s">
        <v>239</v>
      </c>
      <c r="K58" s="5" t="s">
        <v>239</v>
      </c>
      <c r="L58" s="5" t="s">
        <v>239</v>
      </c>
      <c r="M58" s="5">
        <v>45</v>
      </c>
      <c r="N58" s="5" t="s">
        <v>239</v>
      </c>
      <c r="O58" s="5" t="s">
        <v>239</v>
      </c>
      <c r="P58" s="5" t="s">
        <v>239</v>
      </c>
      <c r="Q58" s="16" t="s">
        <v>239</v>
      </c>
    </row>
    <row r="59" spans="3:17">
      <c r="C59" s="19">
        <v>42</v>
      </c>
      <c r="D59" s="21" t="s">
        <v>35</v>
      </c>
      <c r="E59" s="5">
        <v>76</v>
      </c>
      <c r="F59" s="5">
        <v>76</v>
      </c>
      <c r="G59" s="5">
        <v>76</v>
      </c>
      <c r="H59" s="5">
        <v>76</v>
      </c>
      <c r="I59" s="5">
        <v>76</v>
      </c>
      <c r="J59" s="5">
        <v>76</v>
      </c>
      <c r="K59" s="5">
        <v>78</v>
      </c>
      <c r="L59" s="5">
        <v>78</v>
      </c>
      <c r="M59" s="5" t="s">
        <v>239</v>
      </c>
      <c r="N59" s="5">
        <v>78</v>
      </c>
      <c r="O59" s="5">
        <v>74</v>
      </c>
      <c r="P59" s="5">
        <v>60</v>
      </c>
      <c r="Q59" s="16">
        <v>74.909090909090907</v>
      </c>
    </row>
    <row r="60" spans="3:17">
      <c r="C60" s="19">
        <v>43</v>
      </c>
      <c r="D60" s="21" t="s">
        <v>36</v>
      </c>
      <c r="E60" s="5">
        <v>58.128</v>
      </c>
      <c r="F60" s="5" t="s">
        <v>239</v>
      </c>
      <c r="G60" s="5" t="s">
        <v>239</v>
      </c>
      <c r="H60" s="5" t="s">
        <v>239</v>
      </c>
      <c r="I60" s="5" t="s">
        <v>239</v>
      </c>
      <c r="J60" s="5" t="s">
        <v>239</v>
      </c>
      <c r="K60" s="5" t="s">
        <v>239</v>
      </c>
      <c r="L60" s="5" t="s">
        <v>239</v>
      </c>
      <c r="M60" s="5" t="s">
        <v>239</v>
      </c>
      <c r="N60" s="5" t="s">
        <v>239</v>
      </c>
      <c r="O60" s="5" t="s">
        <v>239</v>
      </c>
      <c r="P60" s="5" t="s">
        <v>239</v>
      </c>
      <c r="Q60" s="16" t="s">
        <v>239</v>
      </c>
    </row>
    <row r="61" spans="3:17">
      <c r="C61" s="19">
        <v>44</v>
      </c>
      <c r="D61" s="21" t="s">
        <v>37</v>
      </c>
      <c r="E61" s="5">
        <v>58.5</v>
      </c>
      <c r="F61" s="5">
        <v>61</v>
      </c>
      <c r="G61" s="5">
        <v>56</v>
      </c>
      <c r="H61" s="5">
        <v>56</v>
      </c>
      <c r="I61" s="5">
        <v>56</v>
      </c>
      <c r="J61" s="5">
        <v>56</v>
      </c>
      <c r="K61" s="5">
        <v>56</v>
      </c>
      <c r="L61" s="5">
        <v>56</v>
      </c>
      <c r="M61" s="5" t="s">
        <v>239</v>
      </c>
      <c r="N61" s="5">
        <v>58</v>
      </c>
      <c r="O61" s="5">
        <v>68.75</v>
      </c>
      <c r="P61" s="5" t="s">
        <v>239</v>
      </c>
      <c r="Q61" s="16">
        <v>58.225000000000001</v>
      </c>
    </row>
    <row r="62" spans="3:17">
      <c r="C62" s="19">
        <v>45</v>
      </c>
      <c r="D62" s="21" t="s">
        <v>38</v>
      </c>
      <c r="E62" s="5">
        <v>28.5</v>
      </c>
      <c r="F62" s="5">
        <v>28.666666666666668</v>
      </c>
      <c r="G62" s="5">
        <v>30</v>
      </c>
      <c r="H62" s="5">
        <v>29.333333333333336</v>
      </c>
      <c r="I62" s="5">
        <v>29.166666666666668</v>
      </c>
      <c r="J62" s="5">
        <v>28.5</v>
      </c>
      <c r="K62" s="5">
        <v>28.333333333333332</v>
      </c>
      <c r="L62" s="5">
        <v>28.333333333333332</v>
      </c>
      <c r="M62" s="5">
        <v>29.166666666666668</v>
      </c>
      <c r="N62" s="5">
        <v>28.333333333333332</v>
      </c>
      <c r="O62" s="5">
        <v>28</v>
      </c>
      <c r="P62" s="5">
        <v>29.5</v>
      </c>
      <c r="Q62" s="16">
        <v>28.819444444444446</v>
      </c>
    </row>
    <row r="63" spans="3:17">
      <c r="C63" s="19">
        <v>46</v>
      </c>
      <c r="D63" s="21" t="s">
        <v>39</v>
      </c>
      <c r="E63" s="5">
        <v>37.666666666666664</v>
      </c>
      <c r="F63" s="5">
        <v>37.666666666666664</v>
      </c>
      <c r="G63" s="5">
        <v>41</v>
      </c>
      <c r="H63" s="5">
        <v>38.666666666666671</v>
      </c>
      <c r="I63" s="5">
        <v>39</v>
      </c>
      <c r="J63" s="5">
        <v>40</v>
      </c>
      <c r="K63" s="5">
        <v>38.333333333333336</v>
      </c>
      <c r="L63" s="5">
        <v>38.333333333333336</v>
      </c>
      <c r="M63" s="5">
        <v>39.333333333333336</v>
      </c>
      <c r="N63" s="5">
        <v>38.666666666666664</v>
      </c>
      <c r="O63" s="5">
        <v>37</v>
      </c>
      <c r="P63" s="5">
        <v>40</v>
      </c>
      <c r="Q63" s="16">
        <v>38.805555555555564</v>
      </c>
    </row>
    <row r="64" spans="3:17">
      <c r="C64" s="19">
        <v>47</v>
      </c>
      <c r="D64" s="21" t="s">
        <v>40</v>
      </c>
      <c r="E64" s="5">
        <v>56</v>
      </c>
      <c r="F64" s="5">
        <v>56</v>
      </c>
      <c r="G64" s="5">
        <v>58.25</v>
      </c>
      <c r="H64" s="5">
        <v>57.5</v>
      </c>
      <c r="I64" s="5">
        <v>55.833333333333336</v>
      </c>
      <c r="J64" s="5">
        <v>56.5</v>
      </c>
      <c r="K64" s="5">
        <v>57.666666666666664</v>
      </c>
      <c r="L64" s="5">
        <v>57.666666666666664</v>
      </c>
      <c r="M64" s="5">
        <v>59.666666666666664</v>
      </c>
      <c r="N64" s="5">
        <v>56.666666666666664</v>
      </c>
      <c r="O64" s="5">
        <v>57</v>
      </c>
      <c r="P64" s="5">
        <v>58</v>
      </c>
      <c r="Q64" s="16">
        <v>57.229166666666664</v>
      </c>
    </row>
    <row r="65" spans="3:17">
      <c r="C65" s="19">
        <v>48</v>
      </c>
      <c r="D65" s="21" t="s">
        <v>41</v>
      </c>
      <c r="E65" s="5">
        <v>75.833333333333343</v>
      </c>
      <c r="F65" s="5">
        <v>76</v>
      </c>
      <c r="G65" s="5">
        <v>73.5</v>
      </c>
      <c r="H65" s="5">
        <v>76</v>
      </c>
      <c r="I65" s="5">
        <v>74.666666666666671</v>
      </c>
      <c r="J65" s="5">
        <v>73</v>
      </c>
      <c r="K65" s="5">
        <v>75.666666666666671</v>
      </c>
      <c r="L65" s="5">
        <v>75.666666666666671</v>
      </c>
      <c r="M65" s="5">
        <v>80.333333333333329</v>
      </c>
      <c r="N65" s="5">
        <v>76</v>
      </c>
      <c r="O65" s="5">
        <v>77</v>
      </c>
      <c r="P65" s="5">
        <v>76</v>
      </c>
      <c r="Q65" s="16">
        <v>75.805555555555557</v>
      </c>
    </row>
    <row r="66" spans="3:17">
      <c r="C66" s="19">
        <v>49</v>
      </c>
      <c r="D66" s="21" t="s">
        <v>42</v>
      </c>
      <c r="E66" s="5">
        <v>111</v>
      </c>
      <c r="F66" s="5">
        <v>110.66666666666667</v>
      </c>
      <c r="G66" s="5">
        <v>113.25</v>
      </c>
      <c r="H66" s="5">
        <v>113.33333333333334</v>
      </c>
      <c r="I66" s="5">
        <v>114.16666666666667</v>
      </c>
      <c r="J66" s="5">
        <v>114</v>
      </c>
      <c r="K66" s="5">
        <v>110.33333333333333</v>
      </c>
      <c r="L66" s="5">
        <v>110.33333333333333</v>
      </c>
      <c r="M66" s="5">
        <v>114</v>
      </c>
      <c r="N66" s="5">
        <v>109.33333333333333</v>
      </c>
      <c r="O66" s="5">
        <v>109.33333333333333</v>
      </c>
      <c r="P66" s="5">
        <v>111</v>
      </c>
      <c r="Q66" s="16">
        <v>111.72916666666669</v>
      </c>
    </row>
    <row r="67" spans="3:17" ht="22.5">
      <c r="C67" s="19">
        <v>50</v>
      </c>
      <c r="D67" s="21" t="s">
        <v>43</v>
      </c>
      <c r="E67" s="5">
        <v>29.5</v>
      </c>
      <c r="F67" s="5" t="s">
        <v>239</v>
      </c>
      <c r="G67" s="5">
        <v>28</v>
      </c>
      <c r="H67" s="5">
        <v>28</v>
      </c>
      <c r="I67" s="5">
        <v>28</v>
      </c>
      <c r="J67" s="5">
        <v>28</v>
      </c>
      <c r="K67" s="5">
        <v>28</v>
      </c>
      <c r="L67" s="5">
        <v>28</v>
      </c>
      <c r="M67" s="5" t="s">
        <v>239</v>
      </c>
      <c r="N67" s="5">
        <v>28</v>
      </c>
      <c r="O67" s="5">
        <v>32.5</v>
      </c>
      <c r="P67" s="5">
        <v>30</v>
      </c>
      <c r="Q67" s="16">
        <v>28.8</v>
      </c>
    </row>
    <row r="68" spans="3:17" ht="22.5">
      <c r="C68" s="19">
        <v>51</v>
      </c>
      <c r="D68" s="21" t="s">
        <v>44</v>
      </c>
      <c r="E68" s="5">
        <v>42</v>
      </c>
      <c r="F68" s="5">
        <v>42</v>
      </c>
      <c r="G68" s="5">
        <v>42</v>
      </c>
      <c r="H68" s="5">
        <v>42</v>
      </c>
      <c r="I68" s="5">
        <v>42</v>
      </c>
      <c r="J68" s="5">
        <v>42</v>
      </c>
      <c r="K68" s="5">
        <v>42</v>
      </c>
      <c r="L68" s="5">
        <v>42</v>
      </c>
      <c r="M68" s="5">
        <v>40</v>
      </c>
      <c r="N68" s="5">
        <v>43</v>
      </c>
      <c r="O68" s="5">
        <v>43.5</v>
      </c>
      <c r="P68" s="5">
        <v>42</v>
      </c>
      <c r="Q68" s="16">
        <v>42.041666666666664</v>
      </c>
    </row>
    <row r="69" spans="3:17" ht="22.5">
      <c r="C69" s="19">
        <v>52</v>
      </c>
      <c r="D69" s="21" t="s">
        <v>45</v>
      </c>
      <c r="E69" s="5">
        <v>105</v>
      </c>
      <c r="F69" s="5">
        <v>105</v>
      </c>
      <c r="G69" s="5">
        <v>110</v>
      </c>
      <c r="H69" s="5">
        <v>93.5</v>
      </c>
      <c r="I69" s="5">
        <v>77</v>
      </c>
      <c r="J69" s="5" t="s">
        <v>239</v>
      </c>
      <c r="K69" s="5">
        <v>106.5</v>
      </c>
      <c r="L69" s="5">
        <v>106.5</v>
      </c>
      <c r="M69" s="5">
        <v>107.66666666666667</v>
      </c>
      <c r="N69" s="5">
        <v>107.5</v>
      </c>
      <c r="O69" s="5">
        <v>110</v>
      </c>
      <c r="P69" s="5">
        <v>110</v>
      </c>
      <c r="Q69" s="16">
        <v>103.51515151515152</v>
      </c>
    </row>
    <row r="70" spans="3:17" ht="22.5">
      <c r="C70" s="19">
        <v>53</v>
      </c>
      <c r="D70" s="21" t="s">
        <v>46</v>
      </c>
      <c r="E70" s="5">
        <v>132.5</v>
      </c>
      <c r="F70" s="5">
        <v>132.5</v>
      </c>
      <c r="G70" s="5">
        <v>117.5</v>
      </c>
      <c r="H70" s="5">
        <v>128.75</v>
      </c>
      <c r="I70" s="5">
        <v>140</v>
      </c>
      <c r="J70" s="5">
        <v>142</v>
      </c>
      <c r="K70" s="5">
        <v>131</v>
      </c>
      <c r="L70" s="5">
        <v>131</v>
      </c>
      <c r="M70" s="5">
        <v>136</v>
      </c>
      <c r="N70" s="5">
        <v>130</v>
      </c>
      <c r="O70" s="5">
        <v>137.66666666666666</v>
      </c>
      <c r="P70" s="5">
        <v>120</v>
      </c>
      <c r="Q70" s="16">
        <v>131.57638888888889</v>
      </c>
    </row>
    <row r="71" spans="3:17">
      <c r="C71" s="37" t="s">
        <v>47</v>
      </c>
      <c r="D71" s="38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13"/>
    </row>
    <row r="72" spans="3:17">
      <c r="C72" s="19">
        <v>54</v>
      </c>
      <c r="D72" s="20" t="s">
        <v>48</v>
      </c>
      <c r="E72" s="5">
        <v>1780</v>
      </c>
      <c r="F72" s="5">
        <v>1780</v>
      </c>
      <c r="G72" s="5">
        <v>1780</v>
      </c>
      <c r="H72" s="5">
        <v>1850</v>
      </c>
      <c r="I72" s="5">
        <v>1850</v>
      </c>
      <c r="J72" s="5">
        <v>1850</v>
      </c>
      <c r="K72" s="5">
        <v>1850</v>
      </c>
      <c r="L72" s="5">
        <v>1850</v>
      </c>
      <c r="M72" s="5">
        <v>1850</v>
      </c>
      <c r="N72" s="5">
        <v>1850</v>
      </c>
      <c r="O72" s="5">
        <v>1850</v>
      </c>
      <c r="P72" s="5">
        <v>1850</v>
      </c>
      <c r="Q72" s="16">
        <v>1832.5</v>
      </c>
    </row>
    <row r="73" spans="3:17">
      <c r="C73" s="19">
        <v>55</v>
      </c>
      <c r="D73" s="20" t="s">
        <v>174</v>
      </c>
      <c r="E73" s="5">
        <v>2000</v>
      </c>
      <c r="F73" s="5">
        <v>2000</v>
      </c>
      <c r="G73" s="5">
        <v>2000</v>
      </c>
      <c r="H73" s="5">
        <v>2100</v>
      </c>
      <c r="I73" s="5">
        <v>2100</v>
      </c>
      <c r="J73" s="5">
        <v>2100</v>
      </c>
      <c r="K73" s="5">
        <v>2100</v>
      </c>
      <c r="L73" s="5">
        <v>2100</v>
      </c>
      <c r="M73" s="5">
        <v>2100</v>
      </c>
      <c r="N73" s="5">
        <v>2000</v>
      </c>
      <c r="O73" s="5">
        <v>2000</v>
      </c>
      <c r="P73" s="5">
        <v>2000</v>
      </c>
      <c r="Q73" s="16">
        <v>2050</v>
      </c>
    </row>
    <row r="74" spans="3:17">
      <c r="C74" s="19">
        <v>56</v>
      </c>
      <c r="D74" s="20" t="s">
        <v>49</v>
      </c>
      <c r="E74" s="5">
        <v>2250</v>
      </c>
      <c r="F74" s="5">
        <v>2250</v>
      </c>
      <c r="G74" s="5">
        <v>2250</v>
      </c>
      <c r="H74" s="5">
        <v>2350</v>
      </c>
      <c r="I74" s="5">
        <v>2300</v>
      </c>
      <c r="J74" s="5">
        <v>2300</v>
      </c>
      <c r="K74" s="5">
        <v>2300</v>
      </c>
      <c r="L74" s="5">
        <v>2300</v>
      </c>
      <c r="M74" s="5">
        <v>2300</v>
      </c>
      <c r="N74" s="5">
        <v>2200</v>
      </c>
      <c r="O74" s="5">
        <v>2200</v>
      </c>
      <c r="P74" s="5">
        <v>2200</v>
      </c>
      <c r="Q74" s="16">
        <v>2266.6666666666665</v>
      </c>
    </row>
    <row r="75" spans="3:17">
      <c r="C75" s="19">
        <v>57</v>
      </c>
      <c r="D75" s="20" t="s">
        <v>175</v>
      </c>
      <c r="E75" s="5">
        <v>2600</v>
      </c>
      <c r="F75" s="5">
        <v>2600</v>
      </c>
      <c r="G75" s="5">
        <v>2600</v>
      </c>
      <c r="H75" s="5">
        <v>2700</v>
      </c>
      <c r="I75" s="5">
        <v>2600</v>
      </c>
      <c r="J75" s="5">
        <v>2600</v>
      </c>
      <c r="K75" s="5">
        <v>2600</v>
      </c>
      <c r="L75" s="5">
        <v>2600</v>
      </c>
      <c r="M75" s="5">
        <v>2600</v>
      </c>
      <c r="N75" s="5">
        <v>2450</v>
      </c>
      <c r="O75" s="5">
        <v>2450</v>
      </c>
      <c r="P75" s="5">
        <v>2450</v>
      </c>
      <c r="Q75" s="16">
        <v>2570.8333333333335</v>
      </c>
    </row>
    <row r="76" spans="3:17">
      <c r="C76" s="19">
        <v>58</v>
      </c>
      <c r="D76" s="20" t="s">
        <v>50</v>
      </c>
      <c r="E76" s="5">
        <v>2900</v>
      </c>
      <c r="F76" s="5">
        <v>2900</v>
      </c>
      <c r="G76" s="5">
        <v>2900</v>
      </c>
      <c r="H76" s="5">
        <v>3000</v>
      </c>
      <c r="I76" s="5">
        <v>3000</v>
      </c>
      <c r="J76" s="5">
        <v>3000</v>
      </c>
      <c r="K76" s="5">
        <v>3000</v>
      </c>
      <c r="L76" s="5">
        <v>3000</v>
      </c>
      <c r="M76" s="5">
        <v>3000</v>
      </c>
      <c r="N76" s="5">
        <v>2900</v>
      </c>
      <c r="O76" s="5">
        <v>2900</v>
      </c>
      <c r="P76" s="5">
        <v>2900</v>
      </c>
      <c r="Q76" s="16">
        <v>2950</v>
      </c>
    </row>
    <row r="77" spans="3:17">
      <c r="C77" s="19">
        <v>59</v>
      </c>
      <c r="D77" s="20" t="s">
        <v>51</v>
      </c>
      <c r="E77" s="5">
        <v>3700</v>
      </c>
      <c r="F77" s="5">
        <v>3700</v>
      </c>
      <c r="G77" s="5">
        <v>3700</v>
      </c>
      <c r="H77" s="5">
        <v>3800</v>
      </c>
      <c r="I77" s="5">
        <v>3750</v>
      </c>
      <c r="J77" s="5">
        <v>3750</v>
      </c>
      <c r="K77" s="5">
        <v>3750</v>
      </c>
      <c r="L77" s="5">
        <v>3750</v>
      </c>
      <c r="M77" s="5">
        <v>3750</v>
      </c>
      <c r="N77" s="5">
        <v>3600</v>
      </c>
      <c r="O77" s="5">
        <v>3600</v>
      </c>
      <c r="P77" s="5">
        <v>3600</v>
      </c>
      <c r="Q77" s="16">
        <v>3704.1666666666665</v>
      </c>
    </row>
    <row r="78" spans="3:17">
      <c r="C78" s="19">
        <v>60</v>
      </c>
      <c r="D78" s="20" t="s">
        <v>52</v>
      </c>
      <c r="E78" s="5" t="s">
        <v>239</v>
      </c>
      <c r="F78" s="5" t="s">
        <v>239</v>
      </c>
      <c r="G78" s="5" t="s">
        <v>239</v>
      </c>
      <c r="H78" s="5" t="s">
        <v>239</v>
      </c>
      <c r="I78" s="5" t="s">
        <v>239</v>
      </c>
      <c r="J78" s="5" t="s">
        <v>239</v>
      </c>
      <c r="K78" s="5" t="s">
        <v>239</v>
      </c>
      <c r="L78" s="5" t="s">
        <v>239</v>
      </c>
      <c r="M78" s="5" t="s">
        <v>239</v>
      </c>
      <c r="N78" s="5" t="s">
        <v>239</v>
      </c>
      <c r="O78" s="5" t="s">
        <v>239</v>
      </c>
      <c r="P78" s="5" t="s">
        <v>239</v>
      </c>
      <c r="Q78" s="16" t="s">
        <v>239</v>
      </c>
    </row>
    <row r="79" spans="3:17">
      <c r="C79" s="19">
        <v>61</v>
      </c>
      <c r="D79" s="20" t="s">
        <v>53</v>
      </c>
      <c r="E79" s="5" t="s">
        <v>239</v>
      </c>
      <c r="F79" s="5" t="s">
        <v>239</v>
      </c>
      <c r="G79" s="5" t="s">
        <v>239</v>
      </c>
      <c r="H79" s="5" t="s">
        <v>239</v>
      </c>
      <c r="I79" s="5" t="s">
        <v>239</v>
      </c>
      <c r="J79" s="5" t="s">
        <v>239</v>
      </c>
      <c r="K79" s="5" t="s">
        <v>239</v>
      </c>
      <c r="L79" s="5" t="s">
        <v>239</v>
      </c>
      <c r="M79" s="5" t="s">
        <v>239</v>
      </c>
      <c r="N79" s="5" t="s">
        <v>239</v>
      </c>
      <c r="O79" s="5" t="s">
        <v>239</v>
      </c>
      <c r="P79" s="5" t="s">
        <v>239</v>
      </c>
      <c r="Q79" s="16" t="s">
        <v>239</v>
      </c>
    </row>
    <row r="80" spans="3:17">
      <c r="C80" s="37" t="s">
        <v>54</v>
      </c>
      <c r="D80" s="38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13"/>
    </row>
    <row r="81" spans="3:17">
      <c r="C81" s="19">
        <v>62</v>
      </c>
      <c r="D81" s="20" t="s">
        <v>55</v>
      </c>
      <c r="E81" s="5">
        <v>29</v>
      </c>
      <c r="F81" s="5">
        <v>29</v>
      </c>
      <c r="G81" s="5">
        <v>29</v>
      </c>
      <c r="H81" s="5">
        <v>29</v>
      </c>
      <c r="I81" s="5">
        <v>29</v>
      </c>
      <c r="J81" s="5">
        <v>29</v>
      </c>
      <c r="K81" s="5">
        <v>28</v>
      </c>
      <c r="L81" s="5">
        <v>29</v>
      </c>
      <c r="M81" s="5">
        <v>28</v>
      </c>
      <c r="N81" s="5">
        <v>28</v>
      </c>
      <c r="O81" s="5">
        <v>29</v>
      </c>
      <c r="P81" s="5">
        <v>29</v>
      </c>
      <c r="Q81" s="16">
        <v>28.75</v>
      </c>
    </row>
    <row r="82" spans="3:17">
      <c r="C82" s="19">
        <v>63</v>
      </c>
      <c r="D82" s="20" t="s">
        <v>56</v>
      </c>
      <c r="E82" s="5">
        <v>19</v>
      </c>
      <c r="F82" s="5">
        <v>19</v>
      </c>
      <c r="G82" s="5">
        <v>19</v>
      </c>
      <c r="H82" s="5">
        <v>19</v>
      </c>
      <c r="I82" s="5">
        <v>19</v>
      </c>
      <c r="J82" s="5">
        <v>19</v>
      </c>
      <c r="K82" s="5">
        <v>18</v>
      </c>
      <c r="L82" s="5">
        <v>19</v>
      </c>
      <c r="M82" s="5">
        <v>19</v>
      </c>
      <c r="N82" s="5">
        <v>19</v>
      </c>
      <c r="O82" s="5">
        <v>19</v>
      </c>
      <c r="P82" s="5">
        <v>19</v>
      </c>
      <c r="Q82" s="16">
        <v>18.916666666666668</v>
      </c>
    </row>
    <row r="83" spans="3:17">
      <c r="C83" s="37" t="s">
        <v>57</v>
      </c>
      <c r="D83" s="38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13"/>
    </row>
    <row r="84" spans="3:17" ht="22.5">
      <c r="C84" s="19">
        <v>66</v>
      </c>
      <c r="D84" s="21" t="s">
        <v>180</v>
      </c>
      <c r="E84" s="5">
        <v>750</v>
      </c>
      <c r="F84" s="5">
        <v>750</v>
      </c>
      <c r="G84" s="5">
        <v>800</v>
      </c>
      <c r="H84" s="5">
        <v>850</v>
      </c>
      <c r="I84" s="5">
        <v>825</v>
      </c>
      <c r="J84" s="5">
        <v>800</v>
      </c>
      <c r="K84" s="5">
        <v>800</v>
      </c>
      <c r="L84" s="5">
        <v>850</v>
      </c>
      <c r="M84" s="5">
        <v>850</v>
      </c>
      <c r="N84" s="5">
        <v>800</v>
      </c>
      <c r="O84" s="5">
        <v>800</v>
      </c>
      <c r="P84" s="5">
        <v>850</v>
      </c>
      <c r="Q84" s="16">
        <v>810.41666666666663</v>
      </c>
    </row>
    <row r="85" spans="3:17" ht="22.5">
      <c r="C85" s="19">
        <v>67</v>
      </c>
      <c r="D85" s="21" t="s">
        <v>60</v>
      </c>
      <c r="E85" s="5">
        <v>120</v>
      </c>
      <c r="F85" s="5">
        <v>120</v>
      </c>
      <c r="G85" s="5">
        <v>135</v>
      </c>
      <c r="H85" s="5">
        <v>140</v>
      </c>
      <c r="I85" s="5">
        <v>145</v>
      </c>
      <c r="J85" s="5">
        <v>150</v>
      </c>
      <c r="K85" s="5">
        <v>150</v>
      </c>
      <c r="L85" s="5">
        <v>150</v>
      </c>
      <c r="M85" s="5">
        <v>150</v>
      </c>
      <c r="N85" s="5">
        <v>140</v>
      </c>
      <c r="O85" s="5">
        <v>140</v>
      </c>
      <c r="P85" s="5" t="s">
        <v>239</v>
      </c>
      <c r="Q85" s="16">
        <v>140</v>
      </c>
    </row>
    <row r="86" spans="3:17">
      <c r="C86" s="19">
        <v>68</v>
      </c>
      <c r="D86" s="21" t="s">
        <v>176</v>
      </c>
      <c r="E86" s="5">
        <v>120</v>
      </c>
      <c r="F86" s="5">
        <v>125</v>
      </c>
      <c r="G86" s="5">
        <v>135</v>
      </c>
      <c r="H86" s="5">
        <v>140</v>
      </c>
      <c r="I86" s="5">
        <v>135</v>
      </c>
      <c r="J86" s="5">
        <v>135</v>
      </c>
      <c r="K86" s="5">
        <v>135</v>
      </c>
      <c r="L86" s="5">
        <v>155</v>
      </c>
      <c r="M86" s="5">
        <v>135</v>
      </c>
      <c r="N86" s="5">
        <v>135</v>
      </c>
      <c r="O86" s="5">
        <v>130</v>
      </c>
      <c r="P86" s="5">
        <v>125</v>
      </c>
      <c r="Q86" s="16">
        <v>133.75</v>
      </c>
    </row>
    <row r="87" spans="3:17" ht="22.5">
      <c r="C87" s="19">
        <v>70</v>
      </c>
      <c r="D87" s="21" t="s">
        <v>177</v>
      </c>
      <c r="E87" s="5">
        <v>125</v>
      </c>
      <c r="F87" s="5">
        <v>130</v>
      </c>
      <c r="G87" s="5">
        <v>140</v>
      </c>
      <c r="H87" s="5">
        <v>150</v>
      </c>
      <c r="I87" s="5">
        <v>142.5</v>
      </c>
      <c r="J87" s="5">
        <v>145</v>
      </c>
      <c r="K87" s="5">
        <v>145</v>
      </c>
      <c r="L87" s="5">
        <v>165</v>
      </c>
      <c r="M87" s="5">
        <v>145</v>
      </c>
      <c r="N87" s="5" t="s">
        <v>239</v>
      </c>
      <c r="O87" s="5">
        <v>145</v>
      </c>
      <c r="P87" s="5">
        <v>145</v>
      </c>
      <c r="Q87" s="16">
        <v>143.40909090909091</v>
      </c>
    </row>
    <row r="88" spans="3:17">
      <c r="C88" s="19">
        <v>71</v>
      </c>
      <c r="D88" s="21" t="s">
        <v>58</v>
      </c>
      <c r="E88" s="5">
        <v>2317.5</v>
      </c>
      <c r="F88" s="5">
        <v>2317.5</v>
      </c>
      <c r="G88" s="5">
        <v>2317.5</v>
      </c>
      <c r="H88" s="5">
        <v>2317.5</v>
      </c>
      <c r="I88" s="5">
        <v>2340</v>
      </c>
      <c r="J88" s="5">
        <v>2380</v>
      </c>
      <c r="K88" s="5">
        <v>2380</v>
      </c>
      <c r="L88" s="5">
        <v>2350</v>
      </c>
      <c r="M88" s="5">
        <v>2300</v>
      </c>
      <c r="N88" s="5">
        <v>2250</v>
      </c>
      <c r="O88" s="5">
        <v>2150</v>
      </c>
      <c r="P88" s="5">
        <v>2400</v>
      </c>
      <c r="Q88" s="16">
        <v>2318.3333333333335</v>
      </c>
    </row>
    <row r="89" spans="3:17">
      <c r="C89" s="19">
        <v>72</v>
      </c>
      <c r="D89" s="21" t="s">
        <v>61</v>
      </c>
      <c r="E89" s="5">
        <v>2462.5</v>
      </c>
      <c r="F89" s="5">
        <v>2462.5</v>
      </c>
      <c r="G89" s="5">
        <v>2462.5</v>
      </c>
      <c r="H89" s="5">
        <v>2462.5</v>
      </c>
      <c r="I89" s="5">
        <v>2462.5</v>
      </c>
      <c r="J89" s="5">
        <v>2250</v>
      </c>
      <c r="K89" s="5">
        <v>2550</v>
      </c>
      <c r="L89" s="5">
        <v>2550</v>
      </c>
      <c r="M89" s="5">
        <v>2445</v>
      </c>
      <c r="N89" s="5">
        <v>2395</v>
      </c>
      <c r="O89" s="5">
        <v>2300</v>
      </c>
      <c r="P89" s="5">
        <v>2525</v>
      </c>
      <c r="Q89" s="16">
        <v>2443.9583333333335</v>
      </c>
    </row>
    <row r="90" spans="3:17">
      <c r="C90" s="19">
        <v>64</v>
      </c>
      <c r="D90" s="21" t="s">
        <v>178</v>
      </c>
      <c r="E90" s="5" t="s">
        <v>239</v>
      </c>
      <c r="F90" s="5" t="s">
        <v>239</v>
      </c>
      <c r="G90" s="5" t="s">
        <v>239</v>
      </c>
      <c r="H90" s="5" t="s">
        <v>239</v>
      </c>
      <c r="I90" s="5" t="s">
        <v>239</v>
      </c>
      <c r="J90" s="5">
        <v>1940</v>
      </c>
      <c r="K90" s="5" t="s">
        <v>239</v>
      </c>
      <c r="L90" s="5" t="s">
        <v>239</v>
      </c>
      <c r="M90" s="5" t="s">
        <v>239</v>
      </c>
      <c r="N90" s="5" t="s">
        <v>239</v>
      </c>
      <c r="O90" s="5" t="s">
        <v>239</v>
      </c>
      <c r="P90" s="5" t="s">
        <v>239</v>
      </c>
      <c r="Q90" s="16" t="s">
        <v>239</v>
      </c>
    </row>
    <row r="91" spans="3:17">
      <c r="C91" s="19">
        <v>65</v>
      </c>
      <c r="D91" s="21" t="s">
        <v>59</v>
      </c>
      <c r="E91" s="5" t="s">
        <v>239</v>
      </c>
      <c r="F91" s="5" t="s">
        <v>239</v>
      </c>
      <c r="G91" s="5" t="s">
        <v>239</v>
      </c>
      <c r="H91" s="5" t="s">
        <v>239</v>
      </c>
      <c r="I91" s="5" t="s">
        <v>239</v>
      </c>
      <c r="J91" s="5">
        <v>3150</v>
      </c>
      <c r="K91" s="5" t="s">
        <v>239</v>
      </c>
      <c r="L91" s="5" t="s">
        <v>239</v>
      </c>
      <c r="M91" s="5" t="s">
        <v>239</v>
      </c>
      <c r="N91" s="5" t="s">
        <v>239</v>
      </c>
      <c r="O91" s="5" t="s">
        <v>239</v>
      </c>
      <c r="P91" s="5" t="s">
        <v>239</v>
      </c>
      <c r="Q91" s="16" t="s">
        <v>239</v>
      </c>
    </row>
    <row r="92" spans="3:17">
      <c r="C92" s="19">
        <v>69</v>
      </c>
      <c r="D92" s="21" t="s">
        <v>179</v>
      </c>
      <c r="E92" s="5" t="s">
        <v>239</v>
      </c>
      <c r="F92" s="5" t="s">
        <v>239</v>
      </c>
      <c r="G92" s="5" t="s">
        <v>239</v>
      </c>
      <c r="H92" s="5" t="s">
        <v>239</v>
      </c>
      <c r="I92" s="5" t="s">
        <v>239</v>
      </c>
      <c r="J92" s="5" t="s">
        <v>239</v>
      </c>
      <c r="K92" s="5" t="s">
        <v>239</v>
      </c>
      <c r="L92" s="5" t="s">
        <v>239</v>
      </c>
      <c r="M92" s="5" t="s">
        <v>239</v>
      </c>
      <c r="N92" s="5" t="s">
        <v>239</v>
      </c>
      <c r="O92" s="5" t="s">
        <v>239</v>
      </c>
      <c r="P92" s="5" t="s">
        <v>239</v>
      </c>
      <c r="Q92" s="16" t="s">
        <v>239</v>
      </c>
    </row>
    <row r="93" spans="3:17">
      <c r="C93" s="43" t="s">
        <v>62</v>
      </c>
      <c r="D93" s="44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13"/>
    </row>
    <row r="94" spans="3:17">
      <c r="C94" s="19">
        <v>73</v>
      </c>
      <c r="D94" s="20" t="s">
        <v>181</v>
      </c>
      <c r="E94" s="5" t="s">
        <v>221</v>
      </c>
      <c r="F94" s="5" t="s">
        <v>221</v>
      </c>
      <c r="G94" s="5" t="s">
        <v>221</v>
      </c>
      <c r="H94" s="5" t="s">
        <v>221</v>
      </c>
      <c r="I94" s="5" t="s">
        <v>239</v>
      </c>
      <c r="J94" s="5" t="s">
        <v>239</v>
      </c>
      <c r="K94" s="5" t="s">
        <v>239</v>
      </c>
      <c r="L94" s="5" t="s">
        <v>239</v>
      </c>
      <c r="M94" s="5" t="s">
        <v>239</v>
      </c>
      <c r="N94" s="5" t="s">
        <v>239</v>
      </c>
      <c r="O94" s="5" t="s">
        <v>239</v>
      </c>
      <c r="P94" s="5" t="s">
        <v>239</v>
      </c>
      <c r="Q94" s="16" t="s">
        <v>239</v>
      </c>
    </row>
    <row r="95" spans="3:17">
      <c r="C95" s="19">
        <v>74</v>
      </c>
      <c r="D95" s="20" t="s">
        <v>182</v>
      </c>
      <c r="E95" s="5" t="s">
        <v>221</v>
      </c>
      <c r="F95" s="5" t="s">
        <v>221</v>
      </c>
      <c r="G95" s="5" t="s">
        <v>221</v>
      </c>
      <c r="H95" s="5" t="s">
        <v>221</v>
      </c>
      <c r="I95" s="5" t="s">
        <v>239</v>
      </c>
      <c r="J95" s="5" t="s">
        <v>239</v>
      </c>
      <c r="K95" s="5" t="s">
        <v>239</v>
      </c>
      <c r="L95" s="5" t="s">
        <v>239</v>
      </c>
      <c r="M95" s="5" t="s">
        <v>239</v>
      </c>
      <c r="N95" s="5" t="s">
        <v>239</v>
      </c>
      <c r="O95" s="5" t="s">
        <v>239</v>
      </c>
      <c r="P95" s="5" t="s">
        <v>239</v>
      </c>
      <c r="Q95" s="16" t="s">
        <v>239</v>
      </c>
    </row>
    <row r="96" spans="3:17">
      <c r="C96" s="43" t="s">
        <v>63</v>
      </c>
      <c r="D96" s="44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13"/>
    </row>
    <row r="97" spans="3:17" ht="22.5">
      <c r="C97" s="19">
        <v>75</v>
      </c>
      <c r="D97" s="21" t="s">
        <v>64</v>
      </c>
      <c r="E97" s="5">
        <v>75</v>
      </c>
      <c r="F97" s="5">
        <v>75</v>
      </c>
      <c r="G97" s="5">
        <v>75</v>
      </c>
      <c r="H97" s="5">
        <v>75</v>
      </c>
      <c r="I97" s="5">
        <v>75</v>
      </c>
      <c r="J97" s="5">
        <v>75</v>
      </c>
      <c r="K97" s="5">
        <v>75</v>
      </c>
      <c r="L97" s="5">
        <v>75</v>
      </c>
      <c r="M97" s="5">
        <v>75</v>
      </c>
      <c r="N97" s="5">
        <v>75</v>
      </c>
      <c r="O97" s="5">
        <v>75</v>
      </c>
      <c r="P97" s="5">
        <v>75</v>
      </c>
      <c r="Q97" s="16">
        <v>75</v>
      </c>
    </row>
    <row r="98" spans="3:17" ht="22.5">
      <c r="C98" s="19">
        <v>76</v>
      </c>
      <c r="D98" s="21" t="s">
        <v>183</v>
      </c>
      <c r="E98" s="5">
        <v>130</v>
      </c>
      <c r="F98" s="5">
        <v>130</v>
      </c>
      <c r="G98" s="5">
        <v>130</v>
      </c>
      <c r="H98" s="5">
        <v>130</v>
      </c>
      <c r="I98" s="5">
        <v>130</v>
      </c>
      <c r="J98" s="5">
        <v>130</v>
      </c>
      <c r="K98" s="5">
        <v>130</v>
      </c>
      <c r="L98" s="5">
        <v>130</v>
      </c>
      <c r="M98" s="5">
        <v>130</v>
      </c>
      <c r="N98" s="5">
        <v>130</v>
      </c>
      <c r="O98" s="5">
        <v>130</v>
      </c>
      <c r="P98" s="5">
        <v>130</v>
      </c>
      <c r="Q98" s="16">
        <v>130</v>
      </c>
    </row>
    <row r="99" spans="3:17" ht="22.5">
      <c r="C99" s="19">
        <v>77</v>
      </c>
      <c r="D99" s="21" t="s">
        <v>184</v>
      </c>
      <c r="E99" s="5">
        <v>135</v>
      </c>
      <c r="F99" s="5">
        <v>135</v>
      </c>
      <c r="G99" s="5">
        <v>135</v>
      </c>
      <c r="H99" s="5">
        <v>135</v>
      </c>
      <c r="I99" s="5">
        <v>135</v>
      </c>
      <c r="J99" s="5">
        <v>135</v>
      </c>
      <c r="K99" s="5">
        <v>135</v>
      </c>
      <c r="L99" s="5">
        <v>135</v>
      </c>
      <c r="M99" s="5">
        <v>135</v>
      </c>
      <c r="N99" s="5">
        <v>135</v>
      </c>
      <c r="O99" s="5">
        <v>135</v>
      </c>
      <c r="P99" s="5">
        <v>135</v>
      </c>
      <c r="Q99" s="16">
        <v>135</v>
      </c>
    </row>
    <row r="100" spans="3:17">
      <c r="C100" s="43" t="s">
        <v>65</v>
      </c>
      <c r="D100" s="44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13"/>
    </row>
    <row r="101" spans="3:17">
      <c r="C101" s="19">
        <v>78</v>
      </c>
      <c r="D101" s="21" t="s">
        <v>185</v>
      </c>
      <c r="E101" s="5">
        <v>25</v>
      </c>
      <c r="F101" s="5">
        <v>25</v>
      </c>
      <c r="G101" s="5">
        <v>25</v>
      </c>
      <c r="H101" s="5">
        <v>25</v>
      </c>
      <c r="I101" s="5">
        <v>25</v>
      </c>
      <c r="J101" s="5">
        <v>25</v>
      </c>
      <c r="K101" s="5">
        <v>25</v>
      </c>
      <c r="L101" s="5">
        <v>25</v>
      </c>
      <c r="M101" s="5" t="s">
        <v>239</v>
      </c>
      <c r="N101" s="5">
        <v>25</v>
      </c>
      <c r="O101" s="5">
        <v>25</v>
      </c>
      <c r="P101" s="5">
        <v>25</v>
      </c>
      <c r="Q101" s="16">
        <v>25</v>
      </c>
    </row>
    <row r="102" spans="3:17">
      <c r="C102" s="19">
        <v>79</v>
      </c>
      <c r="D102" s="21" t="s">
        <v>186</v>
      </c>
      <c r="E102" s="5">
        <v>24</v>
      </c>
      <c r="F102" s="5">
        <v>24</v>
      </c>
      <c r="G102" s="5">
        <v>25</v>
      </c>
      <c r="H102" s="5">
        <v>25</v>
      </c>
      <c r="I102" s="5">
        <v>25</v>
      </c>
      <c r="J102" s="5">
        <v>25</v>
      </c>
      <c r="K102" s="5">
        <v>25</v>
      </c>
      <c r="L102" s="5">
        <v>24</v>
      </c>
      <c r="M102" s="5">
        <v>25</v>
      </c>
      <c r="N102" s="5">
        <v>24.5</v>
      </c>
      <c r="O102" s="5">
        <v>25</v>
      </c>
      <c r="P102" s="5">
        <v>25</v>
      </c>
      <c r="Q102" s="16">
        <v>24.708333333333332</v>
      </c>
    </row>
    <row r="103" spans="3:17">
      <c r="C103" s="19">
        <v>80</v>
      </c>
      <c r="D103" s="21" t="s">
        <v>66</v>
      </c>
      <c r="E103" s="5">
        <v>137.5</v>
      </c>
      <c r="F103" s="5">
        <v>137.5</v>
      </c>
      <c r="G103" s="5">
        <v>137.5</v>
      </c>
      <c r="H103" s="5">
        <v>137.5</v>
      </c>
      <c r="I103" s="5">
        <v>137.5</v>
      </c>
      <c r="J103" s="5">
        <v>137.5</v>
      </c>
      <c r="K103" s="5">
        <v>137.5</v>
      </c>
      <c r="L103" s="5">
        <v>135</v>
      </c>
      <c r="M103" s="5">
        <v>135</v>
      </c>
      <c r="N103" s="5">
        <v>137.5</v>
      </c>
      <c r="O103" s="5">
        <v>137.5</v>
      </c>
      <c r="P103" s="5">
        <v>137.5</v>
      </c>
      <c r="Q103" s="16">
        <v>137.08333333333334</v>
      </c>
    </row>
    <row r="104" spans="3:17">
      <c r="C104" s="19">
        <v>81</v>
      </c>
      <c r="D104" s="21" t="s">
        <v>67</v>
      </c>
      <c r="E104" s="5">
        <v>480</v>
      </c>
      <c r="F104" s="5">
        <v>480</v>
      </c>
      <c r="G104" s="5">
        <v>480</v>
      </c>
      <c r="H104" s="5">
        <v>480</v>
      </c>
      <c r="I104" s="5">
        <v>480</v>
      </c>
      <c r="J104" s="5">
        <v>480</v>
      </c>
      <c r="K104" s="5">
        <v>480</v>
      </c>
      <c r="L104" s="5">
        <v>480</v>
      </c>
      <c r="M104" s="5">
        <v>480</v>
      </c>
      <c r="N104" s="5">
        <v>480</v>
      </c>
      <c r="O104" s="5">
        <v>480</v>
      </c>
      <c r="P104" s="5">
        <v>480</v>
      </c>
      <c r="Q104" s="16">
        <v>480</v>
      </c>
    </row>
    <row r="105" spans="3:17">
      <c r="C105" s="19">
        <v>82</v>
      </c>
      <c r="D105" s="21" t="s">
        <v>187</v>
      </c>
      <c r="E105" s="5">
        <v>250</v>
      </c>
      <c r="F105" s="5">
        <v>250</v>
      </c>
      <c r="G105" s="5">
        <v>250</v>
      </c>
      <c r="H105" s="5">
        <v>250</v>
      </c>
      <c r="I105" s="5">
        <v>250</v>
      </c>
      <c r="J105" s="5">
        <v>250</v>
      </c>
      <c r="K105" s="5">
        <v>250</v>
      </c>
      <c r="L105" s="5">
        <v>250</v>
      </c>
      <c r="M105" s="5">
        <v>250</v>
      </c>
      <c r="N105" s="5">
        <v>250</v>
      </c>
      <c r="O105" s="5">
        <v>250</v>
      </c>
      <c r="P105" s="5">
        <v>250</v>
      </c>
      <c r="Q105" s="16">
        <v>250</v>
      </c>
    </row>
    <row r="106" spans="3:17">
      <c r="C106" s="19">
        <v>83</v>
      </c>
      <c r="D106" s="21" t="s">
        <v>68</v>
      </c>
      <c r="E106" s="5">
        <v>400</v>
      </c>
      <c r="F106" s="5">
        <v>400</v>
      </c>
      <c r="G106" s="5">
        <v>400</v>
      </c>
      <c r="H106" s="5">
        <v>400</v>
      </c>
      <c r="I106" s="5">
        <v>400</v>
      </c>
      <c r="J106" s="5">
        <v>400</v>
      </c>
      <c r="K106" s="5">
        <v>400</v>
      </c>
      <c r="L106" s="5">
        <v>400</v>
      </c>
      <c r="M106" s="5">
        <v>400</v>
      </c>
      <c r="N106" s="5">
        <v>400</v>
      </c>
      <c r="O106" s="5">
        <v>400</v>
      </c>
      <c r="P106" s="5">
        <v>400</v>
      </c>
      <c r="Q106" s="16">
        <v>400</v>
      </c>
    </row>
    <row r="107" spans="3:17">
      <c r="C107" s="19">
        <v>84</v>
      </c>
      <c r="D107" s="21" t="s">
        <v>69</v>
      </c>
      <c r="E107" s="5">
        <v>500</v>
      </c>
      <c r="F107" s="5">
        <v>500</v>
      </c>
      <c r="G107" s="5">
        <v>500</v>
      </c>
      <c r="H107" s="5">
        <v>500</v>
      </c>
      <c r="I107" s="5">
        <v>500</v>
      </c>
      <c r="J107" s="5">
        <v>500</v>
      </c>
      <c r="K107" s="5">
        <v>500</v>
      </c>
      <c r="L107" s="5">
        <v>500</v>
      </c>
      <c r="M107" s="5">
        <v>500</v>
      </c>
      <c r="N107" s="5">
        <v>500</v>
      </c>
      <c r="O107" s="5">
        <v>500</v>
      </c>
      <c r="P107" s="5">
        <v>500</v>
      </c>
      <c r="Q107" s="16">
        <v>500</v>
      </c>
    </row>
    <row r="108" spans="3:17">
      <c r="C108" s="19">
        <v>85</v>
      </c>
      <c r="D108" s="21" t="s">
        <v>70</v>
      </c>
      <c r="E108" s="5">
        <v>171.66666666666666</v>
      </c>
      <c r="F108" s="5">
        <v>171.66666666666666</v>
      </c>
      <c r="G108" s="5">
        <v>190</v>
      </c>
      <c r="H108" s="5">
        <v>171.66666666666666</v>
      </c>
      <c r="I108" s="5">
        <v>171.66666666666666</v>
      </c>
      <c r="J108" s="5">
        <v>180</v>
      </c>
      <c r="K108" s="5">
        <v>180</v>
      </c>
      <c r="L108" s="5">
        <v>190</v>
      </c>
      <c r="M108" s="5">
        <v>190</v>
      </c>
      <c r="N108" s="5">
        <v>173.33333333333334</v>
      </c>
      <c r="O108" s="5">
        <v>173.33333333333334</v>
      </c>
      <c r="P108" s="5">
        <v>175</v>
      </c>
      <c r="Q108" s="16">
        <v>178.19444444444446</v>
      </c>
    </row>
    <row r="109" spans="3:17">
      <c r="C109" s="19">
        <v>86</v>
      </c>
      <c r="D109" s="21" t="s">
        <v>71</v>
      </c>
      <c r="E109" s="5">
        <v>140</v>
      </c>
      <c r="F109" s="5">
        <v>140</v>
      </c>
      <c r="G109" s="5">
        <v>137.5</v>
      </c>
      <c r="H109" s="5">
        <v>140</v>
      </c>
      <c r="I109" s="5">
        <v>143.33333333333334</v>
      </c>
      <c r="J109" s="5">
        <v>137.5</v>
      </c>
      <c r="K109" s="5">
        <v>137.5</v>
      </c>
      <c r="L109" s="5">
        <v>145</v>
      </c>
      <c r="M109" s="5">
        <v>145</v>
      </c>
      <c r="N109" s="5">
        <v>141.66666666666666</v>
      </c>
      <c r="O109" s="5">
        <v>141.66666666666666</v>
      </c>
      <c r="P109" s="5">
        <v>138.33333333333334</v>
      </c>
      <c r="Q109" s="16">
        <v>140.625</v>
      </c>
    </row>
    <row r="110" spans="3:17">
      <c r="C110" s="19">
        <v>87</v>
      </c>
      <c r="D110" s="21" t="s">
        <v>188</v>
      </c>
      <c r="E110" s="5">
        <v>22</v>
      </c>
      <c r="F110" s="5">
        <v>22</v>
      </c>
      <c r="G110" s="5">
        <v>22</v>
      </c>
      <c r="H110" s="5">
        <v>22</v>
      </c>
      <c r="I110" s="5">
        <v>22</v>
      </c>
      <c r="J110" s="5">
        <v>22</v>
      </c>
      <c r="K110" s="5">
        <v>22</v>
      </c>
      <c r="L110" s="5">
        <v>22</v>
      </c>
      <c r="M110" s="5" t="s">
        <v>239</v>
      </c>
      <c r="N110" s="5">
        <v>22</v>
      </c>
      <c r="O110" s="5">
        <v>22</v>
      </c>
      <c r="P110" s="5">
        <v>22</v>
      </c>
      <c r="Q110" s="16">
        <v>22</v>
      </c>
    </row>
    <row r="111" spans="3:17">
      <c r="C111" s="19">
        <v>88</v>
      </c>
      <c r="D111" s="21" t="s">
        <v>189</v>
      </c>
      <c r="E111" s="5">
        <v>23</v>
      </c>
      <c r="F111" s="5">
        <v>23</v>
      </c>
      <c r="G111" s="5">
        <v>22</v>
      </c>
      <c r="H111" s="5">
        <v>22</v>
      </c>
      <c r="I111" s="5">
        <v>23</v>
      </c>
      <c r="J111" s="5">
        <v>23</v>
      </c>
      <c r="K111" s="5">
        <v>22</v>
      </c>
      <c r="L111" s="5">
        <v>22</v>
      </c>
      <c r="M111" s="5">
        <v>23.666666666666668</v>
      </c>
      <c r="N111" s="5">
        <v>23</v>
      </c>
      <c r="O111" s="5">
        <v>22</v>
      </c>
      <c r="P111" s="5">
        <v>22</v>
      </c>
      <c r="Q111" s="16">
        <v>22.555555555555557</v>
      </c>
    </row>
    <row r="112" spans="3:17">
      <c r="C112" s="19">
        <v>89</v>
      </c>
      <c r="D112" s="21" t="s">
        <v>190</v>
      </c>
      <c r="E112" s="5">
        <v>45</v>
      </c>
      <c r="F112" s="5">
        <v>45</v>
      </c>
      <c r="G112" s="5">
        <v>35</v>
      </c>
      <c r="H112" s="5">
        <v>45</v>
      </c>
      <c r="I112" s="5">
        <v>45</v>
      </c>
      <c r="J112" s="5">
        <v>46.666666666666664</v>
      </c>
      <c r="K112" s="5">
        <v>55</v>
      </c>
      <c r="L112" s="5" t="s">
        <v>239</v>
      </c>
      <c r="M112" s="5">
        <v>55</v>
      </c>
      <c r="N112" s="5">
        <v>48.333333333333336</v>
      </c>
      <c r="O112" s="5">
        <v>47.5</v>
      </c>
      <c r="P112" s="5">
        <v>45</v>
      </c>
      <c r="Q112" s="16">
        <v>46.590909090909093</v>
      </c>
    </row>
    <row r="113" spans="3:17">
      <c r="C113" s="19">
        <v>90</v>
      </c>
      <c r="D113" s="21" t="s">
        <v>191</v>
      </c>
      <c r="E113" s="5">
        <v>55</v>
      </c>
      <c r="F113" s="5">
        <v>55</v>
      </c>
      <c r="G113" s="5" t="s">
        <v>239</v>
      </c>
      <c r="H113" s="5">
        <v>55</v>
      </c>
      <c r="I113" s="5">
        <v>55</v>
      </c>
      <c r="J113" s="5">
        <v>57.5</v>
      </c>
      <c r="K113" s="5">
        <v>55</v>
      </c>
      <c r="L113" s="5" t="s">
        <v>239</v>
      </c>
      <c r="M113" s="5">
        <v>60</v>
      </c>
      <c r="N113" s="5">
        <v>60</v>
      </c>
      <c r="O113" s="5">
        <v>60</v>
      </c>
      <c r="P113" s="5">
        <v>55</v>
      </c>
      <c r="Q113" s="16">
        <v>56.75</v>
      </c>
    </row>
    <row r="114" spans="3:17" ht="22.5">
      <c r="C114" s="19">
        <v>91</v>
      </c>
      <c r="D114" s="21" t="s">
        <v>72</v>
      </c>
      <c r="E114" s="5" t="s">
        <v>239</v>
      </c>
      <c r="F114" s="5" t="s">
        <v>239</v>
      </c>
      <c r="G114" s="5" t="s">
        <v>239</v>
      </c>
      <c r="H114" s="5" t="s">
        <v>239</v>
      </c>
      <c r="I114" s="5" t="s">
        <v>239</v>
      </c>
      <c r="J114" s="5" t="s">
        <v>239</v>
      </c>
      <c r="K114" s="5" t="s">
        <v>239</v>
      </c>
      <c r="L114" s="5" t="s">
        <v>239</v>
      </c>
      <c r="M114" s="5" t="s">
        <v>239</v>
      </c>
      <c r="N114" s="5" t="s">
        <v>239</v>
      </c>
      <c r="O114" s="5" t="s">
        <v>239</v>
      </c>
      <c r="P114" s="5" t="s">
        <v>239</v>
      </c>
      <c r="Q114" s="16" t="s">
        <v>239</v>
      </c>
    </row>
    <row r="115" spans="3:17">
      <c r="C115" s="19">
        <v>92</v>
      </c>
      <c r="D115" s="21" t="s">
        <v>73</v>
      </c>
      <c r="E115" s="5" t="s">
        <v>239</v>
      </c>
      <c r="F115" s="5" t="s">
        <v>239</v>
      </c>
      <c r="G115" s="5" t="s">
        <v>239</v>
      </c>
      <c r="H115" s="5" t="s">
        <v>239</v>
      </c>
      <c r="I115" s="5" t="s">
        <v>239</v>
      </c>
      <c r="J115" s="5" t="s">
        <v>239</v>
      </c>
      <c r="K115" s="5" t="s">
        <v>239</v>
      </c>
      <c r="L115" s="5" t="s">
        <v>239</v>
      </c>
      <c r="M115" s="5" t="s">
        <v>239</v>
      </c>
      <c r="N115" s="5" t="s">
        <v>239</v>
      </c>
      <c r="O115" s="5" t="s">
        <v>239</v>
      </c>
      <c r="P115" s="5">
        <v>150</v>
      </c>
      <c r="Q115" s="16" t="s">
        <v>239</v>
      </c>
    </row>
    <row r="116" spans="3:17">
      <c r="C116" s="19">
        <v>93</v>
      </c>
      <c r="D116" s="21" t="s">
        <v>192</v>
      </c>
      <c r="E116" s="5">
        <v>25</v>
      </c>
      <c r="F116" s="5">
        <v>25</v>
      </c>
      <c r="G116" s="5">
        <v>25</v>
      </c>
      <c r="H116" s="5">
        <v>25</v>
      </c>
      <c r="I116" s="5" t="s">
        <v>239</v>
      </c>
      <c r="J116" s="5">
        <v>35</v>
      </c>
      <c r="K116" s="5" t="s">
        <v>239</v>
      </c>
      <c r="L116" s="5" t="s">
        <v>239</v>
      </c>
      <c r="M116" s="5" t="s">
        <v>239</v>
      </c>
      <c r="N116" s="5" t="s">
        <v>239</v>
      </c>
      <c r="O116" s="5" t="s">
        <v>239</v>
      </c>
      <c r="P116" s="5" t="s">
        <v>239</v>
      </c>
      <c r="Q116" s="16" t="s">
        <v>239</v>
      </c>
    </row>
    <row r="117" spans="3:17" ht="22.5">
      <c r="C117" s="19">
        <v>94</v>
      </c>
      <c r="D117" s="21" t="s">
        <v>74</v>
      </c>
      <c r="E117" s="5">
        <v>23.5</v>
      </c>
      <c r="F117" s="5">
        <v>23.5</v>
      </c>
      <c r="G117" s="5">
        <v>25</v>
      </c>
      <c r="H117" s="5">
        <v>23.5</v>
      </c>
      <c r="I117" s="5">
        <v>23.5</v>
      </c>
      <c r="J117" s="5">
        <v>23.5</v>
      </c>
      <c r="K117" s="5">
        <v>23.5</v>
      </c>
      <c r="L117" s="5">
        <v>23.5</v>
      </c>
      <c r="M117" s="5">
        <v>25</v>
      </c>
      <c r="N117" s="5">
        <v>23.5</v>
      </c>
      <c r="O117" s="5">
        <v>22</v>
      </c>
      <c r="P117" s="5">
        <v>22</v>
      </c>
      <c r="Q117" s="16">
        <v>23.5</v>
      </c>
    </row>
    <row r="118" spans="3:17" ht="22.5">
      <c r="C118" s="19">
        <v>95</v>
      </c>
      <c r="D118" s="21" t="s">
        <v>75</v>
      </c>
      <c r="E118" s="5">
        <v>37.5</v>
      </c>
      <c r="F118" s="5">
        <v>37.5</v>
      </c>
      <c r="G118" s="5">
        <v>37.5</v>
      </c>
      <c r="H118" s="5">
        <v>37.5</v>
      </c>
      <c r="I118" s="5">
        <v>37.5</v>
      </c>
      <c r="J118" s="5">
        <v>37.5</v>
      </c>
      <c r="K118" s="5">
        <v>37.5</v>
      </c>
      <c r="L118" s="5">
        <v>37.5</v>
      </c>
      <c r="M118" s="5">
        <v>37.5</v>
      </c>
      <c r="N118" s="5">
        <v>47.5</v>
      </c>
      <c r="O118" s="5">
        <v>47</v>
      </c>
      <c r="P118" s="5">
        <v>47</v>
      </c>
      <c r="Q118" s="16">
        <v>39.916666666666664</v>
      </c>
    </row>
    <row r="119" spans="3:17" ht="22.5">
      <c r="C119" s="19">
        <v>96</v>
      </c>
      <c r="D119" s="21" t="s">
        <v>76</v>
      </c>
      <c r="E119" s="5">
        <v>34</v>
      </c>
      <c r="F119" s="5">
        <v>34</v>
      </c>
      <c r="G119" s="5">
        <v>25</v>
      </c>
      <c r="H119" s="5">
        <v>34</v>
      </c>
      <c r="I119" s="5">
        <v>37</v>
      </c>
      <c r="J119" s="5" t="s">
        <v>239</v>
      </c>
      <c r="K119" s="5">
        <v>25</v>
      </c>
      <c r="L119" s="5">
        <v>34</v>
      </c>
      <c r="M119" s="5">
        <v>40.5</v>
      </c>
      <c r="N119" s="5">
        <v>42.666666666666664</v>
      </c>
      <c r="O119" s="5">
        <v>37</v>
      </c>
      <c r="P119" s="5">
        <v>37</v>
      </c>
      <c r="Q119" s="16">
        <v>34.560606060606055</v>
      </c>
    </row>
    <row r="120" spans="3:17">
      <c r="C120" s="19">
        <v>97</v>
      </c>
      <c r="D120" s="21" t="s">
        <v>77</v>
      </c>
      <c r="E120" s="5">
        <v>25</v>
      </c>
      <c r="F120" s="5" t="s">
        <v>239</v>
      </c>
      <c r="G120" s="5" t="s">
        <v>239</v>
      </c>
      <c r="H120" s="5">
        <v>25</v>
      </c>
      <c r="I120" s="5">
        <v>25</v>
      </c>
      <c r="J120" s="5">
        <v>25</v>
      </c>
      <c r="K120" s="5" t="s">
        <v>239</v>
      </c>
      <c r="L120" s="5">
        <v>25</v>
      </c>
      <c r="M120" s="5">
        <v>25</v>
      </c>
      <c r="N120" s="5">
        <v>27</v>
      </c>
      <c r="O120" s="5" t="s">
        <v>239</v>
      </c>
      <c r="P120" s="5" t="s">
        <v>239</v>
      </c>
      <c r="Q120" s="16">
        <v>25.285714285714285</v>
      </c>
    </row>
    <row r="121" spans="3:17">
      <c r="C121" s="19">
        <v>98</v>
      </c>
      <c r="D121" s="21" t="s">
        <v>78</v>
      </c>
      <c r="E121" s="5" t="s">
        <v>239</v>
      </c>
      <c r="F121" s="5" t="s">
        <v>239</v>
      </c>
      <c r="G121" s="5" t="s">
        <v>239</v>
      </c>
      <c r="H121" s="5" t="s">
        <v>239</v>
      </c>
      <c r="I121" s="5" t="s">
        <v>239</v>
      </c>
      <c r="J121" s="5" t="s">
        <v>239</v>
      </c>
      <c r="K121" s="5" t="s">
        <v>239</v>
      </c>
      <c r="L121" s="5" t="s">
        <v>239</v>
      </c>
      <c r="M121" s="5" t="s">
        <v>239</v>
      </c>
      <c r="N121" s="5" t="s">
        <v>239</v>
      </c>
      <c r="O121" s="5" t="s">
        <v>239</v>
      </c>
      <c r="P121" s="5" t="s">
        <v>239</v>
      </c>
      <c r="Q121" s="16" t="s">
        <v>239</v>
      </c>
    </row>
    <row r="122" spans="3:17">
      <c r="C122" s="19">
        <v>99</v>
      </c>
      <c r="D122" s="21" t="s">
        <v>79</v>
      </c>
      <c r="E122" s="5">
        <v>23</v>
      </c>
      <c r="F122" s="5">
        <v>23</v>
      </c>
      <c r="G122" s="5">
        <v>23</v>
      </c>
      <c r="H122" s="5">
        <v>23</v>
      </c>
      <c r="I122" s="5">
        <v>25.5</v>
      </c>
      <c r="J122" s="5">
        <v>25.5</v>
      </c>
      <c r="K122" s="5">
        <v>23</v>
      </c>
      <c r="L122" s="5">
        <v>23</v>
      </c>
      <c r="M122" s="5">
        <v>23</v>
      </c>
      <c r="N122" s="5">
        <v>23</v>
      </c>
      <c r="O122" s="5">
        <v>23</v>
      </c>
      <c r="P122" s="5">
        <v>23</v>
      </c>
      <c r="Q122" s="16">
        <v>23.416666666666668</v>
      </c>
    </row>
    <row r="123" spans="3:17">
      <c r="C123" s="19">
        <v>100</v>
      </c>
      <c r="D123" s="21" t="s">
        <v>80</v>
      </c>
      <c r="E123" s="5">
        <v>65</v>
      </c>
      <c r="F123" s="5">
        <v>65</v>
      </c>
      <c r="G123" s="5">
        <v>63.427</v>
      </c>
      <c r="H123" s="5">
        <v>55</v>
      </c>
      <c r="I123" s="5">
        <v>55</v>
      </c>
      <c r="J123" s="5" t="s">
        <v>239</v>
      </c>
      <c r="K123" s="5">
        <v>65</v>
      </c>
      <c r="L123" s="5" t="s">
        <v>239</v>
      </c>
      <c r="M123" s="5">
        <v>72.5</v>
      </c>
      <c r="N123" s="5">
        <v>72.5</v>
      </c>
      <c r="O123" s="5">
        <v>65</v>
      </c>
      <c r="P123" s="5">
        <v>55</v>
      </c>
      <c r="Q123" s="16">
        <v>63.342700000000001</v>
      </c>
    </row>
    <row r="124" spans="3:17">
      <c r="C124" s="19">
        <v>101</v>
      </c>
      <c r="D124" s="21" t="s">
        <v>81</v>
      </c>
      <c r="E124" s="5" t="s">
        <v>239</v>
      </c>
      <c r="F124" s="5" t="s">
        <v>239</v>
      </c>
      <c r="G124" s="5" t="s">
        <v>239</v>
      </c>
      <c r="H124" s="5">
        <v>75</v>
      </c>
      <c r="I124" s="5" t="s">
        <v>239</v>
      </c>
      <c r="J124" s="5">
        <v>65</v>
      </c>
      <c r="K124" s="5">
        <v>65</v>
      </c>
      <c r="L124" s="5" t="s">
        <v>239</v>
      </c>
      <c r="M124" s="5" t="s">
        <v>239</v>
      </c>
      <c r="N124" s="5">
        <v>85</v>
      </c>
      <c r="O124" s="5">
        <v>85</v>
      </c>
      <c r="P124" s="5" t="s">
        <v>239</v>
      </c>
      <c r="Q124" s="16" t="s">
        <v>239</v>
      </c>
    </row>
    <row r="125" spans="3:17">
      <c r="C125" s="19">
        <v>102</v>
      </c>
      <c r="D125" s="21" t="s">
        <v>82</v>
      </c>
      <c r="E125" s="5" t="s">
        <v>239</v>
      </c>
      <c r="F125" s="5" t="s">
        <v>239</v>
      </c>
      <c r="G125" s="5" t="s">
        <v>239</v>
      </c>
      <c r="H125" s="5" t="s">
        <v>239</v>
      </c>
      <c r="I125" s="5">
        <v>55</v>
      </c>
      <c r="J125" s="5">
        <v>58.5</v>
      </c>
      <c r="K125" s="5">
        <v>55</v>
      </c>
      <c r="L125" s="5" t="s">
        <v>239</v>
      </c>
      <c r="M125" s="5">
        <v>63.5</v>
      </c>
      <c r="N125" s="5">
        <v>63.5</v>
      </c>
      <c r="O125" s="5">
        <v>65</v>
      </c>
      <c r="P125" s="5" t="s">
        <v>239</v>
      </c>
      <c r="Q125" s="16">
        <v>60.083333333333336</v>
      </c>
    </row>
    <row r="126" spans="3:17">
      <c r="C126" s="37" t="s">
        <v>83</v>
      </c>
      <c r="D126" s="38"/>
      <c r="E126" s="7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13"/>
    </row>
    <row r="127" spans="3:17">
      <c r="C127" s="39" t="s">
        <v>84</v>
      </c>
      <c r="D127" s="40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14"/>
    </row>
    <row r="128" spans="3:17">
      <c r="C128" s="19">
        <v>103</v>
      </c>
      <c r="D128" s="20" t="s">
        <v>85</v>
      </c>
      <c r="E128" s="5">
        <v>905</v>
      </c>
      <c r="F128" s="5">
        <v>905</v>
      </c>
      <c r="G128" s="5">
        <v>905.66666666666663</v>
      </c>
      <c r="H128" s="5">
        <v>905.66666666666663</v>
      </c>
      <c r="I128" s="5">
        <v>935</v>
      </c>
      <c r="J128" s="5">
        <v>906.66666666666663</v>
      </c>
      <c r="K128" s="5">
        <v>906.7</v>
      </c>
      <c r="L128" s="5">
        <v>953.3</v>
      </c>
      <c r="M128" s="5">
        <v>955</v>
      </c>
      <c r="N128" s="5">
        <v>919.66666666666663</v>
      </c>
      <c r="O128" s="5">
        <v>919.66666666666663</v>
      </c>
      <c r="P128" s="5">
        <v>919.66666666666663</v>
      </c>
      <c r="Q128" s="16">
        <v>919.75</v>
      </c>
    </row>
    <row r="129" spans="3:17">
      <c r="C129" s="19">
        <v>104</v>
      </c>
      <c r="D129" s="20" t="s">
        <v>193</v>
      </c>
      <c r="E129" s="5">
        <v>1310</v>
      </c>
      <c r="F129" s="5">
        <v>1310</v>
      </c>
      <c r="G129" s="5">
        <v>1426.5</v>
      </c>
      <c r="H129" s="5">
        <v>1426.5</v>
      </c>
      <c r="I129" s="5">
        <v>1453</v>
      </c>
      <c r="J129" s="5">
        <v>1453</v>
      </c>
      <c r="K129" s="5">
        <v>1453</v>
      </c>
      <c r="L129" s="5">
        <v>1666</v>
      </c>
      <c r="M129" s="5">
        <v>1666</v>
      </c>
      <c r="N129" s="5">
        <v>1666</v>
      </c>
      <c r="O129" s="5">
        <v>1666</v>
      </c>
      <c r="P129" s="5" t="s">
        <v>239</v>
      </c>
      <c r="Q129" s="16">
        <v>1499.6363636363637</v>
      </c>
    </row>
    <row r="130" spans="3:17">
      <c r="C130" s="19">
        <v>105</v>
      </c>
      <c r="D130" s="20" t="s">
        <v>194</v>
      </c>
      <c r="E130" s="5">
        <v>2100</v>
      </c>
      <c r="F130" s="5">
        <v>2100</v>
      </c>
      <c r="G130" s="5">
        <v>1805</v>
      </c>
      <c r="H130" s="5">
        <v>1805</v>
      </c>
      <c r="I130" s="5">
        <v>1955</v>
      </c>
      <c r="J130" s="5">
        <v>1955</v>
      </c>
      <c r="K130" s="5">
        <v>1955</v>
      </c>
      <c r="L130" s="5">
        <v>2424</v>
      </c>
      <c r="M130" s="5">
        <v>2424</v>
      </c>
      <c r="N130" s="5">
        <v>2418</v>
      </c>
      <c r="O130" s="5">
        <v>2418</v>
      </c>
      <c r="P130" s="5">
        <v>2418</v>
      </c>
      <c r="Q130" s="16">
        <v>2148.0833333333335</v>
      </c>
    </row>
    <row r="131" spans="3:17">
      <c r="C131" s="19">
        <v>106</v>
      </c>
      <c r="D131" s="20" t="s">
        <v>86</v>
      </c>
      <c r="E131" s="5">
        <v>921.66666666666663</v>
      </c>
      <c r="F131" s="5">
        <v>921.66666666666663</v>
      </c>
      <c r="G131" s="5">
        <v>922.33333333333337</v>
      </c>
      <c r="H131" s="5">
        <v>922.33333333333337</v>
      </c>
      <c r="I131" s="5">
        <v>960</v>
      </c>
      <c r="J131" s="5">
        <v>923.33333333333337</v>
      </c>
      <c r="K131" s="5">
        <v>923.3</v>
      </c>
      <c r="L131" s="5">
        <v>807.5</v>
      </c>
      <c r="M131" s="5">
        <v>895</v>
      </c>
      <c r="N131" s="5">
        <v>936.33333333333337</v>
      </c>
      <c r="O131" s="5">
        <v>936.33333333333337</v>
      </c>
      <c r="P131" s="5">
        <v>936.33333333333337</v>
      </c>
      <c r="Q131" s="16">
        <v>917.17777777777781</v>
      </c>
    </row>
    <row r="132" spans="3:17">
      <c r="C132" s="19">
        <v>107</v>
      </c>
      <c r="D132" s="20" t="s">
        <v>87</v>
      </c>
      <c r="E132" s="5">
        <v>882.5</v>
      </c>
      <c r="F132" s="5">
        <v>882.5</v>
      </c>
      <c r="G132" s="5">
        <v>840.33333333333337</v>
      </c>
      <c r="H132" s="5">
        <v>840.33333333333337</v>
      </c>
      <c r="I132" s="5">
        <v>883</v>
      </c>
      <c r="J132" s="5">
        <v>883</v>
      </c>
      <c r="K132" s="5">
        <v>883</v>
      </c>
      <c r="L132" s="5">
        <v>902.5</v>
      </c>
      <c r="M132" s="5">
        <v>855</v>
      </c>
      <c r="N132" s="5">
        <v>851.66666666666663</v>
      </c>
      <c r="O132" s="5">
        <v>851.66666666666663</v>
      </c>
      <c r="P132" s="5">
        <v>851.66666666666663</v>
      </c>
      <c r="Q132" s="16">
        <v>867.2638888888888</v>
      </c>
    </row>
    <row r="133" spans="3:17">
      <c r="C133" s="19">
        <v>108</v>
      </c>
      <c r="D133" s="20" t="s">
        <v>88</v>
      </c>
      <c r="E133" s="5">
        <v>1550</v>
      </c>
      <c r="F133" s="5">
        <v>1550</v>
      </c>
      <c r="G133" s="5">
        <v>1545</v>
      </c>
      <c r="H133" s="5">
        <v>1545</v>
      </c>
      <c r="I133" s="5">
        <v>1544</v>
      </c>
      <c r="J133" s="5">
        <v>1544</v>
      </c>
      <c r="K133" s="5">
        <v>1544</v>
      </c>
      <c r="L133" s="5">
        <v>1767</v>
      </c>
      <c r="M133" s="5">
        <v>1767</v>
      </c>
      <c r="N133" s="5">
        <v>1767</v>
      </c>
      <c r="O133" s="5">
        <v>1767</v>
      </c>
      <c r="P133" s="5">
        <v>1767</v>
      </c>
      <c r="Q133" s="16">
        <v>1638.0833333333333</v>
      </c>
    </row>
    <row r="134" spans="3:17">
      <c r="C134" s="45" t="s">
        <v>89</v>
      </c>
      <c r="D134" s="46"/>
      <c r="E134" s="9"/>
      <c r="F134" s="9"/>
      <c r="G134" s="9"/>
      <c r="H134" s="9"/>
      <c r="I134" s="9"/>
      <c r="J134" s="9"/>
      <c r="K134" s="9"/>
      <c r="L134" s="9"/>
      <c r="M134" s="9"/>
      <c r="N134" s="9"/>
      <c r="O134" s="9"/>
      <c r="P134" s="9"/>
      <c r="Q134" s="15"/>
    </row>
    <row r="135" spans="3:17">
      <c r="C135" s="19">
        <v>109</v>
      </c>
      <c r="D135" s="20" t="s">
        <v>195</v>
      </c>
      <c r="E135" s="5">
        <v>3200</v>
      </c>
      <c r="F135" s="5">
        <v>3200</v>
      </c>
      <c r="G135" s="5">
        <v>3200</v>
      </c>
      <c r="H135" s="5">
        <v>3200</v>
      </c>
      <c r="I135" s="5">
        <v>3200</v>
      </c>
      <c r="J135" s="5">
        <v>3200</v>
      </c>
      <c r="K135" s="5">
        <v>3200</v>
      </c>
      <c r="L135" s="5">
        <v>3200</v>
      </c>
      <c r="M135" s="5">
        <v>3200</v>
      </c>
      <c r="N135" s="5">
        <v>3400</v>
      </c>
      <c r="O135" s="5">
        <v>3400</v>
      </c>
      <c r="P135" s="5">
        <v>3400</v>
      </c>
      <c r="Q135" s="16">
        <v>3250</v>
      </c>
    </row>
    <row r="136" spans="3:17">
      <c r="C136" s="19">
        <v>110</v>
      </c>
      <c r="D136" s="20" t="s">
        <v>196</v>
      </c>
      <c r="E136" s="5">
        <v>18000</v>
      </c>
      <c r="F136" s="5">
        <v>18000</v>
      </c>
      <c r="G136" s="5">
        <v>18000</v>
      </c>
      <c r="H136" s="5">
        <v>18000</v>
      </c>
      <c r="I136" s="5">
        <v>18000</v>
      </c>
      <c r="J136" s="5">
        <v>18000</v>
      </c>
      <c r="K136" s="5">
        <v>18000</v>
      </c>
      <c r="L136" s="5">
        <v>18000</v>
      </c>
      <c r="M136" s="5">
        <v>18000</v>
      </c>
      <c r="N136" s="5">
        <v>18000</v>
      </c>
      <c r="O136" s="5">
        <v>18000</v>
      </c>
      <c r="P136" s="5">
        <v>18000</v>
      </c>
      <c r="Q136" s="16">
        <v>18000</v>
      </c>
    </row>
    <row r="137" spans="3:17">
      <c r="C137" s="39" t="s">
        <v>90</v>
      </c>
      <c r="D137" s="40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14"/>
    </row>
    <row r="138" spans="3:17">
      <c r="C138" s="19">
        <v>111</v>
      </c>
      <c r="D138" s="21" t="s">
        <v>91</v>
      </c>
      <c r="E138" s="5" t="s">
        <v>239</v>
      </c>
      <c r="F138" s="5" t="s">
        <v>239</v>
      </c>
      <c r="G138" s="5" t="s">
        <v>239</v>
      </c>
      <c r="H138" s="5" t="s">
        <v>239</v>
      </c>
      <c r="I138" s="5" t="s">
        <v>239</v>
      </c>
      <c r="J138" s="5" t="s">
        <v>239</v>
      </c>
      <c r="K138" s="5" t="s">
        <v>239</v>
      </c>
      <c r="L138" s="5" t="s">
        <v>239</v>
      </c>
      <c r="M138" s="5" t="s">
        <v>239</v>
      </c>
      <c r="N138" s="5" t="s">
        <v>239</v>
      </c>
      <c r="O138" s="5" t="s">
        <v>239</v>
      </c>
      <c r="P138" s="5" t="s">
        <v>239</v>
      </c>
      <c r="Q138" s="16" t="s">
        <v>239</v>
      </c>
    </row>
    <row r="139" spans="3:17" ht="22.5">
      <c r="C139" s="19">
        <v>112</v>
      </c>
      <c r="D139" s="21" t="s">
        <v>197</v>
      </c>
      <c r="E139" s="5" t="s">
        <v>239</v>
      </c>
      <c r="F139" s="5" t="s">
        <v>239</v>
      </c>
      <c r="G139" s="5" t="s">
        <v>239</v>
      </c>
      <c r="H139" s="5" t="s">
        <v>239</v>
      </c>
      <c r="I139" s="5" t="s">
        <v>239</v>
      </c>
      <c r="J139" s="5" t="s">
        <v>239</v>
      </c>
      <c r="K139" s="5" t="s">
        <v>239</v>
      </c>
      <c r="L139" s="5" t="s">
        <v>239</v>
      </c>
      <c r="M139" s="5" t="s">
        <v>239</v>
      </c>
      <c r="N139" s="5" t="s">
        <v>239</v>
      </c>
      <c r="O139" s="5" t="s">
        <v>239</v>
      </c>
      <c r="P139" s="5" t="s">
        <v>239</v>
      </c>
      <c r="Q139" s="16" t="s">
        <v>239</v>
      </c>
    </row>
    <row r="140" spans="3:17" ht="22.5">
      <c r="C140" s="19">
        <v>113</v>
      </c>
      <c r="D140" s="21" t="s">
        <v>92</v>
      </c>
      <c r="E140" s="5" t="s">
        <v>239</v>
      </c>
      <c r="F140" s="5" t="s">
        <v>239</v>
      </c>
      <c r="G140" s="5" t="s">
        <v>239</v>
      </c>
      <c r="H140" s="5" t="s">
        <v>239</v>
      </c>
      <c r="I140" s="5" t="s">
        <v>239</v>
      </c>
      <c r="J140" s="5" t="s">
        <v>239</v>
      </c>
      <c r="K140" s="5" t="s">
        <v>239</v>
      </c>
      <c r="L140" s="5" t="s">
        <v>239</v>
      </c>
      <c r="M140" s="5" t="s">
        <v>239</v>
      </c>
      <c r="N140" s="5" t="s">
        <v>239</v>
      </c>
      <c r="O140" s="5" t="s">
        <v>239</v>
      </c>
      <c r="P140" s="5" t="s">
        <v>239</v>
      </c>
      <c r="Q140" s="16" t="s">
        <v>239</v>
      </c>
    </row>
    <row r="141" spans="3:17" ht="22.5">
      <c r="C141" s="19">
        <v>114</v>
      </c>
      <c r="D141" s="21" t="s">
        <v>93</v>
      </c>
      <c r="E141" s="5">
        <v>260</v>
      </c>
      <c r="F141" s="5">
        <v>260</v>
      </c>
      <c r="G141" s="5">
        <v>260</v>
      </c>
      <c r="H141" s="5">
        <v>260</v>
      </c>
      <c r="I141" s="5">
        <v>260</v>
      </c>
      <c r="J141" s="5">
        <v>265</v>
      </c>
      <c r="K141" s="5">
        <v>265</v>
      </c>
      <c r="L141" s="5">
        <v>290</v>
      </c>
      <c r="M141" s="5">
        <v>260</v>
      </c>
      <c r="N141" s="5">
        <v>275</v>
      </c>
      <c r="O141" s="5">
        <v>270</v>
      </c>
      <c r="P141" s="5">
        <v>270</v>
      </c>
      <c r="Q141" s="16">
        <v>266.25</v>
      </c>
    </row>
    <row r="142" spans="3:17" ht="22.5">
      <c r="C142" s="19">
        <v>115</v>
      </c>
      <c r="D142" s="21" t="s">
        <v>198</v>
      </c>
      <c r="E142" s="5">
        <v>295</v>
      </c>
      <c r="F142" s="5">
        <v>295</v>
      </c>
      <c r="G142" s="5">
        <v>295</v>
      </c>
      <c r="H142" s="5">
        <v>295</v>
      </c>
      <c r="I142" s="5">
        <v>295</v>
      </c>
      <c r="J142" s="5">
        <v>300</v>
      </c>
      <c r="K142" s="5">
        <v>300</v>
      </c>
      <c r="L142" s="5">
        <v>330</v>
      </c>
      <c r="M142" s="5">
        <v>260</v>
      </c>
      <c r="N142" s="5">
        <v>310</v>
      </c>
      <c r="O142" s="5">
        <v>310</v>
      </c>
      <c r="P142" s="5">
        <v>310</v>
      </c>
      <c r="Q142" s="16">
        <v>299.58333333333331</v>
      </c>
    </row>
    <row r="143" spans="3:17">
      <c r="C143" s="19">
        <v>116</v>
      </c>
      <c r="D143" s="21" t="s">
        <v>94</v>
      </c>
      <c r="E143" s="5">
        <v>3000</v>
      </c>
      <c r="F143" s="5">
        <v>3000</v>
      </c>
      <c r="G143" s="5">
        <v>2850</v>
      </c>
      <c r="H143" s="5">
        <v>2850</v>
      </c>
      <c r="I143" s="5">
        <v>2850</v>
      </c>
      <c r="J143" s="5">
        <v>2900</v>
      </c>
      <c r="K143" s="5">
        <v>2900</v>
      </c>
      <c r="L143" s="5">
        <v>2900</v>
      </c>
      <c r="M143" s="5">
        <v>3000</v>
      </c>
      <c r="N143" s="5">
        <v>2700</v>
      </c>
      <c r="O143" s="5">
        <v>2700</v>
      </c>
      <c r="P143" s="5">
        <v>2700</v>
      </c>
      <c r="Q143" s="16">
        <v>2862.5</v>
      </c>
    </row>
    <row r="144" spans="3:17">
      <c r="C144" s="19">
        <v>117</v>
      </c>
      <c r="D144" s="21" t="s">
        <v>95</v>
      </c>
      <c r="E144" s="5">
        <v>1500</v>
      </c>
      <c r="F144" s="5">
        <v>1500</v>
      </c>
      <c r="G144" s="5">
        <v>1450</v>
      </c>
      <c r="H144" s="5">
        <v>1450</v>
      </c>
      <c r="I144" s="5">
        <v>1450</v>
      </c>
      <c r="J144" s="5">
        <v>1450</v>
      </c>
      <c r="K144" s="5">
        <v>1450</v>
      </c>
      <c r="L144" s="5">
        <v>1450</v>
      </c>
      <c r="M144" s="5">
        <v>1500</v>
      </c>
      <c r="N144" s="5">
        <v>1350</v>
      </c>
      <c r="O144" s="5">
        <v>1350</v>
      </c>
      <c r="P144" s="5">
        <v>1350</v>
      </c>
      <c r="Q144" s="16">
        <v>1437.5</v>
      </c>
    </row>
    <row r="145" spans="3:17">
      <c r="C145" s="19">
        <v>118</v>
      </c>
      <c r="D145" s="21" t="s">
        <v>199</v>
      </c>
      <c r="E145" s="5">
        <v>2250</v>
      </c>
      <c r="F145" s="5">
        <v>2250</v>
      </c>
      <c r="G145" s="5">
        <v>2250</v>
      </c>
      <c r="H145" s="5">
        <v>2250</v>
      </c>
      <c r="I145" s="5">
        <v>2250</v>
      </c>
      <c r="J145" s="5">
        <v>2175</v>
      </c>
      <c r="K145" s="5">
        <v>2175</v>
      </c>
      <c r="L145" s="5">
        <v>2175</v>
      </c>
      <c r="M145" s="5">
        <v>2250</v>
      </c>
      <c r="N145" s="5">
        <v>2025</v>
      </c>
      <c r="O145" s="5">
        <v>2025</v>
      </c>
      <c r="P145" s="5">
        <v>2025</v>
      </c>
      <c r="Q145" s="16">
        <v>2175</v>
      </c>
    </row>
    <row r="146" spans="3:17">
      <c r="C146" s="37" t="s">
        <v>96</v>
      </c>
      <c r="D146" s="38"/>
      <c r="E146" s="7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13"/>
    </row>
    <row r="147" spans="3:17">
      <c r="C147" s="19">
        <v>119</v>
      </c>
      <c r="D147" s="21" t="s">
        <v>97</v>
      </c>
      <c r="E147" s="5">
        <v>115</v>
      </c>
      <c r="F147" s="5">
        <v>115</v>
      </c>
      <c r="G147" s="5">
        <v>115</v>
      </c>
      <c r="H147" s="5">
        <v>125</v>
      </c>
      <c r="I147" s="5">
        <v>125</v>
      </c>
      <c r="J147" s="5" t="s">
        <v>239</v>
      </c>
      <c r="K147" s="5">
        <v>125</v>
      </c>
      <c r="L147" s="5" t="s">
        <v>239</v>
      </c>
      <c r="M147" s="5">
        <v>110</v>
      </c>
      <c r="N147" s="5">
        <v>110</v>
      </c>
      <c r="O147" s="5">
        <v>110</v>
      </c>
      <c r="P147" s="5">
        <v>110</v>
      </c>
      <c r="Q147" s="16">
        <v>116</v>
      </c>
    </row>
    <row r="148" spans="3:17">
      <c r="C148" s="19">
        <v>120</v>
      </c>
      <c r="D148" s="21" t="s">
        <v>98</v>
      </c>
      <c r="E148" s="5">
        <v>65</v>
      </c>
      <c r="F148" s="5">
        <v>65</v>
      </c>
      <c r="G148" s="5">
        <v>65</v>
      </c>
      <c r="H148" s="5">
        <v>60</v>
      </c>
      <c r="I148" s="5">
        <v>60</v>
      </c>
      <c r="J148" s="5">
        <v>60</v>
      </c>
      <c r="K148" s="5">
        <v>60</v>
      </c>
      <c r="L148" s="5">
        <v>60</v>
      </c>
      <c r="M148" s="5">
        <v>65</v>
      </c>
      <c r="N148" s="5">
        <v>65</v>
      </c>
      <c r="O148" s="5">
        <v>65</v>
      </c>
      <c r="P148" s="5">
        <v>65</v>
      </c>
      <c r="Q148" s="16">
        <v>62.916666666666664</v>
      </c>
    </row>
    <row r="149" spans="3:17">
      <c r="C149" s="19">
        <v>121</v>
      </c>
      <c r="D149" s="21" t="s">
        <v>99</v>
      </c>
      <c r="E149" s="5">
        <v>60</v>
      </c>
      <c r="F149" s="5">
        <v>60</v>
      </c>
      <c r="G149" s="5">
        <v>60</v>
      </c>
      <c r="H149" s="5">
        <v>60</v>
      </c>
      <c r="I149" s="5">
        <v>60</v>
      </c>
      <c r="J149" s="5">
        <v>60</v>
      </c>
      <c r="K149" s="5">
        <v>60</v>
      </c>
      <c r="L149" s="5">
        <v>60</v>
      </c>
      <c r="M149" s="5">
        <v>65</v>
      </c>
      <c r="N149" s="5">
        <v>65</v>
      </c>
      <c r="O149" s="5">
        <v>60</v>
      </c>
      <c r="P149" s="5">
        <v>60</v>
      </c>
      <c r="Q149" s="16">
        <v>60.833333333333336</v>
      </c>
    </row>
    <row r="150" spans="3:17" ht="22.5">
      <c r="C150" s="19">
        <v>122</v>
      </c>
      <c r="D150" s="21" t="s">
        <v>100</v>
      </c>
      <c r="E150" s="5">
        <v>65</v>
      </c>
      <c r="F150" s="5">
        <v>65</v>
      </c>
      <c r="G150" s="5">
        <v>65</v>
      </c>
      <c r="H150" s="5">
        <v>70</v>
      </c>
      <c r="I150" s="5">
        <v>70</v>
      </c>
      <c r="J150" s="5">
        <v>70</v>
      </c>
      <c r="K150" s="5">
        <v>70</v>
      </c>
      <c r="L150" s="5">
        <v>70</v>
      </c>
      <c r="M150" s="5">
        <v>75</v>
      </c>
      <c r="N150" s="5">
        <v>75</v>
      </c>
      <c r="O150" s="5">
        <v>65</v>
      </c>
      <c r="P150" s="5">
        <v>65</v>
      </c>
      <c r="Q150" s="16">
        <v>68.75</v>
      </c>
    </row>
    <row r="151" spans="3:17" ht="22.5">
      <c r="C151" s="19">
        <v>123</v>
      </c>
      <c r="D151" s="21" t="s">
        <v>200</v>
      </c>
      <c r="E151" s="5">
        <v>110</v>
      </c>
      <c r="F151" s="5">
        <v>110</v>
      </c>
      <c r="G151" s="5">
        <v>110</v>
      </c>
      <c r="H151" s="5">
        <v>110</v>
      </c>
      <c r="I151" s="5">
        <v>110</v>
      </c>
      <c r="J151" s="5">
        <v>110</v>
      </c>
      <c r="K151" s="5">
        <v>110</v>
      </c>
      <c r="L151" s="5">
        <v>110</v>
      </c>
      <c r="M151" s="5">
        <v>110</v>
      </c>
      <c r="N151" s="5">
        <v>110</v>
      </c>
      <c r="O151" s="5">
        <v>115</v>
      </c>
      <c r="P151" s="5">
        <v>115</v>
      </c>
      <c r="Q151" s="16">
        <v>110.83333333333333</v>
      </c>
    </row>
    <row r="152" spans="3:17">
      <c r="C152" s="19">
        <v>124</v>
      </c>
      <c r="D152" s="21" t="s">
        <v>101</v>
      </c>
      <c r="E152" s="5">
        <v>100</v>
      </c>
      <c r="F152" s="5">
        <v>100</v>
      </c>
      <c r="G152" s="5">
        <v>100</v>
      </c>
      <c r="H152" s="5">
        <v>100</v>
      </c>
      <c r="I152" s="5">
        <v>100</v>
      </c>
      <c r="J152" s="5">
        <v>100</v>
      </c>
      <c r="K152" s="5">
        <v>100</v>
      </c>
      <c r="L152" s="5">
        <v>100</v>
      </c>
      <c r="M152" s="5">
        <v>95</v>
      </c>
      <c r="N152" s="5">
        <v>95</v>
      </c>
      <c r="O152" s="5">
        <v>100</v>
      </c>
      <c r="P152" s="5">
        <v>100</v>
      </c>
      <c r="Q152" s="16">
        <v>99.166666666666671</v>
      </c>
    </row>
    <row r="153" spans="3:17">
      <c r="C153" s="37" t="s">
        <v>102</v>
      </c>
      <c r="D153" s="38"/>
      <c r="E153" s="7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13"/>
    </row>
    <row r="154" spans="3:17">
      <c r="C154" s="19">
        <v>125</v>
      </c>
      <c r="D154" s="21" t="s">
        <v>103</v>
      </c>
      <c r="E154" s="5">
        <v>75</v>
      </c>
      <c r="F154" s="5">
        <v>75</v>
      </c>
      <c r="G154" s="5">
        <v>65</v>
      </c>
      <c r="H154" s="5">
        <v>65</v>
      </c>
      <c r="I154" s="5">
        <v>65</v>
      </c>
      <c r="J154" s="5">
        <v>65</v>
      </c>
      <c r="K154" s="5">
        <v>65</v>
      </c>
      <c r="L154" s="5">
        <v>65</v>
      </c>
      <c r="M154" s="5">
        <v>65</v>
      </c>
      <c r="N154" s="5">
        <v>65</v>
      </c>
      <c r="O154" s="5">
        <v>65</v>
      </c>
      <c r="P154" s="5">
        <v>60</v>
      </c>
      <c r="Q154" s="16">
        <v>66.25</v>
      </c>
    </row>
    <row r="155" spans="3:17">
      <c r="C155" s="19">
        <v>126</v>
      </c>
      <c r="D155" s="21" t="s">
        <v>104</v>
      </c>
      <c r="E155" s="5">
        <v>65</v>
      </c>
      <c r="F155" s="5">
        <v>65</v>
      </c>
      <c r="G155" s="5">
        <v>65</v>
      </c>
      <c r="H155" s="5">
        <v>57.5</v>
      </c>
      <c r="I155" s="5">
        <v>60</v>
      </c>
      <c r="J155" s="5">
        <v>62.5</v>
      </c>
      <c r="K155" s="5">
        <v>60</v>
      </c>
      <c r="L155" s="5">
        <v>65</v>
      </c>
      <c r="M155" s="5">
        <v>65</v>
      </c>
      <c r="N155" s="5">
        <v>65</v>
      </c>
      <c r="O155" s="5">
        <v>60</v>
      </c>
      <c r="P155" s="5">
        <v>60</v>
      </c>
      <c r="Q155" s="16">
        <v>62.5</v>
      </c>
    </row>
    <row r="156" spans="3:17" ht="22.5">
      <c r="C156" s="19">
        <v>127</v>
      </c>
      <c r="D156" s="21" t="s">
        <v>105</v>
      </c>
      <c r="E156" s="5">
        <v>85</v>
      </c>
      <c r="F156" s="5">
        <v>85</v>
      </c>
      <c r="G156" s="5">
        <v>85</v>
      </c>
      <c r="H156" s="5">
        <v>97.5</v>
      </c>
      <c r="I156" s="5">
        <v>95</v>
      </c>
      <c r="J156" s="5">
        <v>85</v>
      </c>
      <c r="K156" s="5">
        <v>90</v>
      </c>
      <c r="L156" s="5">
        <v>85</v>
      </c>
      <c r="M156" s="5">
        <v>85</v>
      </c>
      <c r="N156" s="5">
        <v>85</v>
      </c>
      <c r="O156" s="5">
        <v>90</v>
      </c>
      <c r="P156" s="5" t="s">
        <v>239</v>
      </c>
      <c r="Q156" s="16">
        <v>87.954545454545453</v>
      </c>
    </row>
    <row r="157" spans="3:17">
      <c r="C157" s="19">
        <v>128</v>
      </c>
      <c r="D157" s="21" t="s">
        <v>106</v>
      </c>
      <c r="E157" s="5">
        <v>65</v>
      </c>
      <c r="F157" s="5">
        <v>65</v>
      </c>
      <c r="G157" s="5">
        <v>65</v>
      </c>
      <c r="H157" s="5">
        <v>70</v>
      </c>
      <c r="I157" s="5">
        <v>65</v>
      </c>
      <c r="J157" s="5">
        <v>65</v>
      </c>
      <c r="K157" s="5">
        <v>65</v>
      </c>
      <c r="L157" s="5">
        <v>65</v>
      </c>
      <c r="M157" s="5">
        <v>65</v>
      </c>
      <c r="N157" s="5">
        <v>65</v>
      </c>
      <c r="O157" s="5">
        <v>65</v>
      </c>
      <c r="P157" s="5">
        <v>75</v>
      </c>
      <c r="Q157" s="16">
        <v>66.25</v>
      </c>
    </row>
    <row r="158" spans="3:17">
      <c r="C158" s="19">
        <v>129</v>
      </c>
      <c r="D158" s="21" t="s">
        <v>107</v>
      </c>
      <c r="E158" s="5">
        <v>185</v>
      </c>
      <c r="F158" s="5">
        <v>185</v>
      </c>
      <c r="G158" s="5">
        <v>200</v>
      </c>
      <c r="H158" s="5">
        <v>210</v>
      </c>
      <c r="I158" s="5">
        <v>200</v>
      </c>
      <c r="J158" s="5">
        <v>200</v>
      </c>
      <c r="K158" s="5">
        <v>200</v>
      </c>
      <c r="L158" s="5">
        <v>200</v>
      </c>
      <c r="M158" s="5">
        <v>200</v>
      </c>
      <c r="N158" s="5">
        <v>200</v>
      </c>
      <c r="O158" s="5">
        <v>200</v>
      </c>
      <c r="P158" s="5">
        <v>200</v>
      </c>
      <c r="Q158" s="16">
        <v>198.33333333333334</v>
      </c>
    </row>
    <row r="159" spans="3:17" ht="22.5">
      <c r="C159" s="19">
        <v>130</v>
      </c>
      <c r="D159" s="21" t="s">
        <v>108</v>
      </c>
      <c r="E159" s="5">
        <v>220</v>
      </c>
      <c r="F159" s="5">
        <v>220</v>
      </c>
      <c r="G159" s="5">
        <v>220</v>
      </c>
      <c r="H159" s="5">
        <v>230</v>
      </c>
      <c r="I159" s="5">
        <v>230</v>
      </c>
      <c r="J159" s="5">
        <v>230</v>
      </c>
      <c r="K159" s="5">
        <v>230</v>
      </c>
      <c r="L159" s="5">
        <v>230</v>
      </c>
      <c r="M159" s="5">
        <v>230</v>
      </c>
      <c r="N159" s="5">
        <v>230</v>
      </c>
      <c r="O159" s="5">
        <v>230</v>
      </c>
      <c r="P159" s="5">
        <v>230</v>
      </c>
      <c r="Q159" s="16">
        <v>227.5</v>
      </c>
    </row>
    <row r="160" spans="3:17">
      <c r="C160" s="37" t="s">
        <v>109</v>
      </c>
      <c r="D160" s="38"/>
      <c r="E160" s="7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13"/>
    </row>
    <row r="161" spans="3:17">
      <c r="C161" s="19">
        <v>131</v>
      </c>
      <c r="D161" s="20" t="s">
        <v>201</v>
      </c>
      <c r="E161" s="5">
        <v>37.5</v>
      </c>
      <c r="F161" s="5">
        <v>40</v>
      </c>
      <c r="G161" s="5">
        <v>40</v>
      </c>
      <c r="H161" s="5">
        <v>42.5</v>
      </c>
      <c r="I161" s="5">
        <v>42.5</v>
      </c>
      <c r="J161" s="5">
        <v>38.299999999999997</v>
      </c>
      <c r="K161" s="5">
        <v>40</v>
      </c>
      <c r="L161" s="5">
        <v>35</v>
      </c>
      <c r="M161" s="5">
        <v>35</v>
      </c>
      <c r="N161" s="5">
        <v>45</v>
      </c>
      <c r="O161" s="5">
        <v>47.5</v>
      </c>
      <c r="P161" s="5">
        <v>47.5</v>
      </c>
      <c r="Q161" s="16">
        <v>40.9</v>
      </c>
    </row>
    <row r="162" spans="3:17">
      <c r="C162" s="19">
        <v>132</v>
      </c>
      <c r="D162" s="20" t="s">
        <v>202</v>
      </c>
      <c r="E162" s="5">
        <v>50</v>
      </c>
      <c r="F162" s="5">
        <v>50</v>
      </c>
      <c r="G162" s="5">
        <v>50</v>
      </c>
      <c r="H162" s="5">
        <v>52.5</v>
      </c>
      <c r="I162" s="5">
        <v>52.5</v>
      </c>
      <c r="J162" s="5">
        <v>48.3</v>
      </c>
      <c r="K162" s="5">
        <v>50</v>
      </c>
      <c r="L162" s="5">
        <v>50</v>
      </c>
      <c r="M162" s="5">
        <v>60</v>
      </c>
      <c r="N162" s="5">
        <v>62.5</v>
      </c>
      <c r="O162" s="5">
        <v>62.5</v>
      </c>
      <c r="P162" s="5">
        <v>62.5</v>
      </c>
      <c r="Q162" s="16">
        <v>54.233333333333327</v>
      </c>
    </row>
    <row r="163" spans="3:17">
      <c r="C163" s="19">
        <v>133</v>
      </c>
      <c r="D163" s="20" t="s">
        <v>203</v>
      </c>
      <c r="E163" s="5" t="s">
        <v>239</v>
      </c>
      <c r="F163" s="5" t="s">
        <v>239</v>
      </c>
      <c r="G163" s="5" t="s">
        <v>239</v>
      </c>
      <c r="H163" s="5" t="s">
        <v>239</v>
      </c>
      <c r="I163" s="5" t="s">
        <v>239</v>
      </c>
      <c r="J163" s="5" t="s">
        <v>239</v>
      </c>
      <c r="K163" s="5" t="s">
        <v>239</v>
      </c>
      <c r="L163" s="5" t="s">
        <v>239</v>
      </c>
      <c r="M163" s="5" t="s">
        <v>239</v>
      </c>
      <c r="N163" s="5" t="s">
        <v>239</v>
      </c>
      <c r="O163" s="5" t="s">
        <v>239</v>
      </c>
      <c r="P163" s="5" t="s">
        <v>239</v>
      </c>
      <c r="Q163" s="16" t="s">
        <v>239</v>
      </c>
    </row>
    <row r="164" spans="3:17">
      <c r="C164" s="19">
        <v>134</v>
      </c>
      <c r="D164" s="20" t="s">
        <v>110</v>
      </c>
      <c r="E164" s="5">
        <v>82.5</v>
      </c>
      <c r="F164" s="5">
        <v>82.5</v>
      </c>
      <c r="G164" s="5">
        <v>82.5</v>
      </c>
      <c r="H164" s="5">
        <v>82.5</v>
      </c>
      <c r="I164" s="5">
        <v>82.5</v>
      </c>
      <c r="J164" s="5">
        <v>86.7</v>
      </c>
      <c r="K164" s="5">
        <v>82.5</v>
      </c>
      <c r="L164" s="5">
        <v>82.5</v>
      </c>
      <c r="M164" s="5">
        <v>82.5</v>
      </c>
      <c r="N164" s="5">
        <v>70</v>
      </c>
      <c r="O164" s="5">
        <v>70</v>
      </c>
      <c r="P164" s="5">
        <v>70</v>
      </c>
      <c r="Q164" s="16">
        <v>79.725000000000009</v>
      </c>
    </row>
    <row r="165" spans="3:17">
      <c r="C165" s="19">
        <v>135</v>
      </c>
      <c r="D165" s="20" t="s">
        <v>204</v>
      </c>
      <c r="E165" s="5">
        <v>62.5</v>
      </c>
      <c r="F165" s="5">
        <v>62.5</v>
      </c>
      <c r="G165" s="5">
        <v>62.5</v>
      </c>
      <c r="H165" s="5">
        <v>67.5</v>
      </c>
      <c r="I165" s="5">
        <v>67.5</v>
      </c>
      <c r="J165" s="5">
        <v>63.3</v>
      </c>
      <c r="K165" s="5">
        <v>60</v>
      </c>
      <c r="L165" s="5">
        <v>70</v>
      </c>
      <c r="M165" s="5">
        <v>70</v>
      </c>
      <c r="N165" s="5">
        <v>72.5</v>
      </c>
      <c r="O165" s="5">
        <v>90</v>
      </c>
      <c r="P165" s="5">
        <v>90</v>
      </c>
      <c r="Q165" s="16">
        <v>69.858333333333334</v>
      </c>
    </row>
    <row r="166" spans="3:17">
      <c r="C166" s="19">
        <v>136</v>
      </c>
      <c r="D166" s="20" t="s">
        <v>205</v>
      </c>
      <c r="E166" s="5">
        <v>92.5</v>
      </c>
      <c r="F166" s="5">
        <v>87.5</v>
      </c>
      <c r="G166" s="5">
        <v>87.5</v>
      </c>
      <c r="H166" s="5">
        <v>87.5</v>
      </c>
      <c r="I166" s="5">
        <v>87.5</v>
      </c>
      <c r="J166" s="5">
        <v>85</v>
      </c>
      <c r="K166" s="5">
        <v>77.5</v>
      </c>
      <c r="L166" s="5">
        <v>100</v>
      </c>
      <c r="M166" s="5">
        <v>100</v>
      </c>
      <c r="N166" s="5">
        <v>100</v>
      </c>
      <c r="O166" s="5">
        <v>100</v>
      </c>
      <c r="P166" s="5">
        <v>100</v>
      </c>
      <c r="Q166" s="16">
        <v>92.083333333333329</v>
      </c>
    </row>
    <row r="167" spans="3:17">
      <c r="C167" s="37" t="s">
        <v>111</v>
      </c>
      <c r="D167" s="38"/>
      <c r="E167" s="7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13"/>
    </row>
    <row r="168" spans="3:17">
      <c r="C168" s="47" t="s">
        <v>112</v>
      </c>
      <c r="D168" s="4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14"/>
    </row>
    <row r="169" spans="3:17">
      <c r="C169" s="19">
        <v>137</v>
      </c>
      <c r="D169" s="20" t="s">
        <v>212</v>
      </c>
      <c r="E169" s="5">
        <v>8.3000000000000007</v>
      </c>
      <c r="F169" s="5">
        <v>8.3000000000000007</v>
      </c>
      <c r="G169" s="5">
        <v>7.8</v>
      </c>
      <c r="H169" s="5">
        <v>8.3000000000000007</v>
      </c>
      <c r="I169" s="5">
        <v>8.3000000000000007</v>
      </c>
      <c r="J169" s="5">
        <v>8.3000000000000007</v>
      </c>
      <c r="K169" s="5">
        <v>8.3000000000000007</v>
      </c>
      <c r="L169" s="5">
        <v>8.3000000000000007</v>
      </c>
      <c r="M169" s="5">
        <v>7.8</v>
      </c>
      <c r="N169" s="5">
        <v>7.8</v>
      </c>
      <c r="O169" s="5">
        <v>7.8</v>
      </c>
      <c r="P169" s="5">
        <v>7.4</v>
      </c>
      <c r="Q169" s="16">
        <v>8.0583333333333318</v>
      </c>
    </row>
    <row r="170" spans="3:17">
      <c r="C170" s="19">
        <v>138</v>
      </c>
      <c r="D170" s="20" t="s">
        <v>213</v>
      </c>
      <c r="E170" s="5">
        <v>12.25</v>
      </c>
      <c r="F170" s="5">
        <v>12.25</v>
      </c>
      <c r="G170" s="5">
        <v>11.5</v>
      </c>
      <c r="H170" s="5">
        <v>12.1</v>
      </c>
      <c r="I170" s="5">
        <v>12.6</v>
      </c>
      <c r="J170" s="5">
        <v>12.6</v>
      </c>
      <c r="K170" s="5">
        <v>11.5</v>
      </c>
      <c r="L170" s="5">
        <v>11.5</v>
      </c>
      <c r="M170" s="5">
        <v>11.5</v>
      </c>
      <c r="N170" s="5">
        <v>11</v>
      </c>
      <c r="O170" s="5">
        <v>11</v>
      </c>
      <c r="P170" s="5">
        <v>12</v>
      </c>
      <c r="Q170" s="16">
        <v>11.816666666666665</v>
      </c>
    </row>
    <row r="171" spans="3:17">
      <c r="C171" s="19">
        <v>139</v>
      </c>
      <c r="D171" s="20" t="s">
        <v>214</v>
      </c>
      <c r="E171" s="5">
        <v>17.95</v>
      </c>
      <c r="F171" s="5">
        <v>17.95</v>
      </c>
      <c r="G171" s="5">
        <v>17.95</v>
      </c>
      <c r="H171" s="5">
        <v>17.95</v>
      </c>
      <c r="I171" s="5">
        <v>17.45</v>
      </c>
      <c r="J171" s="5">
        <v>17.45</v>
      </c>
      <c r="K171" s="5">
        <v>17.45</v>
      </c>
      <c r="L171" s="5">
        <v>17.45</v>
      </c>
      <c r="M171" s="5">
        <v>17.95</v>
      </c>
      <c r="N171" s="5">
        <v>16.95</v>
      </c>
      <c r="O171" s="5">
        <v>16.95</v>
      </c>
      <c r="P171" s="5">
        <v>16</v>
      </c>
      <c r="Q171" s="16">
        <v>17.454166666666662</v>
      </c>
    </row>
    <row r="172" spans="3:17">
      <c r="C172" s="19">
        <v>140</v>
      </c>
      <c r="D172" s="20" t="s">
        <v>215</v>
      </c>
      <c r="E172" s="5">
        <v>31.25</v>
      </c>
      <c r="F172" s="5">
        <v>31.25</v>
      </c>
      <c r="G172" s="5">
        <v>31.25</v>
      </c>
      <c r="H172" s="5">
        <v>32</v>
      </c>
      <c r="I172" s="5">
        <v>32</v>
      </c>
      <c r="J172" s="5">
        <v>32</v>
      </c>
      <c r="K172" s="5">
        <v>30.5</v>
      </c>
      <c r="L172" s="5">
        <v>30.5</v>
      </c>
      <c r="M172" s="5">
        <v>32</v>
      </c>
      <c r="N172" s="5">
        <v>32</v>
      </c>
      <c r="O172" s="5">
        <v>32</v>
      </c>
      <c r="P172" s="5">
        <v>37.5</v>
      </c>
      <c r="Q172" s="16">
        <v>32.020833333333336</v>
      </c>
    </row>
    <row r="173" spans="3:17">
      <c r="C173" s="19">
        <v>141</v>
      </c>
      <c r="D173" s="20" t="s">
        <v>216</v>
      </c>
      <c r="E173" s="5">
        <v>52.4</v>
      </c>
      <c r="F173" s="5">
        <v>48.4</v>
      </c>
      <c r="G173" s="5">
        <v>49.9</v>
      </c>
      <c r="H173" s="5">
        <v>49.9</v>
      </c>
      <c r="I173" s="5">
        <v>49.9</v>
      </c>
      <c r="J173" s="5">
        <v>49.9</v>
      </c>
      <c r="K173" s="5">
        <v>56.5</v>
      </c>
      <c r="L173" s="5">
        <v>56.5</v>
      </c>
      <c r="M173" s="5">
        <v>49.9</v>
      </c>
      <c r="N173" s="5">
        <v>49.9</v>
      </c>
      <c r="O173" s="5">
        <v>49.9</v>
      </c>
      <c r="P173" s="5">
        <v>53</v>
      </c>
      <c r="Q173" s="16">
        <v>51.341666666666661</v>
      </c>
    </row>
    <row r="174" spans="3:17">
      <c r="C174" s="19">
        <v>142</v>
      </c>
      <c r="D174" s="20" t="s">
        <v>217</v>
      </c>
      <c r="E174" s="5">
        <v>71</v>
      </c>
      <c r="F174" s="5">
        <v>71</v>
      </c>
      <c r="G174" s="5">
        <v>78.2</v>
      </c>
      <c r="H174" s="5">
        <v>70.7</v>
      </c>
      <c r="I174" s="5">
        <v>70.7</v>
      </c>
      <c r="J174" s="5">
        <v>70.7</v>
      </c>
      <c r="K174" s="5">
        <v>72</v>
      </c>
      <c r="L174" s="5">
        <v>72</v>
      </c>
      <c r="M174" s="5">
        <v>67</v>
      </c>
      <c r="N174" s="5">
        <v>67</v>
      </c>
      <c r="O174" s="5">
        <v>67</v>
      </c>
      <c r="P174" s="5">
        <v>75</v>
      </c>
      <c r="Q174" s="16">
        <v>71.025000000000006</v>
      </c>
    </row>
    <row r="175" spans="3:17">
      <c r="C175" s="19">
        <v>143</v>
      </c>
      <c r="D175" s="20" t="s">
        <v>218</v>
      </c>
      <c r="E175" s="5">
        <v>109.5</v>
      </c>
      <c r="F175" s="5">
        <v>94.5</v>
      </c>
      <c r="G175" s="5">
        <v>109.5</v>
      </c>
      <c r="H175" s="5">
        <v>91.5</v>
      </c>
      <c r="I175" s="5">
        <v>91.5</v>
      </c>
      <c r="J175" s="5">
        <v>91.5</v>
      </c>
      <c r="K175" s="5">
        <v>113</v>
      </c>
      <c r="L175" s="5">
        <v>113</v>
      </c>
      <c r="M175" s="5">
        <v>91.5</v>
      </c>
      <c r="N175" s="5">
        <v>89</v>
      </c>
      <c r="O175" s="5">
        <v>91.5</v>
      </c>
      <c r="P175" s="5">
        <v>96.32204999999999</v>
      </c>
      <c r="Q175" s="16">
        <v>98.526837499999999</v>
      </c>
    </row>
    <row r="176" spans="3:17">
      <c r="C176" s="37" t="s">
        <v>113</v>
      </c>
      <c r="D176" s="3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14"/>
    </row>
    <row r="177" spans="3:17">
      <c r="C177" s="39" t="s">
        <v>114</v>
      </c>
      <c r="D177" s="40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14"/>
    </row>
    <row r="178" spans="3:17">
      <c r="C178" s="19">
        <v>144</v>
      </c>
      <c r="D178" s="20" t="s">
        <v>115</v>
      </c>
      <c r="E178" s="5">
        <v>63.5</v>
      </c>
      <c r="F178" s="5">
        <v>63.5</v>
      </c>
      <c r="G178" s="5">
        <v>62</v>
      </c>
      <c r="H178" s="5">
        <v>62</v>
      </c>
      <c r="I178" s="5">
        <v>60</v>
      </c>
      <c r="J178" s="5">
        <v>60</v>
      </c>
      <c r="K178" s="5">
        <v>57</v>
      </c>
      <c r="L178" s="5">
        <v>60</v>
      </c>
      <c r="M178" s="5">
        <v>53</v>
      </c>
      <c r="N178" s="5">
        <v>53</v>
      </c>
      <c r="O178" s="5">
        <v>55</v>
      </c>
      <c r="P178" s="5">
        <v>55</v>
      </c>
      <c r="Q178" s="16">
        <v>58.666666666666664</v>
      </c>
    </row>
    <row r="179" spans="3:17">
      <c r="C179" s="19">
        <v>145</v>
      </c>
      <c r="D179" s="20" t="s">
        <v>116</v>
      </c>
      <c r="E179" s="5">
        <v>102</v>
      </c>
      <c r="F179" s="5">
        <v>102</v>
      </c>
      <c r="G179" s="5">
        <v>99</v>
      </c>
      <c r="H179" s="5">
        <v>99</v>
      </c>
      <c r="I179" s="5">
        <v>98</v>
      </c>
      <c r="J179" s="5">
        <v>92</v>
      </c>
      <c r="K179" s="5">
        <v>93</v>
      </c>
      <c r="L179" s="5">
        <v>95</v>
      </c>
      <c r="M179" s="5">
        <v>85</v>
      </c>
      <c r="N179" s="5">
        <v>85</v>
      </c>
      <c r="O179" s="5">
        <v>87</v>
      </c>
      <c r="P179" s="5">
        <v>85</v>
      </c>
      <c r="Q179" s="16">
        <v>93.5</v>
      </c>
    </row>
    <row r="180" spans="3:17">
      <c r="C180" s="19">
        <v>146</v>
      </c>
      <c r="D180" s="20" t="s">
        <v>117</v>
      </c>
      <c r="E180" s="5">
        <v>160</v>
      </c>
      <c r="F180" s="5">
        <v>160</v>
      </c>
      <c r="G180" s="5">
        <v>158</v>
      </c>
      <c r="H180" s="5">
        <v>155</v>
      </c>
      <c r="I180" s="5">
        <v>155</v>
      </c>
      <c r="J180" s="5">
        <v>145</v>
      </c>
      <c r="K180" s="5">
        <v>142</v>
      </c>
      <c r="L180" s="5">
        <v>155</v>
      </c>
      <c r="M180" s="5">
        <v>138</v>
      </c>
      <c r="N180" s="5">
        <v>140</v>
      </c>
      <c r="O180" s="5">
        <v>140</v>
      </c>
      <c r="P180" s="5">
        <v>135</v>
      </c>
      <c r="Q180" s="16">
        <v>148.58333333333334</v>
      </c>
    </row>
    <row r="181" spans="3:17">
      <c r="C181" s="19">
        <v>147</v>
      </c>
      <c r="D181" s="20" t="s">
        <v>118</v>
      </c>
      <c r="E181" s="5">
        <v>237.5</v>
      </c>
      <c r="F181" s="5">
        <v>237.5</v>
      </c>
      <c r="G181" s="5">
        <v>230</v>
      </c>
      <c r="H181" s="5">
        <v>235</v>
      </c>
      <c r="I181" s="5">
        <v>220</v>
      </c>
      <c r="J181" s="5">
        <v>215</v>
      </c>
      <c r="K181" s="5">
        <v>212</v>
      </c>
      <c r="L181" s="5">
        <v>215</v>
      </c>
      <c r="M181" s="5">
        <v>205</v>
      </c>
      <c r="N181" s="5">
        <v>200</v>
      </c>
      <c r="O181" s="5">
        <v>200</v>
      </c>
      <c r="P181" s="5">
        <v>205</v>
      </c>
      <c r="Q181" s="16">
        <v>217.66666666666666</v>
      </c>
    </row>
    <row r="182" spans="3:17">
      <c r="C182" s="39" t="s">
        <v>206</v>
      </c>
      <c r="D182" s="40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14"/>
    </row>
    <row r="183" spans="3:17">
      <c r="C183" s="19">
        <v>148</v>
      </c>
      <c r="D183" s="20" t="s">
        <v>119</v>
      </c>
      <c r="E183" s="5">
        <v>29.5</v>
      </c>
      <c r="F183" s="5">
        <v>27</v>
      </c>
      <c r="G183" s="5">
        <v>28</v>
      </c>
      <c r="H183" s="5">
        <v>28</v>
      </c>
      <c r="I183" s="5">
        <v>28</v>
      </c>
      <c r="J183" s="5">
        <v>28</v>
      </c>
      <c r="K183" s="5">
        <v>27</v>
      </c>
      <c r="L183" s="5">
        <v>27</v>
      </c>
      <c r="M183" s="5">
        <v>29.5</v>
      </c>
      <c r="N183" s="5">
        <v>28</v>
      </c>
      <c r="O183" s="5">
        <v>26</v>
      </c>
      <c r="P183" s="5">
        <v>27</v>
      </c>
      <c r="Q183" s="16">
        <v>27.75</v>
      </c>
    </row>
    <row r="184" spans="3:17">
      <c r="C184" s="19">
        <v>149</v>
      </c>
      <c r="D184" s="20" t="s">
        <v>120</v>
      </c>
      <c r="E184" s="5">
        <v>38.5</v>
      </c>
      <c r="F184" s="5">
        <v>37</v>
      </c>
      <c r="G184" s="5">
        <v>37</v>
      </c>
      <c r="H184" s="5">
        <v>36.5</v>
      </c>
      <c r="I184" s="5">
        <v>36</v>
      </c>
      <c r="J184" s="5">
        <v>35</v>
      </c>
      <c r="K184" s="5">
        <v>35</v>
      </c>
      <c r="L184" s="5">
        <v>35</v>
      </c>
      <c r="M184" s="5">
        <v>32</v>
      </c>
      <c r="N184" s="5">
        <v>32</v>
      </c>
      <c r="O184" s="5">
        <v>31</v>
      </c>
      <c r="P184" s="5">
        <v>31</v>
      </c>
      <c r="Q184" s="16">
        <v>34.666666666666664</v>
      </c>
    </row>
    <row r="185" spans="3:17">
      <c r="C185" s="19">
        <v>150</v>
      </c>
      <c r="D185" s="20" t="s">
        <v>121</v>
      </c>
      <c r="E185" s="5">
        <v>57.25</v>
      </c>
      <c r="F185" s="5">
        <v>55</v>
      </c>
      <c r="G185" s="5">
        <v>55</v>
      </c>
      <c r="H185" s="5">
        <v>54</v>
      </c>
      <c r="I185" s="5">
        <v>54</v>
      </c>
      <c r="J185" s="5">
        <v>53</v>
      </c>
      <c r="K185" s="5">
        <v>52</v>
      </c>
      <c r="L185" s="5">
        <v>52</v>
      </c>
      <c r="M185" s="5">
        <v>50</v>
      </c>
      <c r="N185" s="5">
        <v>46</v>
      </c>
      <c r="O185" s="5">
        <v>46</v>
      </c>
      <c r="P185" s="5">
        <v>45</v>
      </c>
      <c r="Q185" s="16">
        <v>51.604166666666664</v>
      </c>
    </row>
    <row r="186" spans="3:17">
      <c r="C186" s="19">
        <v>151</v>
      </c>
      <c r="D186" s="20" t="s">
        <v>122</v>
      </c>
      <c r="E186" s="5">
        <v>71</v>
      </c>
      <c r="F186" s="5">
        <v>70</v>
      </c>
      <c r="G186" s="5">
        <v>69</v>
      </c>
      <c r="H186" s="5">
        <v>68.75</v>
      </c>
      <c r="I186" s="5">
        <v>68</v>
      </c>
      <c r="J186" s="5">
        <v>66</v>
      </c>
      <c r="K186" s="5">
        <v>65</v>
      </c>
      <c r="L186" s="5">
        <v>65</v>
      </c>
      <c r="M186" s="5">
        <v>63</v>
      </c>
      <c r="N186" s="5">
        <v>65</v>
      </c>
      <c r="O186" s="5">
        <v>62</v>
      </c>
      <c r="P186" s="5">
        <v>62</v>
      </c>
      <c r="Q186" s="16">
        <v>66.229166666666671</v>
      </c>
    </row>
    <row r="187" spans="3:17">
      <c r="C187" s="19">
        <v>152</v>
      </c>
      <c r="D187" s="20" t="s">
        <v>123</v>
      </c>
      <c r="E187" s="5">
        <v>90</v>
      </c>
      <c r="F187" s="5">
        <v>90</v>
      </c>
      <c r="G187" s="5">
        <v>89</v>
      </c>
      <c r="H187" s="5" t="s">
        <v>239</v>
      </c>
      <c r="I187" s="5">
        <v>89</v>
      </c>
      <c r="J187" s="5">
        <v>86</v>
      </c>
      <c r="K187" s="5">
        <v>85</v>
      </c>
      <c r="L187" s="5">
        <v>85</v>
      </c>
      <c r="M187" s="5">
        <v>83</v>
      </c>
      <c r="N187" s="5" t="s">
        <v>239</v>
      </c>
      <c r="O187" s="5">
        <v>83</v>
      </c>
      <c r="P187" s="5">
        <v>85</v>
      </c>
      <c r="Q187" s="16">
        <v>86.5</v>
      </c>
    </row>
    <row r="188" spans="3:17">
      <c r="C188" s="19">
        <v>153</v>
      </c>
      <c r="D188" s="20" t="s">
        <v>124</v>
      </c>
      <c r="E188" s="5">
        <v>131.75</v>
      </c>
      <c r="F188" s="5">
        <v>127</v>
      </c>
      <c r="G188" s="5">
        <v>130</v>
      </c>
      <c r="H188" s="5">
        <v>129</v>
      </c>
      <c r="I188" s="5">
        <v>129</v>
      </c>
      <c r="J188" s="5">
        <v>123.5</v>
      </c>
      <c r="K188" s="5">
        <v>122</v>
      </c>
      <c r="L188" s="5">
        <v>122</v>
      </c>
      <c r="M188" s="5">
        <v>120</v>
      </c>
      <c r="N188" s="5" t="s">
        <v>239</v>
      </c>
      <c r="O188" s="5">
        <v>117</v>
      </c>
      <c r="P188" s="5">
        <v>117</v>
      </c>
      <c r="Q188" s="16">
        <v>124.38636363636364</v>
      </c>
    </row>
    <row r="189" spans="3:17">
      <c r="C189" s="19">
        <v>154</v>
      </c>
      <c r="D189" s="20" t="s">
        <v>125</v>
      </c>
      <c r="E189" s="5">
        <v>28.5</v>
      </c>
      <c r="F189" s="5">
        <v>29</v>
      </c>
      <c r="G189" s="5">
        <v>27</v>
      </c>
      <c r="H189" s="5">
        <v>29</v>
      </c>
      <c r="I189" s="5">
        <v>27</v>
      </c>
      <c r="J189" s="5">
        <v>27</v>
      </c>
      <c r="K189" s="5">
        <v>26</v>
      </c>
      <c r="L189" s="5">
        <v>26</v>
      </c>
      <c r="M189" s="5">
        <v>28</v>
      </c>
      <c r="N189" s="5">
        <v>28</v>
      </c>
      <c r="O189" s="5">
        <v>28</v>
      </c>
      <c r="P189" s="5">
        <v>27</v>
      </c>
      <c r="Q189" s="16">
        <v>27.541666666666668</v>
      </c>
    </row>
    <row r="190" spans="3:17">
      <c r="C190" s="19">
        <v>155</v>
      </c>
      <c r="D190" s="20" t="s">
        <v>126</v>
      </c>
      <c r="E190" s="5">
        <v>38.5</v>
      </c>
      <c r="F190" s="5">
        <v>45</v>
      </c>
      <c r="G190" s="5">
        <v>43</v>
      </c>
      <c r="H190" s="5">
        <v>43.5</v>
      </c>
      <c r="I190" s="5">
        <v>42</v>
      </c>
      <c r="J190" s="5">
        <v>42</v>
      </c>
      <c r="K190" s="5">
        <v>42</v>
      </c>
      <c r="L190" s="5">
        <v>42</v>
      </c>
      <c r="M190" s="5">
        <v>40</v>
      </c>
      <c r="N190" s="5">
        <v>42</v>
      </c>
      <c r="O190" s="5">
        <v>41</v>
      </c>
      <c r="P190" s="5">
        <v>41</v>
      </c>
      <c r="Q190" s="16">
        <v>41.833333333333336</v>
      </c>
    </row>
    <row r="191" spans="3:17">
      <c r="C191" s="19">
        <v>156</v>
      </c>
      <c r="D191" s="20" t="s">
        <v>127</v>
      </c>
      <c r="E191" s="5">
        <v>58</v>
      </c>
      <c r="F191" s="5">
        <v>57</v>
      </c>
      <c r="G191" s="5">
        <v>55</v>
      </c>
      <c r="H191" s="5">
        <v>56</v>
      </c>
      <c r="I191" s="5">
        <v>55</v>
      </c>
      <c r="J191" s="5">
        <v>55</v>
      </c>
      <c r="K191" s="5">
        <v>53</v>
      </c>
      <c r="L191" s="5">
        <v>53</v>
      </c>
      <c r="M191" s="5">
        <v>55</v>
      </c>
      <c r="N191" s="5">
        <v>57</v>
      </c>
      <c r="O191" s="5">
        <v>54</v>
      </c>
      <c r="P191" s="5">
        <v>53</v>
      </c>
      <c r="Q191" s="16">
        <v>55.083333333333336</v>
      </c>
    </row>
    <row r="192" spans="3:17">
      <c r="C192" s="19">
        <v>157</v>
      </c>
      <c r="D192" s="20" t="s">
        <v>128</v>
      </c>
      <c r="E192" s="5">
        <v>74.5</v>
      </c>
      <c r="F192" s="5">
        <v>72</v>
      </c>
      <c r="G192" s="5">
        <v>75</v>
      </c>
      <c r="H192" s="5">
        <v>76</v>
      </c>
      <c r="I192" s="5">
        <v>73</v>
      </c>
      <c r="J192" s="5">
        <v>74</v>
      </c>
      <c r="K192" s="5">
        <v>74</v>
      </c>
      <c r="L192" s="5">
        <v>74</v>
      </c>
      <c r="M192" s="5">
        <v>63</v>
      </c>
      <c r="N192" s="5">
        <v>77</v>
      </c>
      <c r="O192" s="5">
        <v>72</v>
      </c>
      <c r="P192" s="5">
        <v>75</v>
      </c>
      <c r="Q192" s="16">
        <v>73.291666666666671</v>
      </c>
    </row>
    <row r="193" spans="3:17">
      <c r="C193" s="19">
        <v>158</v>
      </c>
      <c r="D193" s="20" t="s">
        <v>129</v>
      </c>
      <c r="E193" s="5">
        <v>121.5</v>
      </c>
      <c r="F193" s="5">
        <v>112</v>
      </c>
      <c r="G193" s="5">
        <v>108</v>
      </c>
      <c r="H193" s="5">
        <v>108</v>
      </c>
      <c r="I193" s="5">
        <v>106</v>
      </c>
      <c r="J193" s="5">
        <v>106</v>
      </c>
      <c r="K193" s="5">
        <v>104</v>
      </c>
      <c r="L193" s="5">
        <v>104</v>
      </c>
      <c r="M193" s="5">
        <v>102</v>
      </c>
      <c r="N193" s="5">
        <v>106</v>
      </c>
      <c r="O193" s="5">
        <v>105</v>
      </c>
      <c r="P193" s="5">
        <v>105</v>
      </c>
      <c r="Q193" s="16">
        <v>107.29166666666667</v>
      </c>
    </row>
    <row r="194" spans="3:17">
      <c r="C194" s="19">
        <v>159</v>
      </c>
      <c r="D194" s="20" t="s">
        <v>130</v>
      </c>
      <c r="E194" s="5" t="s">
        <v>239</v>
      </c>
      <c r="F194" s="5" t="s">
        <v>239</v>
      </c>
      <c r="G194" s="5" t="s">
        <v>239</v>
      </c>
      <c r="H194" s="5" t="s">
        <v>239</v>
      </c>
      <c r="I194" s="5" t="s">
        <v>239</v>
      </c>
      <c r="J194" s="5" t="s">
        <v>239</v>
      </c>
      <c r="K194" s="5" t="s">
        <v>239</v>
      </c>
      <c r="L194" s="5" t="s">
        <v>239</v>
      </c>
      <c r="M194" s="5" t="s">
        <v>239</v>
      </c>
      <c r="N194" s="5" t="s">
        <v>239</v>
      </c>
      <c r="O194" s="5" t="s">
        <v>239</v>
      </c>
      <c r="P194" s="5" t="s">
        <v>239</v>
      </c>
      <c r="Q194" s="16" t="s">
        <v>239</v>
      </c>
    </row>
    <row r="195" spans="3:17">
      <c r="C195" s="39" t="s">
        <v>131</v>
      </c>
      <c r="D195" s="40"/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14"/>
    </row>
    <row r="196" spans="3:17">
      <c r="C196" s="19">
        <v>160</v>
      </c>
      <c r="D196" s="20" t="s">
        <v>132</v>
      </c>
      <c r="E196" s="5">
        <v>199</v>
      </c>
      <c r="F196" s="5">
        <v>205</v>
      </c>
      <c r="G196" s="5">
        <v>205</v>
      </c>
      <c r="H196" s="5">
        <v>205</v>
      </c>
      <c r="I196" s="5">
        <v>204</v>
      </c>
      <c r="J196" s="5">
        <v>205</v>
      </c>
      <c r="K196" s="5">
        <v>180</v>
      </c>
      <c r="L196" s="5" t="s">
        <v>239</v>
      </c>
      <c r="M196" s="5" t="s">
        <v>239</v>
      </c>
      <c r="N196" s="5">
        <v>186</v>
      </c>
      <c r="O196" s="5">
        <v>177</v>
      </c>
      <c r="P196" s="5">
        <v>175</v>
      </c>
      <c r="Q196" s="16">
        <v>194.1</v>
      </c>
    </row>
    <row r="197" spans="3:17">
      <c r="C197" s="19">
        <v>161</v>
      </c>
      <c r="D197" s="20" t="s">
        <v>133</v>
      </c>
      <c r="E197" s="5">
        <v>155</v>
      </c>
      <c r="F197" s="5">
        <v>159</v>
      </c>
      <c r="G197" s="5">
        <v>165</v>
      </c>
      <c r="H197" s="5">
        <v>185</v>
      </c>
      <c r="I197" s="5">
        <v>164</v>
      </c>
      <c r="J197" s="5">
        <v>165</v>
      </c>
      <c r="K197" s="5">
        <v>138</v>
      </c>
      <c r="L197" s="5" t="s">
        <v>239</v>
      </c>
      <c r="M197" s="5">
        <v>145</v>
      </c>
      <c r="N197" s="5">
        <v>140</v>
      </c>
      <c r="O197" s="5" t="s">
        <v>239</v>
      </c>
      <c r="P197" s="5">
        <v>140</v>
      </c>
      <c r="Q197" s="16">
        <v>155.6</v>
      </c>
    </row>
    <row r="198" spans="3:17">
      <c r="C198" s="19">
        <v>162</v>
      </c>
      <c r="D198" s="20" t="s">
        <v>134</v>
      </c>
      <c r="E198" s="5">
        <v>247</v>
      </c>
      <c r="F198" s="5" t="s">
        <v>239</v>
      </c>
      <c r="G198" s="5">
        <v>285</v>
      </c>
      <c r="H198" s="5">
        <v>265</v>
      </c>
      <c r="I198" s="5">
        <v>265</v>
      </c>
      <c r="J198" s="5">
        <v>250</v>
      </c>
      <c r="K198" s="5">
        <v>220</v>
      </c>
      <c r="L198" s="5" t="s">
        <v>239</v>
      </c>
      <c r="M198" s="5">
        <v>225</v>
      </c>
      <c r="N198" s="5">
        <v>225</v>
      </c>
      <c r="O198" s="5">
        <v>212</v>
      </c>
      <c r="P198" s="5">
        <v>220</v>
      </c>
      <c r="Q198" s="16">
        <v>241.4</v>
      </c>
    </row>
    <row r="199" spans="3:17">
      <c r="C199" s="19">
        <v>163</v>
      </c>
      <c r="D199" s="20" t="s">
        <v>135</v>
      </c>
      <c r="E199" s="5" t="s">
        <v>239</v>
      </c>
      <c r="F199" s="5" t="s">
        <v>239</v>
      </c>
      <c r="G199" s="5" t="s">
        <v>239</v>
      </c>
      <c r="H199" s="5">
        <v>286</v>
      </c>
      <c r="I199" s="5" t="s">
        <v>239</v>
      </c>
      <c r="J199" s="5">
        <v>270</v>
      </c>
      <c r="K199" s="5">
        <v>265</v>
      </c>
      <c r="L199" s="5" t="s">
        <v>239</v>
      </c>
      <c r="M199" s="5">
        <v>270</v>
      </c>
      <c r="N199" s="5" t="s">
        <v>239</v>
      </c>
      <c r="O199" s="5">
        <v>270</v>
      </c>
      <c r="P199" s="5">
        <v>240</v>
      </c>
      <c r="Q199" s="16">
        <v>266.83333333333331</v>
      </c>
    </row>
    <row r="200" spans="3:17">
      <c r="C200" s="19">
        <v>164</v>
      </c>
      <c r="D200" s="20" t="s">
        <v>136</v>
      </c>
      <c r="E200" s="5">
        <v>389</v>
      </c>
      <c r="F200" s="5">
        <v>405</v>
      </c>
      <c r="G200" s="5">
        <v>400</v>
      </c>
      <c r="H200" s="5">
        <v>400</v>
      </c>
      <c r="I200" s="5">
        <v>399</v>
      </c>
      <c r="J200" s="5">
        <v>400</v>
      </c>
      <c r="K200" s="5">
        <v>400</v>
      </c>
      <c r="L200" s="5" t="s">
        <v>239</v>
      </c>
      <c r="M200" s="5" t="s">
        <v>239</v>
      </c>
      <c r="N200" s="5">
        <v>340</v>
      </c>
      <c r="O200" s="5">
        <v>340</v>
      </c>
      <c r="P200" s="5" t="s">
        <v>239</v>
      </c>
      <c r="Q200" s="16">
        <v>385.88888888888891</v>
      </c>
    </row>
    <row r="201" spans="3:17">
      <c r="C201" s="37" t="s">
        <v>161</v>
      </c>
      <c r="D201" s="38"/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14"/>
    </row>
    <row r="202" spans="3:17">
      <c r="C202" s="19">
        <v>165</v>
      </c>
      <c r="D202" s="22" t="s">
        <v>162</v>
      </c>
      <c r="E202" s="5">
        <v>10.682428571428581</v>
      </c>
      <c r="F202" s="5">
        <v>10.682428571428581</v>
      </c>
      <c r="G202" s="5">
        <v>10.682428571428581</v>
      </c>
      <c r="H202" s="5">
        <v>10.682428571428581</v>
      </c>
      <c r="I202" s="5">
        <v>10.6824285714286</v>
      </c>
      <c r="J202" s="5">
        <v>10.6824285714286</v>
      </c>
      <c r="K202" s="5">
        <v>10.6824285714286</v>
      </c>
      <c r="L202" s="5">
        <v>10.6824285714286</v>
      </c>
      <c r="M202" s="5">
        <v>10.6824285714286</v>
      </c>
      <c r="N202" s="5">
        <v>10.6824285714286</v>
      </c>
      <c r="O202" s="5">
        <v>10.6824285714286</v>
      </c>
      <c r="P202" s="5">
        <v>10.6824285714286</v>
      </c>
      <c r="Q202" s="16">
        <v>10.682428571428593</v>
      </c>
    </row>
    <row r="203" spans="3:17">
      <c r="C203" s="41" t="s">
        <v>137</v>
      </c>
      <c r="D203" s="42"/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14"/>
    </row>
    <row r="204" spans="3:17">
      <c r="C204" s="19">
        <v>167</v>
      </c>
      <c r="D204" s="20" t="s">
        <v>138</v>
      </c>
      <c r="E204" s="12">
        <v>364350</v>
      </c>
      <c r="F204" s="12">
        <v>357280</v>
      </c>
      <c r="G204" s="12">
        <v>358270</v>
      </c>
      <c r="H204" s="12">
        <v>352580</v>
      </c>
      <c r="I204" s="12">
        <v>342800</v>
      </c>
      <c r="J204" s="12">
        <v>328400</v>
      </c>
      <c r="K204" s="12">
        <v>333270</v>
      </c>
      <c r="L204" s="12">
        <v>333270</v>
      </c>
      <c r="M204" s="12">
        <v>347050</v>
      </c>
      <c r="N204" s="12">
        <v>347080</v>
      </c>
      <c r="O204" s="12">
        <v>336280</v>
      </c>
      <c r="P204" s="12">
        <v>334000</v>
      </c>
      <c r="Q204" s="17">
        <v>344552.5</v>
      </c>
    </row>
    <row r="205" spans="3:17">
      <c r="C205" s="19">
        <v>168</v>
      </c>
      <c r="D205" s="20" t="s">
        <v>139</v>
      </c>
      <c r="E205" s="12">
        <v>395210</v>
      </c>
      <c r="F205" s="12">
        <v>406510</v>
      </c>
      <c r="G205" s="12">
        <v>407540</v>
      </c>
      <c r="H205" s="12">
        <v>401650</v>
      </c>
      <c r="I205" s="12">
        <v>391530</v>
      </c>
      <c r="J205" s="12">
        <v>376630</v>
      </c>
      <c r="K205" s="12">
        <v>381680</v>
      </c>
      <c r="L205" s="12">
        <v>381680</v>
      </c>
      <c r="M205" s="12">
        <v>395930</v>
      </c>
      <c r="N205" s="12">
        <v>395960</v>
      </c>
      <c r="O205" s="12">
        <v>384790</v>
      </c>
      <c r="P205" s="12">
        <v>392770</v>
      </c>
      <c r="Q205" s="17">
        <v>392656.66666666669</v>
      </c>
    </row>
    <row r="206" spans="3:17">
      <c r="C206" s="19">
        <v>169</v>
      </c>
      <c r="D206" s="20" t="s">
        <v>140</v>
      </c>
      <c r="E206" s="12">
        <v>645130</v>
      </c>
      <c r="F206" s="12">
        <v>660050</v>
      </c>
      <c r="G206" s="12">
        <v>659040</v>
      </c>
      <c r="H206" s="12">
        <v>651920</v>
      </c>
      <c r="I206" s="12">
        <v>637320</v>
      </c>
      <c r="J206" s="12">
        <v>614110</v>
      </c>
      <c r="K206" s="12">
        <v>621030</v>
      </c>
      <c r="L206" s="12">
        <v>621030</v>
      </c>
      <c r="M206" s="12">
        <v>648610</v>
      </c>
      <c r="N206" s="12">
        <v>648090</v>
      </c>
      <c r="O206" s="12">
        <v>635360</v>
      </c>
      <c r="P206" s="12">
        <v>648430</v>
      </c>
      <c r="Q206" s="17">
        <v>640843.33333333337</v>
      </c>
    </row>
    <row r="207" spans="3:17">
      <c r="C207" s="39" t="s">
        <v>233</v>
      </c>
      <c r="D207" s="40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14"/>
    </row>
    <row r="208" spans="3:17">
      <c r="C208" s="19">
        <v>170</v>
      </c>
      <c r="D208" s="20" t="s">
        <v>234</v>
      </c>
      <c r="E208" s="5">
        <v>66.099999999999994</v>
      </c>
      <c r="F208" s="5">
        <v>68.17</v>
      </c>
      <c r="G208" s="5">
        <v>70.89</v>
      </c>
      <c r="H208" s="5">
        <v>71.28</v>
      </c>
      <c r="I208" s="5">
        <v>71.930000000000007</v>
      </c>
      <c r="J208" s="5">
        <v>71.28</v>
      </c>
      <c r="K208" s="5">
        <v>71.7</v>
      </c>
      <c r="L208" s="5">
        <v>69.3</v>
      </c>
      <c r="M208" s="5">
        <v>68.040000000000006</v>
      </c>
      <c r="N208" s="5">
        <v>67.39</v>
      </c>
      <c r="O208" s="5">
        <v>66.739999999999995</v>
      </c>
      <c r="P208" s="5">
        <v>68.040000000000006</v>
      </c>
      <c r="Q208" s="16">
        <v>69.23833333333333</v>
      </c>
    </row>
    <row r="209" spans="3:17">
      <c r="C209" s="19">
        <v>171</v>
      </c>
      <c r="D209" s="20" t="s">
        <v>235</v>
      </c>
      <c r="E209" s="5">
        <v>141.4</v>
      </c>
      <c r="F209" s="5">
        <v>145.86000000000001</v>
      </c>
      <c r="G209" s="5">
        <v>151.68</v>
      </c>
      <c r="H209" s="5">
        <v>152.52000000000001</v>
      </c>
      <c r="I209" s="5">
        <v>153.9</v>
      </c>
      <c r="J209" s="5">
        <v>152.52000000000001</v>
      </c>
      <c r="K209" s="5">
        <v>153.4</v>
      </c>
      <c r="L209" s="5">
        <v>148.4</v>
      </c>
      <c r="M209" s="5">
        <v>145.58000000000001</v>
      </c>
      <c r="N209" s="5">
        <v>144.19999999999999</v>
      </c>
      <c r="O209" s="5">
        <v>142.81</v>
      </c>
      <c r="P209" s="5">
        <v>145.58000000000001</v>
      </c>
      <c r="Q209" s="16">
        <v>148.1541666666667</v>
      </c>
    </row>
    <row r="210" spans="3:17">
      <c r="C210" s="19">
        <v>172</v>
      </c>
      <c r="D210" s="20" t="s">
        <v>236</v>
      </c>
      <c r="E210" s="5">
        <v>219.1</v>
      </c>
      <c r="F210" s="5">
        <v>225.97</v>
      </c>
      <c r="G210" s="5">
        <v>234.99</v>
      </c>
      <c r="H210" s="5">
        <v>236.28</v>
      </c>
      <c r="I210" s="5">
        <v>238.43</v>
      </c>
      <c r="J210" s="5">
        <v>236.28</v>
      </c>
      <c r="K210" s="5">
        <v>237.6</v>
      </c>
      <c r="L210" s="5">
        <v>229.8</v>
      </c>
      <c r="M210" s="5">
        <v>225.54</v>
      </c>
      <c r="N210" s="5">
        <v>223.39</v>
      </c>
      <c r="O210" s="5">
        <v>221.24</v>
      </c>
      <c r="P210" s="5">
        <v>225.54</v>
      </c>
      <c r="Q210" s="16">
        <v>229.51333333333332</v>
      </c>
    </row>
    <row r="211" spans="3:17">
      <c r="C211" s="19">
        <v>173</v>
      </c>
      <c r="D211" s="20" t="s">
        <v>237</v>
      </c>
      <c r="E211" s="5">
        <v>1356.8</v>
      </c>
      <c r="F211" s="5">
        <v>1399.32</v>
      </c>
      <c r="G211" s="5">
        <v>1455.18</v>
      </c>
      <c r="H211" s="5">
        <v>1463.17</v>
      </c>
      <c r="I211" s="5">
        <v>1476.47</v>
      </c>
      <c r="J211" s="5">
        <v>1463.17</v>
      </c>
      <c r="K211" s="5">
        <v>1471.2</v>
      </c>
      <c r="L211" s="5">
        <v>1423.3</v>
      </c>
      <c r="M211" s="5">
        <v>1396.66</v>
      </c>
      <c r="N211" s="5">
        <v>1383.36</v>
      </c>
      <c r="O211" s="5">
        <v>1370.05</v>
      </c>
      <c r="P211" s="5">
        <v>1396.66</v>
      </c>
      <c r="Q211" s="16">
        <v>1421.2783333333334</v>
      </c>
    </row>
    <row r="212" spans="3:17">
      <c r="C212" s="37" t="s">
        <v>141</v>
      </c>
      <c r="D212" s="3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14"/>
    </row>
    <row r="213" spans="3:17">
      <c r="C213" s="19">
        <v>174</v>
      </c>
      <c r="D213" s="23" t="s">
        <v>142</v>
      </c>
      <c r="E213" s="5">
        <v>27000</v>
      </c>
      <c r="F213" s="5">
        <v>22000</v>
      </c>
      <c r="G213" s="5">
        <v>22000</v>
      </c>
      <c r="H213" s="5">
        <v>22000</v>
      </c>
      <c r="I213" s="5">
        <v>22000</v>
      </c>
      <c r="J213" s="5">
        <v>22000</v>
      </c>
      <c r="K213" s="5">
        <v>22000</v>
      </c>
      <c r="L213" s="5">
        <v>22000</v>
      </c>
      <c r="M213" s="5">
        <v>22000</v>
      </c>
      <c r="N213" s="5">
        <v>22000</v>
      </c>
      <c r="O213" s="5">
        <v>22000</v>
      </c>
      <c r="P213" s="5">
        <v>22000</v>
      </c>
      <c r="Q213" s="16">
        <v>22416.666666666668</v>
      </c>
    </row>
    <row r="214" spans="3:17">
      <c r="C214" s="19">
        <v>175</v>
      </c>
      <c r="D214" s="23" t="s">
        <v>143</v>
      </c>
      <c r="E214" s="5">
        <v>15333.333333333334</v>
      </c>
      <c r="F214" s="5">
        <v>15666.666666666666</v>
      </c>
      <c r="G214" s="5">
        <v>15333.33333333</v>
      </c>
      <c r="H214" s="5">
        <v>14666.666666666666</v>
      </c>
      <c r="I214" s="5">
        <v>14666.666666666666</v>
      </c>
      <c r="J214" s="5">
        <v>14666.666666666666</v>
      </c>
      <c r="K214" s="5">
        <v>15333.333333333334</v>
      </c>
      <c r="L214" s="5">
        <v>15333.333333333334</v>
      </c>
      <c r="M214" s="5">
        <v>16833.333333333332</v>
      </c>
      <c r="N214" s="5">
        <v>16833.333333333332</v>
      </c>
      <c r="O214" s="5">
        <v>15666.666666666666</v>
      </c>
      <c r="P214" s="5">
        <v>14666.666666666666</v>
      </c>
      <c r="Q214" s="16">
        <v>15416.666666666388</v>
      </c>
    </row>
    <row r="215" spans="3:17">
      <c r="C215" s="19">
        <v>176</v>
      </c>
      <c r="D215" s="23" t="s">
        <v>144</v>
      </c>
      <c r="E215" s="5">
        <v>14500</v>
      </c>
      <c r="F215" s="5">
        <v>13000</v>
      </c>
      <c r="G215" s="5">
        <v>15333.333333333334</v>
      </c>
      <c r="H215" s="5">
        <v>15333.333333333334</v>
      </c>
      <c r="I215" s="5">
        <v>13000</v>
      </c>
      <c r="J215" s="5">
        <v>13000</v>
      </c>
      <c r="K215" s="5">
        <v>13000</v>
      </c>
      <c r="L215" s="5">
        <v>13000</v>
      </c>
      <c r="M215" s="5">
        <v>13000</v>
      </c>
      <c r="N215" s="5">
        <v>13000</v>
      </c>
      <c r="O215" s="5">
        <v>13000</v>
      </c>
      <c r="P215" s="5">
        <v>13000</v>
      </c>
      <c r="Q215" s="16">
        <v>13513.888888888889</v>
      </c>
    </row>
    <row r="216" spans="3:17">
      <c r="C216" s="19">
        <v>177</v>
      </c>
      <c r="D216" s="23" t="s">
        <v>207</v>
      </c>
      <c r="E216" s="5">
        <v>26125</v>
      </c>
      <c r="F216" s="5">
        <v>26125</v>
      </c>
      <c r="G216" s="5">
        <v>26125</v>
      </c>
      <c r="H216" s="5">
        <v>26125</v>
      </c>
      <c r="I216" s="5">
        <v>26125</v>
      </c>
      <c r="J216" s="5">
        <v>26125</v>
      </c>
      <c r="K216" s="5">
        <v>26125</v>
      </c>
      <c r="L216" s="5">
        <v>26125</v>
      </c>
      <c r="M216" s="5">
        <v>26125</v>
      </c>
      <c r="N216" s="5">
        <v>26125</v>
      </c>
      <c r="O216" s="5">
        <v>26125</v>
      </c>
      <c r="P216" s="5">
        <v>26125</v>
      </c>
      <c r="Q216" s="16">
        <v>26125</v>
      </c>
    </row>
    <row r="217" spans="3:17">
      <c r="C217" s="19">
        <v>178</v>
      </c>
      <c r="D217" s="23" t="s">
        <v>208</v>
      </c>
      <c r="E217" s="5">
        <v>34666.666666666664</v>
      </c>
      <c r="F217" s="5">
        <v>34333.333333333336</v>
      </c>
      <c r="G217" s="5">
        <v>35000</v>
      </c>
      <c r="H217" s="5">
        <v>35000</v>
      </c>
      <c r="I217" s="5">
        <v>35000</v>
      </c>
      <c r="J217" s="5">
        <v>35000</v>
      </c>
      <c r="K217" s="5">
        <v>35000</v>
      </c>
      <c r="L217" s="5">
        <v>35000</v>
      </c>
      <c r="M217" s="5">
        <v>35000</v>
      </c>
      <c r="N217" s="5">
        <v>35000</v>
      </c>
      <c r="O217" s="5">
        <v>34666.666666666664</v>
      </c>
      <c r="P217" s="5">
        <v>35333.333333333336</v>
      </c>
      <c r="Q217" s="16">
        <v>34916.666666666664</v>
      </c>
    </row>
    <row r="218" spans="3:17">
      <c r="C218" s="19">
        <v>179</v>
      </c>
      <c r="D218" s="23" t="s">
        <v>209</v>
      </c>
      <c r="E218" s="5" t="s">
        <v>239</v>
      </c>
      <c r="F218" s="5" t="s">
        <v>239</v>
      </c>
      <c r="G218" s="5" t="s">
        <v>239</v>
      </c>
      <c r="H218" s="5" t="s">
        <v>239</v>
      </c>
      <c r="I218" s="5" t="s">
        <v>239</v>
      </c>
      <c r="J218" s="5" t="s">
        <v>239</v>
      </c>
      <c r="K218" s="5" t="s">
        <v>239</v>
      </c>
      <c r="L218" s="5" t="s">
        <v>239</v>
      </c>
      <c r="M218" s="5" t="s">
        <v>239</v>
      </c>
      <c r="N218" s="5" t="s">
        <v>239</v>
      </c>
      <c r="O218" s="5" t="s">
        <v>239</v>
      </c>
      <c r="P218" s="5" t="s">
        <v>239</v>
      </c>
      <c r="Q218" s="16" t="s">
        <v>239</v>
      </c>
    </row>
    <row r="219" spans="3:17">
      <c r="C219" s="19">
        <v>180</v>
      </c>
      <c r="D219" s="23" t="s">
        <v>145</v>
      </c>
      <c r="E219" s="5">
        <v>27333.333333333332</v>
      </c>
      <c r="F219" s="5">
        <v>26666.666666666668</v>
      </c>
      <c r="G219" s="5">
        <v>26666.666666666668</v>
      </c>
      <c r="H219" s="5">
        <v>28000</v>
      </c>
      <c r="I219" s="5">
        <v>28000</v>
      </c>
      <c r="J219" s="5">
        <v>26666.666666666668</v>
      </c>
      <c r="K219" s="5">
        <v>26666.666666666668</v>
      </c>
      <c r="L219" s="5">
        <v>26666.666666666668</v>
      </c>
      <c r="M219" s="5">
        <v>26666.666666666668</v>
      </c>
      <c r="N219" s="5">
        <v>26666.666666666668</v>
      </c>
      <c r="O219" s="5">
        <v>26666.666666666668</v>
      </c>
      <c r="P219" s="5">
        <v>26666.666666666668</v>
      </c>
      <c r="Q219" s="16">
        <v>26944.444444444442</v>
      </c>
    </row>
    <row r="220" spans="3:17">
      <c r="C220" s="19">
        <v>181</v>
      </c>
      <c r="D220" s="23" t="s">
        <v>151</v>
      </c>
      <c r="E220" s="5">
        <v>22000</v>
      </c>
      <c r="F220" s="5">
        <v>22000</v>
      </c>
      <c r="G220" s="5">
        <v>22000</v>
      </c>
      <c r="H220" s="5">
        <v>22000</v>
      </c>
      <c r="I220" s="5">
        <v>22000</v>
      </c>
      <c r="J220" s="5">
        <v>22000</v>
      </c>
      <c r="K220" s="5">
        <v>22000</v>
      </c>
      <c r="L220" s="5">
        <v>22000</v>
      </c>
      <c r="M220" s="5">
        <v>22000</v>
      </c>
      <c r="N220" s="5">
        <v>22000</v>
      </c>
      <c r="O220" s="5">
        <v>22000</v>
      </c>
      <c r="P220" s="5">
        <v>22000</v>
      </c>
      <c r="Q220" s="16">
        <v>22000</v>
      </c>
    </row>
    <row r="221" spans="3:17">
      <c r="C221" s="19">
        <v>182</v>
      </c>
      <c r="D221" s="23" t="s">
        <v>152</v>
      </c>
      <c r="E221" s="5" t="s">
        <v>221</v>
      </c>
      <c r="F221" s="5" t="s">
        <v>221</v>
      </c>
      <c r="G221" s="5" t="s">
        <v>221</v>
      </c>
      <c r="H221" s="5" t="s">
        <v>221</v>
      </c>
      <c r="I221" s="5" t="s">
        <v>221</v>
      </c>
      <c r="J221" s="5" t="s">
        <v>239</v>
      </c>
      <c r="K221" s="5" t="s">
        <v>239</v>
      </c>
      <c r="L221" s="5" t="s">
        <v>239</v>
      </c>
      <c r="M221" s="5" t="s">
        <v>239</v>
      </c>
      <c r="N221" s="5" t="s">
        <v>239</v>
      </c>
      <c r="O221" s="5" t="s">
        <v>239</v>
      </c>
      <c r="P221" s="5" t="s">
        <v>239</v>
      </c>
      <c r="Q221" s="16" t="s">
        <v>239</v>
      </c>
    </row>
    <row r="222" spans="3:17">
      <c r="C222" s="19">
        <v>183</v>
      </c>
      <c r="D222" s="23" t="s">
        <v>147</v>
      </c>
      <c r="E222" s="5" t="s">
        <v>221</v>
      </c>
      <c r="F222" s="5" t="s">
        <v>221</v>
      </c>
      <c r="G222" s="5" t="s">
        <v>221</v>
      </c>
      <c r="H222" s="5" t="s">
        <v>221</v>
      </c>
      <c r="I222" s="5" t="s">
        <v>221</v>
      </c>
      <c r="J222" s="5" t="s">
        <v>239</v>
      </c>
      <c r="K222" s="5" t="s">
        <v>239</v>
      </c>
      <c r="L222" s="5" t="s">
        <v>239</v>
      </c>
      <c r="M222" s="5" t="s">
        <v>239</v>
      </c>
      <c r="N222" s="5" t="s">
        <v>239</v>
      </c>
      <c r="O222" s="5" t="s">
        <v>239</v>
      </c>
      <c r="P222" s="5" t="s">
        <v>239</v>
      </c>
      <c r="Q222" s="16" t="s">
        <v>239</v>
      </c>
    </row>
    <row r="223" spans="3:17">
      <c r="C223" s="19">
        <v>184</v>
      </c>
      <c r="D223" s="23" t="s">
        <v>146</v>
      </c>
      <c r="E223" s="5">
        <v>23000</v>
      </c>
      <c r="F223" s="5">
        <v>24500</v>
      </c>
      <c r="G223" s="5">
        <v>20000</v>
      </c>
      <c r="H223" s="5">
        <v>20000</v>
      </c>
      <c r="I223" s="5">
        <v>22000</v>
      </c>
      <c r="J223" s="5">
        <v>24500</v>
      </c>
      <c r="K223" s="5">
        <v>24500</v>
      </c>
      <c r="L223" s="5">
        <v>24500</v>
      </c>
      <c r="M223" s="5">
        <v>24500</v>
      </c>
      <c r="N223" s="5">
        <v>24500</v>
      </c>
      <c r="O223" s="5">
        <v>24000</v>
      </c>
      <c r="P223" s="5">
        <v>20500</v>
      </c>
      <c r="Q223" s="16">
        <v>23041.666666666668</v>
      </c>
    </row>
    <row r="224" spans="3:17">
      <c r="C224" s="19">
        <v>185</v>
      </c>
      <c r="D224" s="23" t="s">
        <v>148</v>
      </c>
      <c r="E224" s="5">
        <v>17500</v>
      </c>
      <c r="F224" s="5">
        <v>17500</v>
      </c>
      <c r="G224" s="5">
        <v>17500</v>
      </c>
      <c r="H224" s="5">
        <v>17500</v>
      </c>
      <c r="I224" s="5">
        <v>17500</v>
      </c>
      <c r="J224" s="5">
        <v>17500</v>
      </c>
      <c r="K224" s="5">
        <v>17500</v>
      </c>
      <c r="L224" s="5">
        <v>17500</v>
      </c>
      <c r="M224" s="5">
        <v>17500</v>
      </c>
      <c r="N224" s="5">
        <v>17500</v>
      </c>
      <c r="O224" s="5">
        <v>17500</v>
      </c>
      <c r="P224" s="5">
        <v>17500</v>
      </c>
      <c r="Q224" s="16">
        <v>17500</v>
      </c>
    </row>
    <row r="225" spans="3:17">
      <c r="C225" s="19">
        <v>186</v>
      </c>
      <c r="D225" s="23" t="s">
        <v>149</v>
      </c>
      <c r="E225" s="5">
        <v>18812.5</v>
      </c>
      <c r="F225" s="5">
        <v>18937.5</v>
      </c>
      <c r="G225" s="5">
        <v>18937.5</v>
      </c>
      <c r="H225" s="5">
        <v>18687.5</v>
      </c>
      <c r="I225" s="5">
        <v>18687.5</v>
      </c>
      <c r="J225" s="5">
        <v>18687.5</v>
      </c>
      <c r="K225" s="5">
        <v>18687.5</v>
      </c>
      <c r="L225" s="5">
        <v>18687.5</v>
      </c>
      <c r="M225" s="5">
        <v>18687.5</v>
      </c>
      <c r="N225" s="5">
        <v>18687.5</v>
      </c>
      <c r="O225" s="5">
        <v>18687.5</v>
      </c>
      <c r="P225" s="5">
        <v>18687.5</v>
      </c>
      <c r="Q225" s="16">
        <v>18739.583333333332</v>
      </c>
    </row>
    <row r="226" spans="3:17">
      <c r="C226" s="19">
        <v>187</v>
      </c>
      <c r="D226" s="23" t="s">
        <v>150</v>
      </c>
      <c r="E226" s="5" t="s">
        <v>221</v>
      </c>
      <c r="F226" s="5" t="s">
        <v>221</v>
      </c>
      <c r="G226" s="5" t="s">
        <v>221</v>
      </c>
      <c r="H226" s="5" t="s">
        <v>221</v>
      </c>
      <c r="I226" s="5" t="s">
        <v>221</v>
      </c>
      <c r="J226" s="5" t="s">
        <v>239</v>
      </c>
      <c r="K226" s="5" t="s">
        <v>239</v>
      </c>
      <c r="L226" s="5" t="s">
        <v>239</v>
      </c>
      <c r="M226" s="5" t="s">
        <v>239</v>
      </c>
      <c r="N226" s="5" t="s">
        <v>239</v>
      </c>
      <c r="O226" s="5" t="s">
        <v>239</v>
      </c>
      <c r="P226" s="5" t="s">
        <v>239</v>
      </c>
      <c r="Q226" s="16" t="s">
        <v>239</v>
      </c>
    </row>
    <row r="227" spans="3:17">
      <c r="C227" s="19">
        <v>188</v>
      </c>
      <c r="D227" s="23" t="s">
        <v>210</v>
      </c>
      <c r="E227" s="5" t="s">
        <v>239</v>
      </c>
      <c r="F227" s="5" t="s">
        <v>239</v>
      </c>
      <c r="G227" s="5" t="s">
        <v>239</v>
      </c>
      <c r="H227" s="5" t="s">
        <v>239</v>
      </c>
      <c r="I227" s="5" t="s">
        <v>239</v>
      </c>
      <c r="J227" s="5">
        <v>26000</v>
      </c>
      <c r="K227" s="5">
        <v>26000</v>
      </c>
      <c r="L227" s="5">
        <v>26000</v>
      </c>
      <c r="M227" s="5">
        <v>26000</v>
      </c>
      <c r="N227" s="5">
        <v>26000</v>
      </c>
      <c r="O227" s="5">
        <v>26000</v>
      </c>
      <c r="P227" s="5">
        <v>26000</v>
      </c>
      <c r="Q227" s="16">
        <v>26000</v>
      </c>
    </row>
    <row r="228" spans="3:17">
      <c r="C228" s="19">
        <v>189</v>
      </c>
      <c r="D228" s="23" t="s">
        <v>147</v>
      </c>
      <c r="E228" s="5">
        <v>12000</v>
      </c>
      <c r="F228" s="5">
        <v>12000</v>
      </c>
      <c r="G228" s="5">
        <v>12000</v>
      </c>
      <c r="H228" s="5">
        <v>12000</v>
      </c>
      <c r="I228" s="5">
        <v>12000</v>
      </c>
      <c r="J228" s="5">
        <v>12000</v>
      </c>
      <c r="K228" s="5">
        <v>12000</v>
      </c>
      <c r="L228" s="5">
        <v>12000</v>
      </c>
      <c r="M228" s="5">
        <v>12000</v>
      </c>
      <c r="N228" s="5">
        <v>12000</v>
      </c>
      <c r="O228" s="5">
        <v>12000</v>
      </c>
      <c r="P228" s="5">
        <v>12000</v>
      </c>
      <c r="Q228" s="16">
        <v>12000</v>
      </c>
    </row>
    <row r="229" spans="3:17">
      <c r="C229" s="37" t="s">
        <v>153</v>
      </c>
      <c r="D229" s="3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14"/>
    </row>
    <row r="230" spans="3:17">
      <c r="C230" s="19">
        <v>190</v>
      </c>
      <c r="D230" s="20" t="s">
        <v>154</v>
      </c>
      <c r="E230" s="5">
        <v>8</v>
      </c>
      <c r="F230" s="5">
        <v>8.5</v>
      </c>
      <c r="G230" s="5">
        <v>7.5</v>
      </c>
      <c r="H230" s="5">
        <v>7</v>
      </c>
      <c r="I230" s="5">
        <v>7.5</v>
      </c>
      <c r="J230" s="5">
        <v>7</v>
      </c>
      <c r="K230" s="5">
        <v>7</v>
      </c>
      <c r="L230" s="5">
        <v>8</v>
      </c>
      <c r="M230" s="5">
        <v>8</v>
      </c>
      <c r="N230" s="5">
        <v>8</v>
      </c>
      <c r="O230" s="5">
        <v>8</v>
      </c>
      <c r="P230" s="5">
        <v>9</v>
      </c>
      <c r="Q230" s="16">
        <v>7.791666666666667</v>
      </c>
    </row>
    <row r="231" spans="3:17">
      <c r="C231" s="19">
        <v>191</v>
      </c>
      <c r="D231" s="20" t="s">
        <v>155</v>
      </c>
      <c r="E231" s="5">
        <v>8.5</v>
      </c>
      <c r="F231" s="5">
        <v>9</v>
      </c>
      <c r="G231" s="5">
        <v>8</v>
      </c>
      <c r="H231" s="5">
        <v>7.5</v>
      </c>
      <c r="I231" s="5">
        <v>8</v>
      </c>
      <c r="J231" s="5">
        <v>7.5</v>
      </c>
      <c r="K231" s="5">
        <v>7.5</v>
      </c>
      <c r="L231" s="5">
        <v>8.5</v>
      </c>
      <c r="M231" s="5">
        <v>8.5</v>
      </c>
      <c r="N231" s="5">
        <v>8.5</v>
      </c>
      <c r="O231" s="5">
        <v>8</v>
      </c>
      <c r="P231" s="5">
        <v>9.5</v>
      </c>
      <c r="Q231" s="16">
        <v>8.25</v>
      </c>
    </row>
    <row r="232" spans="3:17">
      <c r="C232" s="19">
        <v>192</v>
      </c>
      <c r="D232" s="20" t="s">
        <v>156</v>
      </c>
      <c r="E232" s="5">
        <v>9</v>
      </c>
      <c r="F232" s="5">
        <v>10</v>
      </c>
      <c r="G232" s="5">
        <v>9</v>
      </c>
      <c r="H232" s="5">
        <v>8</v>
      </c>
      <c r="I232" s="5">
        <v>9</v>
      </c>
      <c r="J232" s="5">
        <v>8</v>
      </c>
      <c r="K232" s="5">
        <v>8</v>
      </c>
      <c r="L232" s="5">
        <v>10</v>
      </c>
      <c r="M232" s="5">
        <v>10</v>
      </c>
      <c r="N232" s="5">
        <v>12</v>
      </c>
      <c r="O232" s="5">
        <v>10</v>
      </c>
      <c r="P232" s="5">
        <v>11</v>
      </c>
      <c r="Q232" s="16">
        <v>9.5</v>
      </c>
    </row>
    <row r="233" spans="3:17">
      <c r="C233" s="19">
        <v>193</v>
      </c>
      <c r="D233" s="20" t="s">
        <v>157</v>
      </c>
      <c r="E233" s="5">
        <v>9</v>
      </c>
      <c r="F233" s="5">
        <v>10</v>
      </c>
      <c r="G233" s="5">
        <v>9</v>
      </c>
      <c r="H233" s="5">
        <v>8</v>
      </c>
      <c r="I233" s="5">
        <v>9</v>
      </c>
      <c r="J233" s="5">
        <v>8</v>
      </c>
      <c r="K233" s="5">
        <v>8</v>
      </c>
      <c r="L233" s="5">
        <v>10</v>
      </c>
      <c r="M233" s="5">
        <v>10</v>
      </c>
      <c r="N233" s="5">
        <v>12</v>
      </c>
      <c r="O233" s="5">
        <v>10</v>
      </c>
      <c r="P233" s="5">
        <v>11</v>
      </c>
      <c r="Q233" s="16">
        <v>9.5</v>
      </c>
    </row>
    <row r="234" spans="3:17">
      <c r="C234" s="19">
        <v>194</v>
      </c>
      <c r="D234" s="20" t="s">
        <v>158</v>
      </c>
      <c r="E234" s="5">
        <v>12</v>
      </c>
      <c r="F234" s="5">
        <v>14</v>
      </c>
      <c r="G234" s="5">
        <v>12</v>
      </c>
      <c r="H234" s="5">
        <v>12</v>
      </c>
      <c r="I234" s="5">
        <v>14</v>
      </c>
      <c r="J234" s="5">
        <v>12</v>
      </c>
      <c r="K234" s="5">
        <v>14</v>
      </c>
      <c r="L234" s="5">
        <v>15</v>
      </c>
      <c r="M234" s="5">
        <v>15</v>
      </c>
      <c r="N234" s="5">
        <v>16</v>
      </c>
      <c r="O234" s="5">
        <v>14</v>
      </c>
      <c r="P234" s="5">
        <v>15</v>
      </c>
      <c r="Q234" s="16">
        <v>13.75</v>
      </c>
    </row>
    <row r="235" spans="3:17">
      <c r="C235" s="19">
        <v>195</v>
      </c>
      <c r="D235" s="20" t="s">
        <v>159</v>
      </c>
      <c r="E235" s="5" t="s">
        <v>239</v>
      </c>
      <c r="F235" s="5">
        <v>20</v>
      </c>
      <c r="G235" s="5">
        <v>17</v>
      </c>
      <c r="H235" s="5">
        <v>17</v>
      </c>
      <c r="I235" s="5">
        <v>20</v>
      </c>
      <c r="J235" s="5">
        <v>18</v>
      </c>
      <c r="K235" s="5">
        <v>20</v>
      </c>
      <c r="L235" s="5">
        <v>22</v>
      </c>
      <c r="M235" s="5">
        <v>22</v>
      </c>
      <c r="N235" s="5">
        <v>25</v>
      </c>
      <c r="O235" s="5">
        <v>22</v>
      </c>
      <c r="P235" s="5">
        <v>25</v>
      </c>
      <c r="Q235" s="16">
        <v>20.727272727272727</v>
      </c>
    </row>
    <row r="236" spans="3:17">
      <c r="C236" s="24">
        <v>196</v>
      </c>
      <c r="D236" s="22" t="s">
        <v>160</v>
      </c>
      <c r="E236" s="6">
        <v>25</v>
      </c>
      <c r="F236" s="6">
        <v>28</v>
      </c>
      <c r="G236" s="6">
        <v>25</v>
      </c>
      <c r="H236" s="6">
        <v>25</v>
      </c>
      <c r="I236" s="6">
        <v>28</v>
      </c>
      <c r="J236" s="6">
        <v>25</v>
      </c>
      <c r="K236" s="6">
        <v>27</v>
      </c>
      <c r="L236" s="6">
        <v>30</v>
      </c>
      <c r="M236" s="6">
        <v>25</v>
      </c>
      <c r="N236" s="6">
        <v>25</v>
      </c>
      <c r="O236" s="6">
        <v>25</v>
      </c>
      <c r="P236" s="6">
        <v>28</v>
      </c>
      <c r="Q236" s="18">
        <v>26.333333333333332</v>
      </c>
    </row>
    <row r="237" spans="3:17"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</row>
    <row r="239" spans="3:17">
      <c r="G239" t="e">
        <f>GEOMEAN(G240:G246)*100-100</f>
        <v>#NUM!</v>
      </c>
      <c r="I239">
        <f>GEOMEAN(I240:I246)*100-100</f>
        <v>-5.5393476424292203</v>
      </c>
    </row>
    <row r="240" spans="3:17">
      <c r="F240">
        <v>8</v>
      </c>
      <c r="G240">
        <f>H240/I240</f>
        <v>0</v>
      </c>
      <c r="I240">
        <v>0.88888888888888884</v>
      </c>
    </row>
    <row r="241" spans="6:9">
      <c r="F241">
        <v>8.5</v>
      </c>
      <c r="G241">
        <f t="shared" ref="G241:G246" si="0">H241/I241</f>
        <v>0</v>
      </c>
      <c r="I241">
        <v>0.89473684210526316</v>
      </c>
    </row>
    <row r="242" spans="6:9">
      <c r="F242">
        <v>9</v>
      </c>
      <c r="G242">
        <f t="shared" si="0"/>
        <v>0</v>
      </c>
      <c r="I242">
        <v>0.9</v>
      </c>
    </row>
    <row r="243" spans="6:9">
      <c r="F243">
        <v>9</v>
      </c>
      <c r="G243">
        <f t="shared" si="0"/>
        <v>0</v>
      </c>
      <c r="I243">
        <v>0.9</v>
      </c>
    </row>
    <row r="244" spans="6:9">
      <c r="F244">
        <v>12</v>
      </c>
      <c r="G244">
        <f t="shared" si="0"/>
        <v>0</v>
      </c>
      <c r="I244">
        <v>1</v>
      </c>
    </row>
    <row r="245" spans="6:9">
      <c r="F245" t="s">
        <v>239</v>
      </c>
      <c r="I245">
        <v>1</v>
      </c>
    </row>
    <row r="246" spans="6:9">
      <c r="F246">
        <v>25</v>
      </c>
      <c r="G246">
        <f t="shared" si="0"/>
        <v>0</v>
      </c>
      <c r="I246">
        <v>1.0416666666666667</v>
      </c>
    </row>
  </sheetData>
  <mergeCells count="45">
    <mergeCell ref="C9:Q9"/>
    <mergeCell ref="O10:O12"/>
    <mergeCell ref="P10:P12"/>
    <mergeCell ref="Q10:Q12"/>
    <mergeCell ref="C13:D13"/>
    <mergeCell ref="M10:M12"/>
    <mergeCell ref="N10:N12"/>
    <mergeCell ref="C20:D20"/>
    <mergeCell ref="I10:I12"/>
    <mergeCell ref="J10:J12"/>
    <mergeCell ref="K10:K12"/>
    <mergeCell ref="L10:L12"/>
    <mergeCell ref="C10:C12"/>
    <mergeCell ref="D10:D12"/>
    <mergeCell ref="H10:H12"/>
    <mergeCell ref="C182:D182"/>
    <mergeCell ref="C195:D195"/>
    <mergeCell ref="C201:D201"/>
    <mergeCell ref="C146:D146"/>
    <mergeCell ref="C153:D153"/>
    <mergeCell ref="C160:D160"/>
    <mergeCell ref="C167:D167"/>
    <mergeCell ref="C168:D168"/>
    <mergeCell ref="C176:D176"/>
    <mergeCell ref="C100:D100"/>
    <mergeCell ref="C126:D126"/>
    <mergeCell ref="C127:D127"/>
    <mergeCell ref="C134:D134"/>
    <mergeCell ref="C177:D177"/>
    <mergeCell ref="C212:D212"/>
    <mergeCell ref="C229:D229"/>
    <mergeCell ref="E10:E12"/>
    <mergeCell ref="F10:F12"/>
    <mergeCell ref="G10:G12"/>
    <mergeCell ref="C203:D203"/>
    <mergeCell ref="C207:D207"/>
    <mergeCell ref="C137:D137"/>
    <mergeCell ref="C32:D32"/>
    <mergeCell ref="C55:D55"/>
    <mergeCell ref="C71:D71"/>
    <mergeCell ref="C80:D80"/>
    <mergeCell ref="C83:D83"/>
    <mergeCell ref="C93:D93"/>
    <mergeCell ref="C29:D29"/>
    <mergeCell ref="C96:D96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itleAr xmlns="cac204a3-57fb-4aea-ba50-989298fa4f73" xsi:nil="true"/>
    <DocumentType xmlns="cac204a3-57fb-4aea-ba50-989298fa4f73">3</DocumentType>
    <ReleaseLookup xmlns="cac204a3-57fb-4aea-ba50-989298fa4f73">126</ReleaseLookup>
    <Language xmlns="cac204a3-57fb-4aea-ba50-989298fa4f73">English</Language>
    <Order0 xmlns="cac204a3-57fb-4aea-ba50-989298fa4f73">2</Order0>
    <UpdatedInSMARTSCAD xmlns="cac204a3-57fb-4aea-ba50-989298fa4f73">1</UpdatedInSMARTSCAD>
    <KeyWordsAr xmlns="cac204a3-57fb-4aea-ba50-989298fa4f73" xsi:nil="true"/>
    <KeyWords xmlns="cac204a3-57fb-4aea-ba50-989298fa4f73" xsi:nil="true"/>
    <ReleaseID_DB xmlns="cac204a3-57fb-4aea-ba50-989298fa4f7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B67694F-080B-474D-9E0C-A948ACFB548F}"/>
</file>

<file path=customXml/itemProps2.xml><?xml version="1.0" encoding="utf-8"?>
<ds:datastoreItem xmlns:ds="http://schemas.openxmlformats.org/officeDocument/2006/customXml" ds:itemID="{25AAA920-9FED-4BBF-A8FD-690B786F0926}"/>
</file>

<file path=customXml/itemProps3.xml><?xml version="1.0" encoding="utf-8"?>
<ds:datastoreItem xmlns:ds="http://schemas.openxmlformats.org/officeDocument/2006/customXml" ds:itemID="{9CC95A4E-A229-4ECB-B194-A2ED3731A97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2013 EN </vt:lpstr>
      <vt:lpstr>2012 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Mohammad Z. Khrais</dc:creator>
  <cp:keywords/>
  <cp:lastModifiedBy>Ebtihal Ali Nasser</cp:lastModifiedBy>
  <cp:lastPrinted>2011-04-27T09:21:50Z</cp:lastPrinted>
  <dcterms:created xsi:type="dcterms:W3CDTF">2010-02-16T05:01:17Z</dcterms:created>
  <dcterms:modified xsi:type="dcterms:W3CDTF">2014-03-11T04:49:10Z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